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730" windowHeight="9135" tabRatio="783" activeTab="4"/>
  </bookViews>
  <sheets>
    <sheet name="Общий рейтинг ОУ" sheetId="18" r:id="rId1"/>
    <sheet name="Рейтинг ОУ " sheetId="26" r:id="rId2"/>
    <sheet name="IT-опрос" sheetId="24" r:id="rId3"/>
    <sheet name="Общий свод данных" sheetId="11" r:id="rId4"/>
    <sheet name="информация для bus.gov" sheetId="23" r:id="rId5"/>
  </sheets>
  <definedNames>
    <definedName name="_xlnm._FilterDatabase" localSheetId="0" hidden="1">'Общий рейтинг ОУ'!$D$1:$X$5</definedName>
    <definedName name="_xlnm._FilterDatabase" localSheetId="3" hidden="1">'Общий свод данных'!$A$2:$FD$169</definedName>
    <definedName name="_xlnm._FilterDatabase" localSheetId="1" hidden="1">'Рейтинг ОУ '!$B$1:$B$221</definedName>
  </definedNames>
  <calcPr calcId="152511"/>
</workbook>
</file>

<file path=xl/calcChain.xml><?xml version="1.0" encoding="utf-8"?>
<calcChain xmlns="http://schemas.openxmlformats.org/spreadsheetml/2006/main">
  <c r="BU5" i="23" l="1"/>
  <c r="EI5" i="23"/>
  <c r="D100" i="23" l="1"/>
  <c r="D106" i="23"/>
  <c r="D111" i="23"/>
  <c r="D112" i="23"/>
  <c r="D51" i="23"/>
  <c r="D58" i="23"/>
  <c r="D57" i="23" s="1"/>
  <c r="D62" i="23"/>
  <c r="D67" i="23"/>
  <c r="D68" i="23"/>
  <c r="D78" i="23"/>
  <c r="D83" i="23"/>
  <c r="D84" i="23"/>
  <c r="D95" i="23"/>
  <c r="FC384" i="24"/>
  <c r="FC380" i="24"/>
  <c r="FC381" i="24"/>
  <c r="FC382" i="24"/>
  <c r="FC383" i="24"/>
  <c r="FC379" i="24"/>
  <c r="FC370" i="24"/>
  <c r="FC369" i="24"/>
  <c r="FC368" i="24"/>
  <c r="FC359" i="24"/>
  <c r="FC358" i="24"/>
  <c r="FC357" i="24"/>
  <c r="FC348" i="24"/>
  <c r="FC347" i="24"/>
  <c r="FC346" i="24"/>
  <c r="FC337" i="24"/>
  <c r="FC336" i="24"/>
  <c r="FC335" i="24"/>
  <c r="FC325" i="24"/>
  <c r="FC324" i="24"/>
  <c r="FC326" i="24" s="1"/>
  <c r="FC314" i="24"/>
  <c r="FC313" i="24"/>
  <c r="FC315" i="24" s="1"/>
  <c r="FC304" i="24"/>
  <c r="FC303" i="24"/>
  <c r="FC302" i="24"/>
  <c r="FC293" i="24"/>
  <c r="FC292" i="24"/>
  <c r="FC291" i="24"/>
  <c r="FC281" i="24"/>
  <c r="FC280" i="24"/>
  <c r="FC282" i="24" s="1"/>
  <c r="FC270" i="24"/>
  <c r="FC269" i="24"/>
  <c r="D75" i="23" l="1"/>
  <c r="D61" i="23"/>
  <c r="D119" i="23"/>
  <c r="D122" i="23" s="1"/>
  <c r="D90" i="23"/>
  <c r="D97" i="23" s="1"/>
  <c r="D117" i="23"/>
  <c r="D105" i="23"/>
  <c r="D77" i="23"/>
  <c r="D89" i="23"/>
  <c r="D73" i="23"/>
  <c r="FC271" i="24"/>
  <c r="D99" i="23" l="1"/>
  <c r="FC260" i="24" l="1"/>
  <c r="FC259" i="24"/>
  <c r="FC258" i="24"/>
  <c r="FC249" i="24"/>
  <c r="FC248" i="24"/>
  <c r="FC247" i="24"/>
  <c r="FC238" i="24"/>
  <c r="FC237" i="24"/>
  <c r="FC236" i="24"/>
  <c r="FC227" i="24"/>
  <c r="FC226" i="24"/>
  <c r="FC225" i="24"/>
  <c r="D19" i="23"/>
  <c r="FC216" i="24"/>
  <c r="FC215" i="24"/>
  <c r="FC214" i="24"/>
  <c r="B28" i="24"/>
  <c r="C28" i="24"/>
  <c r="D28" i="24"/>
  <c r="E28" i="24"/>
  <c r="F28" i="24"/>
  <c r="G28" i="24"/>
  <c r="H28" i="24"/>
  <c r="I28" i="24"/>
  <c r="J28" i="24"/>
  <c r="K28" i="24"/>
  <c r="L28" i="24"/>
  <c r="M28" i="24"/>
  <c r="N28" i="24"/>
  <c r="O28" i="24"/>
  <c r="P28" i="24"/>
  <c r="Q28" i="24"/>
  <c r="R28" i="24"/>
  <c r="S28" i="24"/>
  <c r="T28" i="24"/>
  <c r="U28" i="24"/>
  <c r="V28" i="24"/>
  <c r="W28" i="24"/>
  <c r="X28" i="24"/>
  <c r="Y28" i="24"/>
  <c r="Z28" i="24"/>
  <c r="AA28" i="24"/>
  <c r="AB28" i="24"/>
  <c r="AC28" i="24"/>
  <c r="AD28" i="24"/>
  <c r="AE28" i="24"/>
  <c r="AF28" i="24"/>
  <c r="AG28" i="24"/>
  <c r="AH28" i="24"/>
  <c r="AI28" i="24"/>
  <c r="AJ28" i="24"/>
  <c r="AK28" i="24"/>
  <c r="AL28" i="24"/>
  <c r="AM28" i="24"/>
  <c r="AN28" i="24"/>
  <c r="AO28" i="24"/>
  <c r="AP28" i="24"/>
  <c r="AQ28" i="24"/>
  <c r="AR28" i="24"/>
  <c r="AS28" i="24"/>
  <c r="AT28" i="24"/>
  <c r="AU28" i="24"/>
  <c r="AV28" i="24"/>
  <c r="AW28" i="24"/>
  <c r="AX28" i="24"/>
  <c r="AY28" i="24"/>
  <c r="AZ28" i="24"/>
  <c r="BA28" i="24"/>
  <c r="BB28" i="24"/>
  <c r="BC28" i="24"/>
  <c r="BD28" i="24"/>
  <c r="BE28" i="24"/>
  <c r="BF28" i="24"/>
  <c r="BG28" i="24"/>
  <c r="BH28" i="24"/>
  <c r="BI28" i="24"/>
  <c r="BJ28" i="24"/>
  <c r="BK28" i="24"/>
  <c r="BL28" i="24"/>
  <c r="BM28" i="24"/>
  <c r="BN28" i="24"/>
  <c r="BO28" i="24"/>
  <c r="BP28" i="24"/>
  <c r="BQ28" i="24"/>
  <c r="BR28" i="24"/>
  <c r="BS28" i="24"/>
  <c r="BT28" i="24"/>
  <c r="BU28" i="24"/>
  <c r="BV28" i="24"/>
  <c r="BW28" i="24"/>
  <c r="BX28" i="24"/>
  <c r="BY28" i="24"/>
  <c r="BZ28" i="24"/>
  <c r="CA28" i="24"/>
  <c r="CB28" i="24"/>
  <c r="CC28" i="24"/>
  <c r="CD28" i="24"/>
  <c r="CE28" i="24"/>
  <c r="CF28" i="24"/>
  <c r="CG28" i="24"/>
  <c r="CH28" i="24"/>
  <c r="CI28" i="24"/>
  <c r="CJ28" i="24"/>
  <c r="CK28" i="24"/>
  <c r="CL28" i="24"/>
  <c r="CM28" i="24"/>
  <c r="CN28" i="24"/>
  <c r="CO28" i="24"/>
  <c r="CP28" i="24"/>
  <c r="CQ28" i="24"/>
  <c r="CR28" i="24"/>
  <c r="CS28" i="24"/>
  <c r="CT28" i="24"/>
  <c r="CU28" i="24"/>
  <c r="CV28" i="24"/>
  <c r="CW28" i="24"/>
  <c r="CX28" i="24"/>
  <c r="CY28" i="24"/>
  <c r="CZ28" i="24"/>
  <c r="DA28" i="24"/>
  <c r="DB28" i="24"/>
  <c r="DC28" i="24"/>
  <c r="DD28" i="24"/>
  <c r="DE28" i="24"/>
  <c r="DF28" i="24"/>
  <c r="DG28" i="24"/>
  <c r="DH28" i="24"/>
  <c r="DI28" i="24"/>
  <c r="DJ28" i="24"/>
  <c r="DK28" i="24"/>
  <c r="DL28" i="24"/>
  <c r="DM28" i="24"/>
  <c r="DN28" i="24"/>
  <c r="DO28" i="24"/>
  <c r="DP28" i="24"/>
  <c r="DQ28" i="24"/>
  <c r="DR28" i="24"/>
  <c r="DS28" i="24"/>
  <c r="DT28" i="24"/>
  <c r="DU28" i="24"/>
  <c r="DV28" i="24"/>
  <c r="DW28" i="24"/>
  <c r="DX28" i="24"/>
  <c r="DY28" i="24"/>
  <c r="DZ28" i="24"/>
  <c r="EA28" i="24"/>
  <c r="EB28" i="24"/>
  <c r="EC28" i="24"/>
  <c r="ED28" i="24"/>
  <c r="EE28" i="24"/>
  <c r="EF28" i="24"/>
  <c r="EG28" i="24"/>
  <c r="EH28" i="24"/>
  <c r="EI28" i="24"/>
  <c r="EJ28" i="24"/>
  <c r="EK28" i="24"/>
  <c r="EL28" i="24"/>
  <c r="EM28" i="24"/>
  <c r="EN28" i="24"/>
  <c r="EO28" i="24"/>
  <c r="EP28" i="24"/>
  <c r="EQ28" i="24"/>
  <c r="ER28" i="24"/>
  <c r="ES28" i="24"/>
  <c r="ET28" i="24"/>
  <c r="EU28" i="24"/>
  <c r="EV28" i="24"/>
  <c r="EW28" i="24"/>
  <c r="EX28" i="24"/>
  <c r="EY28" i="24"/>
  <c r="EZ28" i="24"/>
  <c r="FA28" i="24"/>
  <c r="FB28" i="24"/>
  <c r="FC28" i="24"/>
  <c r="FC10" i="24"/>
  <c r="FC11" i="24"/>
  <c r="FC12" i="24"/>
  <c r="FC13" i="24"/>
  <c r="FC14" i="24"/>
  <c r="FC15" i="24"/>
  <c r="FC16" i="24"/>
  <c r="FC17" i="24"/>
  <c r="FC18" i="24"/>
  <c r="FC19" i="24"/>
  <c r="FC20" i="24"/>
  <c r="FC21" i="24"/>
  <c r="FC22" i="24"/>
  <c r="FC23" i="24"/>
  <c r="FC24" i="24"/>
  <c r="FC25" i="24"/>
  <c r="FC26" i="24"/>
  <c r="FC27" i="24"/>
  <c r="FC9" i="24"/>
  <c r="FC205" i="24"/>
  <c r="C205" i="24"/>
  <c r="D205" i="24"/>
  <c r="E205" i="24"/>
  <c r="F205" i="24"/>
  <c r="G205" i="24"/>
  <c r="H205" i="24"/>
  <c r="I205" i="24"/>
  <c r="J205" i="24"/>
  <c r="K205" i="24"/>
  <c r="L205" i="24"/>
  <c r="M205" i="24"/>
  <c r="N205" i="24"/>
  <c r="O205" i="24"/>
  <c r="P205" i="24"/>
  <c r="Q205" i="24"/>
  <c r="R205" i="24"/>
  <c r="S205" i="24"/>
  <c r="T205" i="24"/>
  <c r="U205" i="24"/>
  <c r="V205" i="24"/>
  <c r="W205" i="24"/>
  <c r="X205" i="24"/>
  <c r="Y205" i="24"/>
  <c r="Z205" i="24"/>
  <c r="AA205" i="24"/>
  <c r="AB205" i="24"/>
  <c r="AC205" i="24"/>
  <c r="AD205" i="24"/>
  <c r="AE205" i="24"/>
  <c r="AF205" i="24"/>
  <c r="AG205" i="24"/>
  <c r="AH205" i="24"/>
  <c r="AI205" i="24"/>
  <c r="AJ205" i="24"/>
  <c r="AK205" i="24"/>
  <c r="AL205" i="24"/>
  <c r="AM205" i="24"/>
  <c r="AN205" i="24"/>
  <c r="AO205" i="24"/>
  <c r="AP205" i="24"/>
  <c r="AQ205" i="24"/>
  <c r="AR205" i="24"/>
  <c r="AS205" i="24"/>
  <c r="AT205" i="24"/>
  <c r="AU205" i="24"/>
  <c r="AV205" i="24"/>
  <c r="AW205" i="24"/>
  <c r="AX205" i="24"/>
  <c r="AY205" i="24"/>
  <c r="AZ205" i="24"/>
  <c r="BA205" i="24"/>
  <c r="BB205" i="24"/>
  <c r="BC205" i="24"/>
  <c r="BD205" i="24"/>
  <c r="BE205" i="24"/>
  <c r="BF205" i="24"/>
  <c r="BG205" i="24"/>
  <c r="BH205" i="24"/>
  <c r="BI205" i="24"/>
  <c r="BJ205" i="24"/>
  <c r="BK205" i="24"/>
  <c r="BL205" i="24"/>
  <c r="BM205" i="24"/>
  <c r="BN205" i="24"/>
  <c r="BO205" i="24"/>
  <c r="BP205" i="24"/>
  <c r="BQ205" i="24"/>
  <c r="BR205" i="24"/>
  <c r="BS205" i="24"/>
  <c r="BT205" i="24"/>
  <c r="BU205" i="24"/>
  <c r="BV205" i="24"/>
  <c r="BW205" i="24"/>
  <c r="BX205" i="24"/>
  <c r="BY205" i="24"/>
  <c r="BZ205" i="24"/>
  <c r="CA205" i="24"/>
  <c r="CB205" i="24"/>
  <c r="CC205" i="24"/>
  <c r="CD205" i="24"/>
  <c r="CE205" i="24"/>
  <c r="CF205" i="24"/>
  <c r="CG205" i="24"/>
  <c r="CH205" i="24"/>
  <c r="CI205" i="24"/>
  <c r="CJ205" i="24"/>
  <c r="CK205" i="24"/>
  <c r="CL205" i="24"/>
  <c r="CM205" i="24"/>
  <c r="CN205" i="24"/>
  <c r="CO205" i="24"/>
  <c r="CP205" i="24"/>
  <c r="CQ205" i="24"/>
  <c r="CR205" i="24"/>
  <c r="CS205" i="24"/>
  <c r="CT205" i="24"/>
  <c r="CU205" i="24"/>
  <c r="CV205" i="24"/>
  <c r="CW205" i="24"/>
  <c r="CX205" i="24"/>
  <c r="CY205" i="24"/>
  <c r="CZ205" i="24"/>
  <c r="DA205" i="24"/>
  <c r="DB205" i="24"/>
  <c r="DC205" i="24"/>
  <c r="DD205" i="24"/>
  <c r="DE205" i="24"/>
  <c r="DF205" i="24"/>
  <c r="DG205" i="24"/>
  <c r="DH205" i="24"/>
  <c r="DI205" i="24"/>
  <c r="DJ205" i="24"/>
  <c r="DK205" i="24"/>
  <c r="DL205" i="24"/>
  <c r="DM205" i="24"/>
  <c r="DN205" i="24"/>
  <c r="DO205" i="24"/>
  <c r="DP205" i="24"/>
  <c r="DQ205" i="24"/>
  <c r="DR205" i="24"/>
  <c r="DS205" i="24"/>
  <c r="DT205" i="24"/>
  <c r="DU205" i="24"/>
  <c r="DV205" i="24"/>
  <c r="DW205" i="24"/>
  <c r="DX205" i="24"/>
  <c r="DY205" i="24"/>
  <c r="DZ205" i="24"/>
  <c r="EA205" i="24"/>
  <c r="EB205" i="24"/>
  <c r="EC205" i="24"/>
  <c r="ED205" i="24"/>
  <c r="EE205" i="24"/>
  <c r="EF205" i="24"/>
  <c r="EG205" i="24"/>
  <c r="EH205" i="24"/>
  <c r="EI205" i="24"/>
  <c r="EJ205" i="24"/>
  <c r="EK205" i="24"/>
  <c r="EL205" i="24"/>
  <c r="EM205" i="24"/>
  <c r="EN205" i="24"/>
  <c r="EO205" i="24"/>
  <c r="EP205" i="24"/>
  <c r="EQ205" i="24"/>
  <c r="ER205" i="24"/>
  <c r="ES205" i="24"/>
  <c r="ET205" i="24"/>
  <c r="EU205" i="24"/>
  <c r="EV205" i="24"/>
  <c r="EW205" i="24"/>
  <c r="EX205" i="24"/>
  <c r="EY205" i="24"/>
  <c r="EZ205" i="24"/>
  <c r="FA205" i="24"/>
  <c r="FB205" i="24"/>
  <c r="B205" i="24"/>
  <c r="FC38" i="24"/>
  <c r="FC39" i="24"/>
  <c r="FC40" i="24"/>
  <c r="FC41" i="24"/>
  <c r="FC42" i="24"/>
  <c r="FC43" i="24"/>
  <c r="FC44" i="24"/>
  <c r="FC45" i="24"/>
  <c r="FC46" i="24"/>
  <c r="FC47" i="24"/>
  <c r="FC48" i="24"/>
  <c r="FC49" i="24"/>
  <c r="FC50" i="24"/>
  <c r="FC51" i="24"/>
  <c r="FC52" i="24"/>
  <c r="FC53" i="24"/>
  <c r="FC54" i="24"/>
  <c r="FC55" i="24"/>
  <c r="FC56" i="24"/>
  <c r="FC57" i="24"/>
  <c r="FC58" i="24"/>
  <c r="FC59" i="24"/>
  <c r="FC60" i="24"/>
  <c r="FC61" i="24"/>
  <c r="FC62" i="24"/>
  <c r="FC63" i="24"/>
  <c r="FC64" i="24"/>
  <c r="FC65" i="24"/>
  <c r="FC66" i="24"/>
  <c r="FC67" i="24"/>
  <c r="FC68" i="24"/>
  <c r="FC69" i="24"/>
  <c r="FC70" i="24"/>
  <c r="FC71" i="24"/>
  <c r="FC72" i="24"/>
  <c r="FC73" i="24"/>
  <c r="FC74" i="24"/>
  <c r="FC75" i="24"/>
  <c r="FC76" i="24"/>
  <c r="FC77" i="24"/>
  <c r="FC78" i="24"/>
  <c r="FC79" i="24"/>
  <c r="FC80" i="24"/>
  <c r="FC81" i="24"/>
  <c r="FC82" i="24"/>
  <c r="FC83" i="24"/>
  <c r="FC84" i="24"/>
  <c r="FC85" i="24"/>
  <c r="FC86" i="24"/>
  <c r="FC87" i="24"/>
  <c r="FC88" i="24"/>
  <c r="FC89" i="24"/>
  <c r="FC90" i="24"/>
  <c r="FC91" i="24"/>
  <c r="FC92" i="24"/>
  <c r="FC93" i="24"/>
  <c r="FC94" i="24"/>
  <c r="FC95" i="24"/>
  <c r="FC96" i="24"/>
  <c r="FC97" i="24"/>
  <c r="FC98" i="24"/>
  <c r="FC99" i="24"/>
  <c r="FC100" i="24"/>
  <c r="FC101" i="24"/>
  <c r="FC102" i="24"/>
  <c r="FC103" i="24"/>
  <c r="FC104" i="24"/>
  <c r="FC105" i="24"/>
  <c r="FC106" i="24"/>
  <c r="FC107" i="24"/>
  <c r="FC108" i="24"/>
  <c r="FC109" i="24"/>
  <c r="FC110" i="24"/>
  <c r="FC111" i="24"/>
  <c r="FC112" i="24"/>
  <c r="FC113" i="24"/>
  <c r="FC114" i="24"/>
  <c r="FC115" i="24"/>
  <c r="FC116" i="24"/>
  <c r="FC117" i="24"/>
  <c r="FC118" i="24"/>
  <c r="FC119" i="24"/>
  <c r="FC120" i="24"/>
  <c r="FC121" i="24"/>
  <c r="FC122" i="24"/>
  <c r="FC123" i="24"/>
  <c r="FC124" i="24"/>
  <c r="FC125" i="24"/>
  <c r="FC126" i="24"/>
  <c r="FC127" i="24"/>
  <c r="FC128" i="24"/>
  <c r="FC129" i="24"/>
  <c r="FC130" i="24"/>
  <c r="FC131" i="24"/>
  <c r="FC132" i="24"/>
  <c r="FC133" i="24"/>
  <c r="FC134" i="24"/>
  <c r="FC135" i="24"/>
  <c r="FC136" i="24"/>
  <c r="FC137" i="24"/>
  <c r="FC138" i="24"/>
  <c r="FC139" i="24"/>
  <c r="FC140" i="24"/>
  <c r="FC141" i="24"/>
  <c r="FC142" i="24"/>
  <c r="FC143" i="24"/>
  <c r="FC144" i="24"/>
  <c r="FC145" i="24"/>
  <c r="FC146" i="24"/>
  <c r="FC147" i="24"/>
  <c r="FC148" i="24"/>
  <c r="FC149" i="24"/>
  <c r="FC150" i="24"/>
  <c r="FC151" i="24"/>
  <c r="FC152" i="24"/>
  <c r="FC153" i="24"/>
  <c r="FC154" i="24"/>
  <c r="FC155" i="24"/>
  <c r="FC156" i="24"/>
  <c r="FC157" i="24"/>
  <c r="FC158" i="24"/>
  <c r="FC159" i="24"/>
  <c r="FC160" i="24"/>
  <c r="FC161" i="24"/>
  <c r="FC162" i="24"/>
  <c r="FC163" i="24"/>
  <c r="FC164" i="24"/>
  <c r="FC165" i="24"/>
  <c r="FC166" i="24"/>
  <c r="FC167" i="24"/>
  <c r="FC168" i="24"/>
  <c r="FC169" i="24"/>
  <c r="FC170" i="24"/>
  <c r="FC171" i="24"/>
  <c r="FC172" i="24"/>
  <c r="FC173" i="24"/>
  <c r="FC174" i="24"/>
  <c r="FC175" i="24"/>
  <c r="FC176" i="24"/>
  <c r="FC177" i="24"/>
  <c r="FC178" i="24"/>
  <c r="FC179" i="24"/>
  <c r="FC180" i="24"/>
  <c r="FC181" i="24"/>
  <c r="FC182" i="24"/>
  <c r="FC183" i="24"/>
  <c r="FC184" i="24"/>
  <c r="FC185" i="24"/>
  <c r="FC186" i="24"/>
  <c r="FC187" i="24"/>
  <c r="FC188" i="24"/>
  <c r="FC189" i="24"/>
  <c r="FC190" i="24"/>
  <c r="FC191" i="24"/>
  <c r="FC192" i="24"/>
  <c r="FC193" i="24"/>
  <c r="FC194" i="24"/>
  <c r="FC195" i="24"/>
  <c r="FC196" i="24"/>
  <c r="FC197" i="24"/>
  <c r="FC198" i="24"/>
  <c r="FC199" i="24"/>
  <c r="FC200" i="24"/>
  <c r="FC201" i="24"/>
  <c r="FC202" i="24"/>
  <c r="FC203" i="24"/>
  <c r="FC204" i="24"/>
  <c r="FC37" i="24"/>
  <c r="BH5" i="23"/>
  <c r="BI5" i="23"/>
  <c r="BJ5" i="23"/>
  <c r="BK5" i="23"/>
  <c r="BL5" i="23"/>
  <c r="BM5" i="23"/>
  <c r="BN5" i="23"/>
  <c r="BO5" i="23"/>
  <c r="BP5" i="23"/>
  <c r="BQ5" i="23"/>
  <c r="BR5" i="23"/>
  <c r="BS5" i="23"/>
  <c r="BT5" i="23"/>
  <c r="BV5" i="23"/>
  <c r="BW5" i="23"/>
  <c r="BX5" i="23"/>
  <c r="BY5" i="23"/>
  <c r="BZ5" i="23"/>
  <c r="CA5" i="23"/>
  <c r="CB5" i="23"/>
  <c r="CC5" i="23"/>
  <c r="CD5" i="23"/>
  <c r="CE5" i="23"/>
  <c r="CF5" i="23"/>
  <c r="CG5" i="23"/>
  <c r="CH5" i="23"/>
  <c r="CI5" i="23"/>
  <c r="CJ5" i="23"/>
  <c r="CK5" i="23"/>
  <c r="CL5" i="23"/>
  <c r="CM5" i="23"/>
  <c r="CN5" i="23"/>
  <c r="CO5" i="23"/>
  <c r="CP5" i="23"/>
  <c r="CQ5" i="23"/>
  <c r="CR5" i="23"/>
  <c r="CS5" i="23"/>
  <c r="CT5" i="23"/>
  <c r="CU5" i="23"/>
  <c r="CV5" i="23"/>
  <c r="CW5" i="23"/>
  <c r="CX5" i="23"/>
  <c r="CY5" i="23"/>
  <c r="CZ5" i="23"/>
  <c r="DA5" i="23"/>
  <c r="DB5" i="23"/>
  <c r="DC5" i="23"/>
  <c r="DD5" i="23"/>
  <c r="DE5" i="23"/>
  <c r="DF5" i="23"/>
  <c r="DG5" i="23"/>
  <c r="DH5" i="23"/>
  <c r="DI5" i="23"/>
  <c r="DJ5" i="23"/>
  <c r="DK5" i="23"/>
  <c r="DL5" i="23"/>
  <c r="DM5" i="23"/>
  <c r="DN5" i="23"/>
  <c r="DO5" i="23"/>
  <c r="DP5" i="23"/>
  <c r="DQ5" i="23"/>
  <c r="DR5" i="23"/>
  <c r="DS5" i="23"/>
  <c r="DT5" i="23"/>
  <c r="DU5" i="23"/>
  <c r="DV5" i="23"/>
  <c r="DW5" i="23"/>
  <c r="DX5" i="23"/>
  <c r="DY5" i="23"/>
  <c r="DZ5" i="23"/>
  <c r="EA5" i="23"/>
  <c r="EB5" i="23"/>
  <c r="EC5" i="23"/>
  <c r="ED5" i="23"/>
  <c r="EE5" i="23"/>
  <c r="EF5" i="23"/>
  <c r="EG5" i="23"/>
  <c r="EH5" i="23"/>
  <c r="EJ5" i="23"/>
  <c r="EK5" i="23"/>
  <c r="EL5" i="23"/>
  <c r="EM5" i="23"/>
  <c r="EN5" i="23"/>
  <c r="EO5" i="23"/>
  <c r="EP5" i="23"/>
  <c r="EQ5" i="23"/>
  <c r="ER5" i="23"/>
  <c r="ES5" i="23"/>
  <c r="ET5" i="23"/>
  <c r="EU5" i="23"/>
  <c r="EV5" i="23"/>
  <c r="EW5" i="23"/>
  <c r="EX5" i="23"/>
  <c r="EY5" i="23"/>
  <c r="EZ5" i="23"/>
  <c r="FA5" i="23"/>
  <c r="FB5" i="23"/>
  <c r="FC5" i="23"/>
  <c r="FD5" i="23"/>
  <c r="BI11" i="23"/>
  <c r="BK11" i="23"/>
  <c r="BM11" i="23"/>
  <c r="BO11" i="23"/>
  <c r="BQ11" i="23"/>
  <c r="BS11" i="23"/>
  <c r="BU11" i="23"/>
  <c r="BW11" i="23"/>
  <c r="BY11" i="23"/>
  <c r="CA11" i="23"/>
  <c r="CC11" i="23"/>
  <c r="CE11" i="23"/>
  <c r="CG11" i="23"/>
  <c r="CI11" i="23"/>
  <c r="CK11" i="23"/>
  <c r="CM11" i="23"/>
  <c r="CO11" i="23"/>
  <c r="CQ11" i="23"/>
  <c r="CS11" i="23"/>
  <c r="CU11" i="23"/>
  <c r="CW11" i="23"/>
  <c r="CY11" i="23"/>
  <c r="DA11" i="23"/>
  <c r="DC11" i="23"/>
  <c r="DE11" i="23"/>
  <c r="DG11" i="23"/>
  <c r="DI11" i="23"/>
  <c r="DK11" i="23"/>
  <c r="DM11" i="23"/>
  <c r="DO11" i="23"/>
  <c r="DQ11" i="23"/>
  <c r="DS11" i="23"/>
  <c r="DU11" i="23"/>
  <c r="DW11" i="23"/>
  <c r="DY11" i="23"/>
  <c r="EA11" i="23"/>
  <c r="EC11" i="23"/>
  <c r="EE11" i="23"/>
  <c r="EG11" i="23"/>
  <c r="EI11" i="23"/>
  <c r="EK11" i="23"/>
  <c r="EM11" i="23"/>
  <c r="EO11" i="23"/>
  <c r="EQ11" i="23"/>
  <c r="ES11" i="23"/>
  <c r="EU11" i="23"/>
  <c r="EW11" i="23"/>
  <c r="EY11" i="23"/>
  <c r="FA11" i="23"/>
  <c r="FC11" i="23"/>
  <c r="BH16" i="23"/>
  <c r="BJ16" i="23"/>
  <c r="BL16" i="23"/>
  <c r="BN16" i="23"/>
  <c r="BP16" i="23"/>
  <c r="BR16" i="23"/>
  <c r="BT16" i="23"/>
  <c r="BV16" i="23"/>
  <c r="BX16" i="23"/>
  <c r="BI16" i="23"/>
  <c r="BK16" i="23"/>
  <c r="BM16" i="23"/>
  <c r="BO16" i="23"/>
  <c r="BQ16" i="23"/>
  <c r="BS16" i="23"/>
  <c r="BU16" i="23"/>
  <c r="BW16" i="23"/>
  <c r="BY16" i="23"/>
  <c r="BZ16" i="23"/>
  <c r="CA16" i="23"/>
  <c r="CB16" i="23"/>
  <c r="CC16" i="23"/>
  <c r="CD16" i="23"/>
  <c r="CE16" i="23"/>
  <c r="CF16" i="23"/>
  <c r="CG16" i="23"/>
  <c r="CH16" i="23"/>
  <c r="CI16" i="23"/>
  <c r="CJ16" i="23"/>
  <c r="CK16" i="23"/>
  <c r="CL16" i="23"/>
  <c r="CM16" i="23"/>
  <c r="CN16" i="23"/>
  <c r="CO16" i="23"/>
  <c r="CP16" i="23"/>
  <c r="CQ16" i="23"/>
  <c r="CR16" i="23"/>
  <c r="CS16" i="23"/>
  <c r="CT16" i="23"/>
  <c r="CU16" i="23"/>
  <c r="CV16" i="23"/>
  <c r="CW16" i="23"/>
  <c r="CX16" i="23"/>
  <c r="CY16" i="23"/>
  <c r="CZ16" i="23"/>
  <c r="DA16" i="23"/>
  <c r="DB16" i="23"/>
  <c r="DC16" i="23"/>
  <c r="DD16" i="23"/>
  <c r="DE16" i="23"/>
  <c r="DF16" i="23"/>
  <c r="DG16" i="23"/>
  <c r="DH16" i="23"/>
  <c r="DI16" i="23"/>
  <c r="DJ16" i="23"/>
  <c r="DK16" i="23"/>
  <c r="DL16" i="23"/>
  <c r="DM16" i="23"/>
  <c r="DN16" i="23"/>
  <c r="DO16" i="23"/>
  <c r="DP16" i="23"/>
  <c r="DQ16" i="23"/>
  <c r="DR16" i="23"/>
  <c r="DS16" i="23"/>
  <c r="DT16" i="23"/>
  <c r="DU16" i="23"/>
  <c r="DV16" i="23"/>
  <c r="DW16" i="23"/>
  <c r="DX16" i="23"/>
  <c r="DY16" i="23"/>
  <c r="DZ16" i="23"/>
  <c r="EA16" i="23"/>
  <c r="EB16" i="23"/>
  <c r="EC16" i="23"/>
  <c r="ED16" i="23"/>
  <c r="EE16" i="23"/>
  <c r="EF16" i="23"/>
  <c r="EG16" i="23"/>
  <c r="EH16" i="23"/>
  <c r="EI16" i="23"/>
  <c r="EJ16" i="23"/>
  <c r="EK16" i="23"/>
  <c r="EL16" i="23"/>
  <c r="EM16" i="23"/>
  <c r="EN16" i="23"/>
  <c r="EO16" i="23"/>
  <c r="EP16" i="23"/>
  <c r="EQ16" i="23"/>
  <c r="ER16" i="23"/>
  <c r="ES16" i="23"/>
  <c r="ET16" i="23"/>
  <c r="EU16" i="23"/>
  <c r="EV16" i="23"/>
  <c r="EW16" i="23"/>
  <c r="EX16" i="23"/>
  <c r="EY16" i="23"/>
  <c r="EZ16" i="23"/>
  <c r="FA16" i="23"/>
  <c r="FB16" i="23"/>
  <c r="FC16" i="23"/>
  <c r="FD16" i="23"/>
  <c r="BH19" i="23"/>
  <c r="BH22" i="23" s="1"/>
  <c r="BI19" i="23"/>
  <c r="BJ19" i="23"/>
  <c r="BJ22" i="23" s="1"/>
  <c r="BK19" i="23"/>
  <c r="BK22" i="23" s="1"/>
  <c r="BL19" i="23"/>
  <c r="BL22" i="23" s="1"/>
  <c r="BM19" i="23"/>
  <c r="BN19" i="23"/>
  <c r="BN22" i="23" s="1"/>
  <c r="BO19" i="23"/>
  <c r="BO22" i="23" s="1"/>
  <c r="BP19" i="23"/>
  <c r="BP22" i="23" s="1"/>
  <c r="BQ19" i="23"/>
  <c r="BR19" i="23"/>
  <c r="BR22" i="23" s="1"/>
  <c r="BS19" i="23"/>
  <c r="BS22" i="23" s="1"/>
  <c r="BT19" i="23"/>
  <c r="BT22" i="23" s="1"/>
  <c r="BU19" i="23"/>
  <c r="BV19" i="23"/>
  <c r="BV22" i="23" s="1"/>
  <c r="BW19" i="23"/>
  <c r="BW22" i="23" s="1"/>
  <c r="BX19" i="23"/>
  <c r="BX22" i="23" s="1"/>
  <c r="BY19" i="23"/>
  <c r="BZ19" i="23"/>
  <c r="BZ22" i="23" s="1"/>
  <c r="CA19" i="23"/>
  <c r="CA22" i="23" s="1"/>
  <c r="CB19" i="23"/>
  <c r="CB22" i="23" s="1"/>
  <c r="CC19" i="23"/>
  <c r="CD19" i="23"/>
  <c r="CD22" i="23" s="1"/>
  <c r="CE19" i="23"/>
  <c r="CE22" i="23" s="1"/>
  <c r="CF19" i="23"/>
  <c r="CF22" i="23" s="1"/>
  <c r="CG19" i="23"/>
  <c r="CH19" i="23"/>
  <c r="CH22" i="23" s="1"/>
  <c r="CI19" i="23"/>
  <c r="CI22" i="23" s="1"/>
  <c r="CJ19" i="23"/>
  <c r="CJ22" i="23" s="1"/>
  <c r="CK19" i="23"/>
  <c r="CL19" i="23"/>
  <c r="CL22" i="23" s="1"/>
  <c r="CM19" i="23"/>
  <c r="CM22" i="23" s="1"/>
  <c r="CN19" i="23"/>
  <c r="CN22" i="23" s="1"/>
  <c r="CO19" i="23"/>
  <c r="CP19" i="23"/>
  <c r="CP22" i="23" s="1"/>
  <c r="CQ19" i="23"/>
  <c r="CQ22" i="23" s="1"/>
  <c r="CR19" i="23"/>
  <c r="CR22" i="23" s="1"/>
  <c r="CS19" i="23"/>
  <c r="CT19" i="23"/>
  <c r="CT22" i="23" s="1"/>
  <c r="CU19" i="23"/>
  <c r="CU22" i="23" s="1"/>
  <c r="CV19" i="23"/>
  <c r="CV22" i="23" s="1"/>
  <c r="CW19" i="23"/>
  <c r="CX19" i="23"/>
  <c r="CX22" i="23" s="1"/>
  <c r="CY19" i="23"/>
  <c r="CY22" i="23" s="1"/>
  <c r="CZ19" i="23"/>
  <c r="CZ22" i="23" s="1"/>
  <c r="DA19" i="23"/>
  <c r="DB19" i="23"/>
  <c r="DB22" i="23" s="1"/>
  <c r="DC19" i="23"/>
  <c r="DC22" i="23" s="1"/>
  <c r="DD19" i="23"/>
  <c r="DD22" i="23" s="1"/>
  <c r="DE19" i="23"/>
  <c r="DF19" i="23"/>
  <c r="DF22" i="23" s="1"/>
  <c r="DG19" i="23"/>
  <c r="DG22" i="23" s="1"/>
  <c r="DH19" i="23"/>
  <c r="DH22" i="23" s="1"/>
  <c r="DI19" i="23"/>
  <c r="DJ19" i="23"/>
  <c r="DJ22" i="23" s="1"/>
  <c r="DK19" i="23"/>
  <c r="DK22" i="23" s="1"/>
  <c r="DL19" i="23"/>
  <c r="DL22" i="23" s="1"/>
  <c r="DM19" i="23"/>
  <c r="DN19" i="23"/>
  <c r="DN22" i="23" s="1"/>
  <c r="DO19" i="23"/>
  <c r="DO22" i="23" s="1"/>
  <c r="DP19" i="23"/>
  <c r="DP22" i="23" s="1"/>
  <c r="DQ19" i="23"/>
  <c r="DR19" i="23"/>
  <c r="DR22" i="23" s="1"/>
  <c r="DS19" i="23"/>
  <c r="DS22" i="23" s="1"/>
  <c r="DT19" i="23"/>
  <c r="DT22" i="23" s="1"/>
  <c r="DU19" i="23"/>
  <c r="DV19" i="23"/>
  <c r="DV22" i="23" s="1"/>
  <c r="DW19" i="23"/>
  <c r="DW22" i="23" s="1"/>
  <c r="DX19" i="23"/>
  <c r="DX22" i="23" s="1"/>
  <c r="DY19" i="23"/>
  <c r="DZ19" i="23"/>
  <c r="DZ22" i="23" s="1"/>
  <c r="EA19" i="23"/>
  <c r="EA22" i="23" s="1"/>
  <c r="EB19" i="23"/>
  <c r="EB22" i="23" s="1"/>
  <c r="EC19" i="23"/>
  <c r="ED19" i="23"/>
  <c r="ED22" i="23" s="1"/>
  <c r="EE19" i="23"/>
  <c r="EE22" i="23" s="1"/>
  <c r="EF19" i="23"/>
  <c r="EF22" i="23" s="1"/>
  <c r="EG19" i="23"/>
  <c r="EH19" i="23"/>
  <c r="EH22" i="23" s="1"/>
  <c r="EI19" i="23"/>
  <c r="EI22" i="23" s="1"/>
  <c r="EJ19" i="23"/>
  <c r="EJ22" i="23" s="1"/>
  <c r="EK19" i="23"/>
  <c r="EL19" i="23"/>
  <c r="EL22" i="23" s="1"/>
  <c r="EM19" i="23"/>
  <c r="EM22" i="23" s="1"/>
  <c r="EN19" i="23"/>
  <c r="EN22" i="23" s="1"/>
  <c r="EO19" i="23"/>
  <c r="EP19" i="23"/>
  <c r="EP22" i="23" s="1"/>
  <c r="EQ19" i="23"/>
  <c r="EQ22" i="23" s="1"/>
  <c r="ER19" i="23"/>
  <c r="ER22" i="23" s="1"/>
  <c r="ES19" i="23"/>
  <c r="ET19" i="23"/>
  <c r="ET22" i="23" s="1"/>
  <c r="EU19" i="23"/>
  <c r="EU22" i="23" s="1"/>
  <c r="EV19" i="23"/>
  <c r="EV22" i="23" s="1"/>
  <c r="EW19" i="23"/>
  <c r="EX19" i="23"/>
  <c r="EX22" i="23" s="1"/>
  <c r="EY19" i="23"/>
  <c r="EY22" i="23" s="1"/>
  <c r="EZ19" i="23"/>
  <c r="EZ22" i="23" s="1"/>
  <c r="FA19" i="23"/>
  <c r="FB19" i="23"/>
  <c r="FB22" i="23" s="1"/>
  <c r="FC19" i="23"/>
  <c r="FC22" i="23" s="1"/>
  <c r="FD19" i="23"/>
  <c r="FD22" i="23" s="1"/>
  <c r="BI22" i="23"/>
  <c r="BM22" i="23"/>
  <c r="BQ22" i="23"/>
  <c r="BU22" i="23"/>
  <c r="BY22" i="23"/>
  <c r="CC22" i="23"/>
  <c r="CG22" i="23"/>
  <c r="CK22" i="23"/>
  <c r="CO22" i="23"/>
  <c r="CS22" i="23"/>
  <c r="CW22" i="23"/>
  <c r="DA22" i="23"/>
  <c r="DE22" i="23"/>
  <c r="DI22" i="23"/>
  <c r="DM22" i="23"/>
  <c r="DQ22" i="23"/>
  <c r="DU22" i="23"/>
  <c r="DY22" i="23"/>
  <c r="EC22" i="23"/>
  <c r="EG22" i="23"/>
  <c r="EK22" i="23"/>
  <c r="EO22" i="23"/>
  <c r="ES22" i="23"/>
  <c r="EW22" i="23"/>
  <c r="FA22" i="23"/>
  <c r="BH28" i="23"/>
  <c r="BJ28" i="23"/>
  <c r="BL28" i="23"/>
  <c r="BN28" i="23"/>
  <c r="BP28" i="23"/>
  <c r="BR28" i="23"/>
  <c r="BT28" i="23"/>
  <c r="BV28" i="23"/>
  <c r="BX28" i="23"/>
  <c r="BZ28" i="23"/>
  <c r="CB28" i="23"/>
  <c r="CD28" i="23"/>
  <c r="CF28" i="23"/>
  <c r="CH28" i="23"/>
  <c r="CJ28" i="23"/>
  <c r="CL28" i="23"/>
  <c r="CN28" i="23"/>
  <c r="CP28" i="23"/>
  <c r="CR28" i="23"/>
  <c r="CT28" i="23"/>
  <c r="CV28" i="23"/>
  <c r="CX28" i="23"/>
  <c r="CZ28" i="23"/>
  <c r="DB28" i="23"/>
  <c r="DD28" i="23"/>
  <c r="DF28" i="23"/>
  <c r="DH28" i="23"/>
  <c r="DJ28" i="23"/>
  <c r="DL28" i="23"/>
  <c r="DN28" i="23"/>
  <c r="DP28" i="23"/>
  <c r="DR28" i="23"/>
  <c r="DT28" i="23"/>
  <c r="DV28" i="23"/>
  <c r="DX28" i="23"/>
  <c r="DZ28" i="23"/>
  <c r="EB28" i="23"/>
  <c r="ED28" i="23"/>
  <c r="EF28" i="23"/>
  <c r="EH28" i="23"/>
  <c r="EJ28" i="23"/>
  <c r="EL28" i="23"/>
  <c r="EN28" i="23"/>
  <c r="EP28" i="23"/>
  <c r="EQ28" i="23"/>
  <c r="ER28" i="23"/>
  <c r="ET28" i="23"/>
  <c r="EV28" i="23"/>
  <c r="EX28" i="23"/>
  <c r="EZ28" i="23"/>
  <c r="FB28" i="23"/>
  <c r="FD28" i="23"/>
  <c r="BI28" i="23"/>
  <c r="BK28" i="23"/>
  <c r="BM28" i="23"/>
  <c r="BO28" i="23"/>
  <c r="BQ28" i="23"/>
  <c r="BS28" i="23"/>
  <c r="BU28" i="23"/>
  <c r="BW28" i="23"/>
  <c r="BY28" i="23"/>
  <c r="CA28" i="23"/>
  <c r="CC28" i="23"/>
  <c r="CE28" i="23"/>
  <c r="CG28" i="23"/>
  <c r="CI28" i="23"/>
  <c r="CK28" i="23"/>
  <c r="CM28" i="23"/>
  <c r="CO28" i="23"/>
  <c r="CQ28" i="23"/>
  <c r="CS28" i="23"/>
  <c r="CU28" i="23"/>
  <c r="CW28" i="23"/>
  <c r="CY28" i="23"/>
  <c r="DA28" i="23"/>
  <c r="DC28" i="23"/>
  <c r="DE28" i="23"/>
  <c r="DG28" i="23"/>
  <c r="DI28" i="23"/>
  <c r="DK28" i="23"/>
  <c r="DM28" i="23"/>
  <c r="DO28" i="23"/>
  <c r="DQ28" i="23"/>
  <c r="DS28" i="23"/>
  <c r="DU28" i="23"/>
  <c r="DW28" i="23"/>
  <c r="DY28" i="23"/>
  <c r="EA28" i="23"/>
  <c r="EC28" i="23"/>
  <c r="EE28" i="23"/>
  <c r="EG28" i="23"/>
  <c r="EI28" i="23"/>
  <c r="EK28" i="23"/>
  <c r="EM28" i="23"/>
  <c r="EO28" i="23"/>
  <c r="ES28" i="23"/>
  <c r="EU28" i="23"/>
  <c r="EW28" i="23"/>
  <c r="EY28" i="23"/>
  <c r="FA28" i="23"/>
  <c r="FC28" i="23"/>
  <c r="BH33" i="23"/>
  <c r="BJ33" i="23"/>
  <c r="BK33" i="23"/>
  <c r="BL33" i="23"/>
  <c r="BM33" i="23"/>
  <c r="BN33" i="23"/>
  <c r="BO33" i="23"/>
  <c r="BP33" i="23"/>
  <c r="BR33" i="23"/>
  <c r="BS33" i="23"/>
  <c r="BT33" i="23"/>
  <c r="BU33" i="23"/>
  <c r="BV33" i="23"/>
  <c r="BW33" i="23"/>
  <c r="BX33" i="23"/>
  <c r="BI33" i="23"/>
  <c r="BQ33" i="23"/>
  <c r="BY33" i="23"/>
  <c r="BZ33" i="23"/>
  <c r="CA33" i="23"/>
  <c r="CB33" i="23"/>
  <c r="CC33" i="23"/>
  <c r="CD33" i="23"/>
  <c r="CE33" i="23"/>
  <c r="CF33" i="23"/>
  <c r="CG33" i="23"/>
  <c r="CH33" i="23"/>
  <c r="CI33" i="23"/>
  <c r="CJ33" i="23"/>
  <c r="CK33" i="23"/>
  <c r="CL33" i="23"/>
  <c r="CM33" i="23"/>
  <c r="CN33" i="23"/>
  <c r="CO33" i="23"/>
  <c r="CP33" i="23"/>
  <c r="CQ33" i="23"/>
  <c r="CR33" i="23"/>
  <c r="CS33" i="23"/>
  <c r="CT33" i="23"/>
  <c r="CU33" i="23"/>
  <c r="CV33" i="23"/>
  <c r="CW33" i="23"/>
  <c r="CX33" i="23"/>
  <c r="CY33" i="23"/>
  <c r="CZ33" i="23"/>
  <c r="DA33" i="23"/>
  <c r="DB33" i="23"/>
  <c r="DC33" i="23"/>
  <c r="DD33" i="23"/>
  <c r="DE33" i="23"/>
  <c r="DF33" i="23"/>
  <c r="DG33" i="23"/>
  <c r="DH33" i="23"/>
  <c r="DI33" i="23"/>
  <c r="DJ33" i="23"/>
  <c r="DK33" i="23"/>
  <c r="DL33" i="23"/>
  <c r="DM33" i="23"/>
  <c r="DN33" i="23"/>
  <c r="DO33" i="23"/>
  <c r="DP33" i="23"/>
  <c r="DQ33" i="23"/>
  <c r="DR33" i="23"/>
  <c r="DS33" i="23"/>
  <c r="DT33" i="23"/>
  <c r="DU33" i="23"/>
  <c r="DV33" i="23"/>
  <c r="DW33" i="23"/>
  <c r="DX33" i="23"/>
  <c r="DY33" i="23"/>
  <c r="DZ33" i="23"/>
  <c r="EA33" i="23"/>
  <c r="EB33" i="23"/>
  <c r="EC33" i="23"/>
  <c r="ED33" i="23"/>
  <c r="EE33" i="23"/>
  <c r="EF33" i="23"/>
  <c r="EG33" i="23"/>
  <c r="EH33" i="23"/>
  <c r="EI33" i="23"/>
  <c r="EJ33" i="23"/>
  <c r="EK33" i="23"/>
  <c r="EL33" i="23"/>
  <c r="EM33" i="23"/>
  <c r="EN33" i="23"/>
  <c r="EO33" i="23"/>
  <c r="EP33" i="23"/>
  <c r="EQ33" i="23"/>
  <c r="ER33" i="23"/>
  <c r="ES33" i="23"/>
  <c r="ET33" i="23"/>
  <c r="EU33" i="23"/>
  <c r="EV33" i="23"/>
  <c r="EW33" i="23"/>
  <c r="EX33" i="23"/>
  <c r="EY33" i="23"/>
  <c r="EZ33" i="23"/>
  <c r="FA33" i="23"/>
  <c r="FB33" i="23"/>
  <c r="FC33" i="23"/>
  <c r="FD33" i="23"/>
  <c r="BH41" i="23"/>
  <c r="BI41" i="23"/>
  <c r="BI40" i="23" s="1"/>
  <c r="BJ41" i="23"/>
  <c r="BK41" i="23"/>
  <c r="BK40" i="23" s="1"/>
  <c r="BL41" i="23"/>
  <c r="BM41" i="23"/>
  <c r="BM40" i="23" s="1"/>
  <c r="BN41" i="23"/>
  <c r="BO41" i="23"/>
  <c r="BO40" i="23" s="1"/>
  <c r="BP41" i="23"/>
  <c r="BQ41" i="23"/>
  <c r="BQ40" i="23" s="1"/>
  <c r="BR41" i="23"/>
  <c r="BS41" i="23"/>
  <c r="BS40" i="23" s="1"/>
  <c r="BT41" i="23"/>
  <c r="BU41" i="23"/>
  <c r="BU40" i="23" s="1"/>
  <c r="BV41" i="23"/>
  <c r="BW41" i="23"/>
  <c r="BW40" i="23" s="1"/>
  <c r="BX41" i="23"/>
  <c r="BY41" i="23"/>
  <c r="BY40" i="23" s="1"/>
  <c r="BZ41" i="23"/>
  <c r="CA41" i="23"/>
  <c r="CA40" i="23" s="1"/>
  <c r="CB41" i="23"/>
  <c r="CC41" i="23"/>
  <c r="CC40" i="23" s="1"/>
  <c r="CD41" i="23"/>
  <c r="CE41" i="23"/>
  <c r="CE40" i="23" s="1"/>
  <c r="CF41" i="23"/>
  <c r="CG41" i="23"/>
  <c r="CG40" i="23" s="1"/>
  <c r="CH41" i="23"/>
  <c r="CI41" i="23"/>
  <c r="CI40" i="23" s="1"/>
  <c r="CJ41" i="23"/>
  <c r="CK41" i="23"/>
  <c r="CK40" i="23" s="1"/>
  <c r="CL41" i="23"/>
  <c r="CM41" i="23"/>
  <c r="CM40" i="23" s="1"/>
  <c r="CN41" i="23"/>
  <c r="CO41" i="23"/>
  <c r="CO40" i="23" s="1"/>
  <c r="CP41" i="23"/>
  <c r="CQ41" i="23"/>
  <c r="CQ40" i="23" s="1"/>
  <c r="CR41" i="23"/>
  <c r="CS41" i="23"/>
  <c r="CS40" i="23" s="1"/>
  <c r="CT41" i="23"/>
  <c r="CU41" i="23"/>
  <c r="CU40" i="23" s="1"/>
  <c r="CV41" i="23"/>
  <c r="CW41" i="23"/>
  <c r="CW40" i="23" s="1"/>
  <c r="CX41" i="23"/>
  <c r="CY41" i="23"/>
  <c r="CY40" i="23" s="1"/>
  <c r="CZ41" i="23"/>
  <c r="DA41" i="23"/>
  <c r="DA40" i="23" s="1"/>
  <c r="DB41" i="23"/>
  <c r="DC41" i="23"/>
  <c r="DC40" i="23" s="1"/>
  <c r="DD41" i="23"/>
  <c r="DE41" i="23"/>
  <c r="DE40" i="23" s="1"/>
  <c r="DF41" i="23"/>
  <c r="DG41" i="23"/>
  <c r="DG40" i="23" s="1"/>
  <c r="DH41" i="23"/>
  <c r="DI41" i="23"/>
  <c r="DI40" i="23" s="1"/>
  <c r="DJ41" i="23"/>
  <c r="DK41" i="23"/>
  <c r="DK40" i="23" s="1"/>
  <c r="DL41" i="23"/>
  <c r="DM41" i="23"/>
  <c r="DM40" i="23" s="1"/>
  <c r="DN41" i="23"/>
  <c r="DO41" i="23"/>
  <c r="DO40" i="23" s="1"/>
  <c r="DP41" i="23"/>
  <c r="DQ41" i="23"/>
  <c r="DQ40" i="23" s="1"/>
  <c r="DR41" i="23"/>
  <c r="DS41" i="23"/>
  <c r="DS40" i="23" s="1"/>
  <c r="DT41" i="23"/>
  <c r="DU41" i="23"/>
  <c r="DU40" i="23" s="1"/>
  <c r="DV41" i="23"/>
  <c r="DW41" i="23"/>
  <c r="DW40" i="23" s="1"/>
  <c r="DX41" i="23"/>
  <c r="DY41" i="23"/>
  <c r="DY40" i="23" s="1"/>
  <c r="DZ41" i="23"/>
  <c r="EA41" i="23"/>
  <c r="EA40" i="23" s="1"/>
  <c r="EB41" i="23"/>
  <c r="EC41" i="23"/>
  <c r="EC40" i="23" s="1"/>
  <c r="ED41" i="23"/>
  <c r="EE41" i="23"/>
  <c r="EE40" i="23" s="1"/>
  <c r="EF41" i="23"/>
  <c r="EG41" i="23"/>
  <c r="EG40" i="23" s="1"/>
  <c r="EH41" i="23"/>
  <c r="EI41" i="23"/>
  <c r="EI40" i="23" s="1"/>
  <c r="EJ41" i="23"/>
  <c r="EK41" i="23"/>
  <c r="EK40" i="23" s="1"/>
  <c r="EL41" i="23"/>
  <c r="EM41" i="23"/>
  <c r="EM40" i="23" s="1"/>
  <c r="EN41" i="23"/>
  <c r="EO41" i="23"/>
  <c r="EO40" i="23" s="1"/>
  <c r="EP41" i="23"/>
  <c r="EQ41" i="23"/>
  <c r="EQ40" i="23" s="1"/>
  <c r="ER41" i="23"/>
  <c r="ES41" i="23"/>
  <c r="ES40" i="23" s="1"/>
  <c r="ET41" i="23"/>
  <c r="EU41" i="23"/>
  <c r="EU40" i="23" s="1"/>
  <c r="EV41" i="23"/>
  <c r="EW41" i="23"/>
  <c r="EW40" i="23" s="1"/>
  <c r="EX41" i="23"/>
  <c r="EY41" i="23"/>
  <c r="EY40" i="23" s="1"/>
  <c r="EZ41" i="23"/>
  <c r="FA41" i="23"/>
  <c r="FA40" i="23" s="1"/>
  <c r="FB41" i="23"/>
  <c r="FC41" i="23"/>
  <c r="FC40" i="23" s="1"/>
  <c r="FD41" i="23"/>
  <c r="BI44" i="23"/>
  <c r="BK44" i="23"/>
  <c r="BM44" i="23"/>
  <c r="BO44" i="23"/>
  <c r="BQ44" i="23"/>
  <c r="BS44" i="23"/>
  <c r="BU44" i="23"/>
  <c r="BW44" i="23"/>
  <c r="BY44" i="23"/>
  <c r="CA44" i="23"/>
  <c r="CC44" i="23"/>
  <c r="CE44" i="23"/>
  <c r="CG44" i="23"/>
  <c r="CI44" i="23"/>
  <c r="CK44" i="23"/>
  <c r="CM44" i="23"/>
  <c r="CO44" i="23"/>
  <c r="CQ44" i="23"/>
  <c r="CS44" i="23"/>
  <c r="CU44" i="23"/>
  <c r="CW44" i="23"/>
  <c r="CY44" i="23"/>
  <c r="DA44" i="23"/>
  <c r="DC44" i="23"/>
  <c r="DE44" i="23"/>
  <c r="DG44" i="23"/>
  <c r="DI44" i="23"/>
  <c r="DK44" i="23"/>
  <c r="DM44" i="23"/>
  <c r="DO44" i="23"/>
  <c r="DQ44" i="23"/>
  <c r="DS44" i="23"/>
  <c r="DU44" i="23"/>
  <c r="DW44" i="23"/>
  <c r="DY44" i="23"/>
  <c r="EA44" i="23"/>
  <c r="EC44" i="23"/>
  <c r="EE44" i="23"/>
  <c r="EG44" i="23"/>
  <c r="EI44" i="23"/>
  <c r="EK44" i="23"/>
  <c r="EM44" i="23"/>
  <c r="EO44" i="23"/>
  <c r="ES44" i="23"/>
  <c r="EU44" i="23"/>
  <c r="EW44" i="23"/>
  <c r="EY44" i="23"/>
  <c r="FA44" i="23"/>
  <c r="BH51" i="23"/>
  <c r="BJ51" i="23"/>
  <c r="BL51" i="23"/>
  <c r="BN51" i="23"/>
  <c r="BP51" i="23"/>
  <c r="BR51" i="23"/>
  <c r="BT51" i="23"/>
  <c r="BV51" i="23"/>
  <c r="BX51" i="23"/>
  <c r="BZ51" i="23"/>
  <c r="CB51" i="23"/>
  <c r="CD51" i="23"/>
  <c r="CF51" i="23"/>
  <c r="CH51" i="23"/>
  <c r="CJ51" i="23"/>
  <c r="CL51" i="23"/>
  <c r="CN51" i="23"/>
  <c r="CP51" i="23"/>
  <c r="CR51" i="23"/>
  <c r="CT51" i="23"/>
  <c r="CV51" i="23"/>
  <c r="CX51" i="23"/>
  <c r="CZ51" i="23"/>
  <c r="DB51" i="23"/>
  <c r="DD51" i="23"/>
  <c r="DF51" i="23"/>
  <c r="DH51" i="23"/>
  <c r="DJ51" i="23"/>
  <c r="DL51" i="23"/>
  <c r="DN51" i="23"/>
  <c r="DP51" i="23"/>
  <c r="DR51" i="23"/>
  <c r="DT51" i="23"/>
  <c r="DV51" i="23"/>
  <c r="DX51" i="23"/>
  <c r="DZ51" i="23"/>
  <c r="EB51" i="23"/>
  <c r="ED51" i="23"/>
  <c r="EF51" i="23"/>
  <c r="EH51" i="23"/>
  <c r="EJ51" i="23"/>
  <c r="EL51" i="23"/>
  <c r="EN51" i="23"/>
  <c r="EP51" i="23"/>
  <c r="ER51" i="23"/>
  <c r="ET51" i="23"/>
  <c r="EV51" i="23"/>
  <c r="EX51" i="23"/>
  <c r="EZ51" i="23"/>
  <c r="FB51" i="23"/>
  <c r="FD51" i="23"/>
  <c r="BI51" i="23"/>
  <c r="BK51" i="23"/>
  <c r="BM51" i="23"/>
  <c r="BO51" i="23"/>
  <c r="BQ51" i="23"/>
  <c r="BS51" i="23"/>
  <c r="BU51" i="23"/>
  <c r="BW51" i="23"/>
  <c r="BY51" i="23"/>
  <c r="CA51" i="23"/>
  <c r="CC51" i="23"/>
  <c r="CE51" i="23"/>
  <c r="CG51" i="23"/>
  <c r="CI51" i="23"/>
  <c r="CK51" i="23"/>
  <c r="CM51" i="23"/>
  <c r="CO51" i="23"/>
  <c r="CQ51" i="23"/>
  <c r="CS51" i="23"/>
  <c r="CU51" i="23"/>
  <c r="CW51" i="23"/>
  <c r="CY51" i="23"/>
  <c r="DA51" i="23"/>
  <c r="DC51" i="23"/>
  <c r="DE51" i="23"/>
  <c r="DG51" i="23"/>
  <c r="DI51" i="23"/>
  <c r="DK51" i="23"/>
  <c r="DM51" i="23"/>
  <c r="DO51" i="23"/>
  <c r="DQ51" i="23"/>
  <c r="DS51" i="23"/>
  <c r="DU51" i="23"/>
  <c r="DW51" i="23"/>
  <c r="DY51" i="23"/>
  <c r="EA51" i="23"/>
  <c r="EC51" i="23"/>
  <c r="EE51" i="23"/>
  <c r="EG51" i="23"/>
  <c r="EI51" i="23"/>
  <c r="EK51" i="23"/>
  <c r="EM51" i="23"/>
  <c r="EO51" i="23"/>
  <c r="EQ51" i="23"/>
  <c r="ES51" i="23"/>
  <c r="EU51" i="23"/>
  <c r="EW51" i="23"/>
  <c r="EY51" i="23"/>
  <c r="FA51" i="23"/>
  <c r="FC51" i="23"/>
  <c r="BH53" i="23"/>
  <c r="BH56" i="23" s="1"/>
  <c r="BI53" i="23"/>
  <c r="BJ53" i="23"/>
  <c r="BJ56" i="23" s="1"/>
  <c r="BK53" i="23"/>
  <c r="BK56" i="23" s="1"/>
  <c r="BL53" i="23"/>
  <c r="BL56" i="23" s="1"/>
  <c r="BM53" i="23"/>
  <c r="BN53" i="23"/>
  <c r="BN56" i="23" s="1"/>
  <c r="BO53" i="23"/>
  <c r="BO56" i="23" s="1"/>
  <c r="BP53" i="23"/>
  <c r="BP56" i="23" s="1"/>
  <c r="BQ53" i="23"/>
  <c r="BR53" i="23"/>
  <c r="BR56" i="23" s="1"/>
  <c r="BS53" i="23"/>
  <c r="BS56" i="23" s="1"/>
  <c r="BT53" i="23"/>
  <c r="BT56" i="23" s="1"/>
  <c r="BU53" i="23"/>
  <c r="BV53" i="23"/>
  <c r="BV56" i="23" s="1"/>
  <c r="BW53" i="23"/>
  <c r="BW56" i="23" s="1"/>
  <c r="BX53" i="23"/>
  <c r="BX56" i="23" s="1"/>
  <c r="BY53" i="23"/>
  <c r="BZ53" i="23"/>
  <c r="BZ56" i="23" s="1"/>
  <c r="CA53" i="23"/>
  <c r="CA56" i="23" s="1"/>
  <c r="CB53" i="23"/>
  <c r="CB56" i="23" s="1"/>
  <c r="CC53" i="23"/>
  <c r="CD53" i="23"/>
  <c r="CD56" i="23" s="1"/>
  <c r="CE53" i="23"/>
  <c r="CE56" i="23" s="1"/>
  <c r="CF53" i="23"/>
  <c r="CF56" i="23" s="1"/>
  <c r="CG53" i="23"/>
  <c r="CH53" i="23"/>
  <c r="CH56" i="23" s="1"/>
  <c r="CI53" i="23"/>
  <c r="CI56" i="23" s="1"/>
  <c r="CJ53" i="23"/>
  <c r="CJ56" i="23" s="1"/>
  <c r="CK53" i="23"/>
  <c r="CL53" i="23"/>
  <c r="CL56" i="23" s="1"/>
  <c r="CM53" i="23"/>
  <c r="CM56" i="23" s="1"/>
  <c r="CN53" i="23"/>
  <c r="CN56" i="23" s="1"/>
  <c r="CO53" i="23"/>
  <c r="CP53" i="23"/>
  <c r="CP56" i="23" s="1"/>
  <c r="CQ53" i="23"/>
  <c r="CQ56" i="23" s="1"/>
  <c r="CR53" i="23"/>
  <c r="CR56" i="23" s="1"/>
  <c r="CS53" i="23"/>
  <c r="CT53" i="23"/>
  <c r="CT56" i="23" s="1"/>
  <c r="CU53" i="23"/>
  <c r="CU56" i="23" s="1"/>
  <c r="CV53" i="23"/>
  <c r="CV56" i="23" s="1"/>
  <c r="CW53" i="23"/>
  <c r="CX53" i="23"/>
  <c r="CX56" i="23" s="1"/>
  <c r="CY53" i="23"/>
  <c r="CY56" i="23" s="1"/>
  <c r="CZ53" i="23"/>
  <c r="CZ56" i="23" s="1"/>
  <c r="DA53" i="23"/>
  <c r="DB53" i="23"/>
  <c r="DB56" i="23" s="1"/>
  <c r="DC53" i="23"/>
  <c r="DC56" i="23" s="1"/>
  <c r="DD53" i="23"/>
  <c r="DD56" i="23" s="1"/>
  <c r="DE53" i="23"/>
  <c r="DF53" i="23"/>
  <c r="DF56" i="23" s="1"/>
  <c r="DG53" i="23"/>
  <c r="DG56" i="23" s="1"/>
  <c r="DH53" i="23"/>
  <c r="DH56" i="23" s="1"/>
  <c r="DI53" i="23"/>
  <c r="DJ53" i="23"/>
  <c r="DJ56" i="23" s="1"/>
  <c r="DK53" i="23"/>
  <c r="DK56" i="23" s="1"/>
  <c r="DL53" i="23"/>
  <c r="DL56" i="23" s="1"/>
  <c r="DM53" i="23"/>
  <c r="DN53" i="23"/>
  <c r="DN56" i="23" s="1"/>
  <c r="DO53" i="23"/>
  <c r="DO56" i="23" s="1"/>
  <c r="DP53" i="23"/>
  <c r="DP56" i="23" s="1"/>
  <c r="DQ53" i="23"/>
  <c r="DR53" i="23"/>
  <c r="DR56" i="23" s="1"/>
  <c r="DS53" i="23"/>
  <c r="DS56" i="23" s="1"/>
  <c r="DT53" i="23"/>
  <c r="DT56" i="23" s="1"/>
  <c r="DU53" i="23"/>
  <c r="DV53" i="23"/>
  <c r="DV56" i="23" s="1"/>
  <c r="DW53" i="23"/>
  <c r="DW56" i="23" s="1"/>
  <c r="DX53" i="23"/>
  <c r="DX56" i="23" s="1"/>
  <c r="DY53" i="23"/>
  <c r="DZ53" i="23"/>
  <c r="DZ56" i="23" s="1"/>
  <c r="EA53" i="23"/>
  <c r="EA56" i="23" s="1"/>
  <c r="EB53" i="23"/>
  <c r="EB56" i="23" s="1"/>
  <c r="EC53" i="23"/>
  <c r="ED53" i="23"/>
  <c r="ED56" i="23" s="1"/>
  <c r="EE53" i="23"/>
  <c r="EE56" i="23" s="1"/>
  <c r="EF53" i="23"/>
  <c r="EF56" i="23" s="1"/>
  <c r="EG53" i="23"/>
  <c r="EH53" i="23"/>
  <c r="EH56" i="23" s="1"/>
  <c r="EI53" i="23"/>
  <c r="EI56" i="23" s="1"/>
  <c r="EJ53" i="23"/>
  <c r="EJ56" i="23" s="1"/>
  <c r="EK53" i="23"/>
  <c r="EL53" i="23"/>
  <c r="EL56" i="23" s="1"/>
  <c r="EM53" i="23"/>
  <c r="EM56" i="23" s="1"/>
  <c r="EN53" i="23"/>
  <c r="EN56" i="23" s="1"/>
  <c r="EO53" i="23"/>
  <c r="EP53" i="23"/>
  <c r="EP56" i="23" s="1"/>
  <c r="EQ53" i="23"/>
  <c r="EQ56" i="23" s="1"/>
  <c r="ER53" i="23"/>
  <c r="ER56" i="23" s="1"/>
  <c r="ES53" i="23"/>
  <c r="ET53" i="23"/>
  <c r="ET56" i="23" s="1"/>
  <c r="EU53" i="23"/>
  <c r="EU56" i="23" s="1"/>
  <c r="EV53" i="23"/>
  <c r="EV56" i="23" s="1"/>
  <c r="EW53" i="23"/>
  <c r="EX53" i="23"/>
  <c r="EX56" i="23" s="1"/>
  <c r="EY53" i="23"/>
  <c r="EY56" i="23" s="1"/>
  <c r="EZ53" i="23"/>
  <c r="EZ56" i="23" s="1"/>
  <c r="FA53" i="23"/>
  <c r="FB53" i="23"/>
  <c r="FB56" i="23" s="1"/>
  <c r="FC53" i="23"/>
  <c r="FC56" i="23" s="1"/>
  <c r="FD53" i="23"/>
  <c r="FD56" i="23" s="1"/>
  <c r="BI56" i="23"/>
  <c r="BM56" i="23"/>
  <c r="BQ56" i="23"/>
  <c r="BU56" i="23"/>
  <c r="BY56" i="23"/>
  <c r="CC56" i="23"/>
  <c r="CG56" i="23"/>
  <c r="CK56" i="23"/>
  <c r="CO56" i="23"/>
  <c r="CS56" i="23"/>
  <c r="CW56" i="23"/>
  <c r="DA56" i="23"/>
  <c r="DE56" i="23"/>
  <c r="DI56" i="23"/>
  <c r="DM56" i="23"/>
  <c r="DQ56" i="23"/>
  <c r="DU56" i="23"/>
  <c r="DY56" i="23"/>
  <c r="EC56" i="23"/>
  <c r="EG56" i="23"/>
  <c r="EK56" i="23"/>
  <c r="EO56" i="23"/>
  <c r="ES56" i="23"/>
  <c r="EW56" i="23"/>
  <c r="FA56" i="23"/>
  <c r="BH58" i="23"/>
  <c r="BI58" i="23"/>
  <c r="BI57" i="23" s="1"/>
  <c r="BJ58" i="23"/>
  <c r="BK58" i="23"/>
  <c r="BK57" i="23" s="1"/>
  <c r="BL58" i="23"/>
  <c r="BM58" i="23"/>
  <c r="BM57" i="23" s="1"/>
  <c r="BN58" i="23"/>
  <c r="BO58" i="23"/>
  <c r="BO57" i="23" s="1"/>
  <c r="BP58" i="23"/>
  <c r="BQ58" i="23"/>
  <c r="BQ57" i="23" s="1"/>
  <c r="BR58" i="23"/>
  <c r="BS58" i="23"/>
  <c r="BS57" i="23" s="1"/>
  <c r="BT58" i="23"/>
  <c r="BU58" i="23"/>
  <c r="BU57" i="23" s="1"/>
  <c r="BV58" i="23"/>
  <c r="BW58" i="23"/>
  <c r="BW57" i="23" s="1"/>
  <c r="BX58" i="23"/>
  <c r="BY58" i="23"/>
  <c r="BY57" i="23" s="1"/>
  <c r="BZ58" i="23"/>
  <c r="CA58" i="23"/>
  <c r="CA57" i="23" s="1"/>
  <c r="CB58" i="23"/>
  <c r="CC58" i="23"/>
  <c r="CC57" i="23" s="1"/>
  <c r="CD58" i="23"/>
  <c r="CE58" i="23"/>
  <c r="CE57" i="23" s="1"/>
  <c r="CF58" i="23"/>
  <c r="CG58" i="23"/>
  <c r="CG57" i="23" s="1"/>
  <c r="CH58" i="23"/>
  <c r="CI58" i="23"/>
  <c r="CI57" i="23" s="1"/>
  <c r="CJ58" i="23"/>
  <c r="CK58" i="23"/>
  <c r="CK57" i="23" s="1"/>
  <c r="CL58" i="23"/>
  <c r="CM58" i="23"/>
  <c r="CM57" i="23" s="1"/>
  <c r="CN58" i="23"/>
  <c r="CO58" i="23"/>
  <c r="CO57" i="23" s="1"/>
  <c r="CP58" i="23"/>
  <c r="CQ58" i="23"/>
  <c r="CQ57" i="23" s="1"/>
  <c r="CR58" i="23"/>
  <c r="CS58" i="23"/>
  <c r="CS57" i="23" s="1"/>
  <c r="CT58" i="23"/>
  <c r="CU58" i="23"/>
  <c r="CU57" i="23" s="1"/>
  <c r="CV58" i="23"/>
  <c r="CW58" i="23"/>
  <c r="CW57" i="23" s="1"/>
  <c r="CX58" i="23"/>
  <c r="CY58" i="23"/>
  <c r="CY57" i="23" s="1"/>
  <c r="CZ58" i="23"/>
  <c r="DA58" i="23"/>
  <c r="DA57" i="23" s="1"/>
  <c r="DB58" i="23"/>
  <c r="DC58" i="23"/>
  <c r="DC57" i="23" s="1"/>
  <c r="DD58" i="23"/>
  <c r="DE58" i="23"/>
  <c r="DE57" i="23" s="1"/>
  <c r="DF58" i="23"/>
  <c r="DG58" i="23"/>
  <c r="DG57" i="23" s="1"/>
  <c r="DH58" i="23"/>
  <c r="DI58" i="23"/>
  <c r="DI57" i="23" s="1"/>
  <c r="DJ58" i="23"/>
  <c r="DK58" i="23"/>
  <c r="DK57" i="23" s="1"/>
  <c r="DL58" i="23"/>
  <c r="DM58" i="23"/>
  <c r="DM57" i="23" s="1"/>
  <c r="DN58" i="23"/>
  <c r="DO58" i="23"/>
  <c r="DO57" i="23" s="1"/>
  <c r="DP58" i="23"/>
  <c r="DQ58" i="23"/>
  <c r="DQ57" i="23" s="1"/>
  <c r="DR58" i="23"/>
  <c r="DS58" i="23"/>
  <c r="DS57" i="23" s="1"/>
  <c r="DT58" i="23"/>
  <c r="DU58" i="23"/>
  <c r="DU57" i="23" s="1"/>
  <c r="DV58" i="23"/>
  <c r="DW58" i="23"/>
  <c r="DW57" i="23" s="1"/>
  <c r="DX58" i="23"/>
  <c r="DY58" i="23"/>
  <c r="DY57" i="23" s="1"/>
  <c r="DZ58" i="23"/>
  <c r="EA58" i="23"/>
  <c r="EA57" i="23" s="1"/>
  <c r="EB58" i="23"/>
  <c r="EC58" i="23"/>
  <c r="EC57" i="23" s="1"/>
  <c r="ED58" i="23"/>
  <c r="EE58" i="23"/>
  <c r="EE57" i="23" s="1"/>
  <c r="EF58" i="23"/>
  <c r="EG58" i="23"/>
  <c r="EG57" i="23" s="1"/>
  <c r="EH58" i="23"/>
  <c r="EI58" i="23"/>
  <c r="EI57" i="23" s="1"/>
  <c r="EJ58" i="23"/>
  <c r="EK58" i="23"/>
  <c r="EK57" i="23" s="1"/>
  <c r="EL58" i="23"/>
  <c r="EM58" i="23"/>
  <c r="EM57" i="23" s="1"/>
  <c r="EN58" i="23"/>
  <c r="EO58" i="23"/>
  <c r="EO57" i="23" s="1"/>
  <c r="EP58" i="23"/>
  <c r="EQ58" i="23"/>
  <c r="EQ57" i="23" s="1"/>
  <c r="ER58" i="23"/>
  <c r="ES58" i="23"/>
  <c r="ES57" i="23" s="1"/>
  <c r="ET58" i="23"/>
  <c r="EU58" i="23"/>
  <c r="EU57" i="23" s="1"/>
  <c r="EV58" i="23"/>
  <c r="EW58" i="23"/>
  <c r="EW57" i="23" s="1"/>
  <c r="EX58" i="23"/>
  <c r="EY58" i="23"/>
  <c r="EY57" i="23" s="1"/>
  <c r="EZ58" i="23"/>
  <c r="FA58" i="23"/>
  <c r="FA57" i="23" s="1"/>
  <c r="FB58" i="23"/>
  <c r="FC58" i="23"/>
  <c r="FC57" i="23" s="1"/>
  <c r="FD58" i="23"/>
  <c r="BI61" i="23"/>
  <c r="BK61" i="23"/>
  <c r="BM61" i="23"/>
  <c r="BO61" i="23"/>
  <c r="BQ61" i="23"/>
  <c r="BS61" i="23"/>
  <c r="BU61" i="23"/>
  <c r="BW61" i="23"/>
  <c r="BY61" i="23"/>
  <c r="CA61" i="23"/>
  <c r="CC61" i="23"/>
  <c r="CE61" i="23"/>
  <c r="CG61" i="23"/>
  <c r="CI61" i="23"/>
  <c r="CK61" i="23"/>
  <c r="CM61" i="23"/>
  <c r="CO61" i="23"/>
  <c r="CQ61" i="23"/>
  <c r="CS61" i="23"/>
  <c r="CU61" i="23"/>
  <c r="CW61" i="23"/>
  <c r="CY61" i="23"/>
  <c r="DA61" i="23"/>
  <c r="DC61" i="23"/>
  <c r="DE61" i="23"/>
  <c r="DG61" i="23"/>
  <c r="DI61" i="23"/>
  <c r="DK61" i="23"/>
  <c r="DM61" i="23"/>
  <c r="DO61" i="23"/>
  <c r="DQ61" i="23"/>
  <c r="DS61" i="23"/>
  <c r="DU61" i="23"/>
  <c r="DW61" i="23"/>
  <c r="DY61" i="23"/>
  <c r="EA61" i="23"/>
  <c r="EC61" i="23"/>
  <c r="EE61" i="23"/>
  <c r="EG61" i="23"/>
  <c r="EI61" i="23"/>
  <c r="EK61" i="23"/>
  <c r="EM61" i="23"/>
  <c r="EO61" i="23"/>
  <c r="EQ61" i="23"/>
  <c r="ES61" i="23"/>
  <c r="EU61" i="23"/>
  <c r="EW61" i="23"/>
  <c r="EY61" i="23"/>
  <c r="FA61" i="23"/>
  <c r="FC61" i="23"/>
  <c r="BH62" i="23"/>
  <c r="BI62" i="23"/>
  <c r="BJ62" i="23"/>
  <c r="BK62" i="23"/>
  <c r="BL62" i="23"/>
  <c r="BM62" i="23"/>
  <c r="BN62" i="23"/>
  <c r="BO62" i="23"/>
  <c r="BP62" i="23"/>
  <c r="BQ62" i="23"/>
  <c r="BR62" i="23"/>
  <c r="BS62" i="23"/>
  <c r="BT62" i="23"/>
  <c r="BU62" i="23"/>
  <c r="BV62" i="23"/>
  <c r="BW62" i="23"/>
  <c r="BX62" i="23"/>
  <c r="BY62" i="23"/>
  <c r="BZ62" i="23"/>
  <c r="CA62" i="23"/>
  <c r="CB62" i="23"/>
  <c r="CC62" i="23"/>
  <c r="CD62" i="23"/>
  <c r="CE62" i="23"/>
  <c r="CF62" i="23"/>
  <c r="CG62" i="23"/>
  <c r="CH62" i="23"/>
  <c r="CI62" i="23"/>
  <c r="CJ62" i="23"/>
  <c r="CK62" i="23"/>
  <c r="CL62" i="23"/>
  <c r="CM62" i="23"/>
  <c r="CN62" i="23"/>
  <c r="CO62" i="23"/>
  <c r="CP62" i="23"/>
  <c r="CQ62" i="23"/>
  <c r="CR62" i="23"/>
  <c r="CS62" i="23"/>
  <c r="CT62" i="23"/>
  <c r="CU62" i="23"/>
  <c r="CV62" i="23"/>
  <c r="CW62" i="23"/>
  <c r="CX62" i="23"/>
  <c r="CY62" i="23"/>
  <c r="CZ62" i="23"/>
  <c r="DA62" i="23"/>
  <c r="DB62" i="23"/>
  <c r="DC62" i="23"/>
  <c r="DD62" i="23"/>
  <c r="DE62" i="23"/>
  <c r="DF62" i="23"/>
  <c r="DG62" i="23"/>
  <c r="DH62" i="23"/>
  <c r="DI62" i="23"/>
  <c r="DJ62" i="23"/>
  <c r="DK62" i="23"/>
  <c r="DL62" i="23"/>
  <c r="DM62" i="23"/>
  <c r="DN62" i="23"/>
  <c r="DO62" i="23"/>
  <c r="DP62" i="23"/>
  <c r="DQ62" i="23"/>
  <c r="DR62" i="23"/>
  <c r="DS62" i="23"/>
  <c r="DT62" i="23"/>
  <c r="DU62" i="23"/>
  <c r="DV62" i="23"/>
  <c r="DW62" i="23"/>
  <c r="DX62" i="23"/>
  <c r="DY62" i="23"/>
  <c r="DZ62" i="23"/>
  <c r="EA62" i="23"/>
  <c r="EB62" i="23"/>
  <c r="EC62" i="23"/>
  <c r="ED62" i="23"/>
  <c r="EE62" i="23"/>
  <c r="EF62" i="23"/>
  <c r="EG62" i="23"/>
  <c r="EH62" i="23"/>
  <c r="EI62" i="23"/>
  <c r="EJ62" i="23"/>
  <c r="EK62" i="23"/>
  <c r="EL62" i="23"/>
  <c r="EM62" i="23"/>
  <c r="EN62" i="23"/>
  <c r="EO62" i="23"/>
  <c r="EP62" i="23"/>
  <c r="EQ62" i="23"/>
  <c r="ER62" i="23"/>
  <c r="ES62" i="23"/>
  <c r="ET62" i="23"/>
  <c r="EU62" i="23"/>
  <c r="EV62" i="23"/>
  <c r="EW62" i="23"/>
  <c r="EX62" i="23"/>
  <c r="EY62" i="23"/>
  <c r="EZ62" i="23"/>
  <c r="FA62" i="23"/>
  <c r="FB62" i="23"/>
  <c r="FC62" i="23"/>
  <c r="FD62" i="23"/>
  <c r="BH67" i="23"/>
  <c r="BI67" i="23"/>
  <c r="BJ67" i="23"/>
  <c r="BK67" i="23"/>
  <c r="BL67" i="23"/>
  <c r="BM67" i="23"/>
  <c r="BN67" i="23"/>
  <c r="BO67" i="23"/>
  <c r="BP67" i="23"/>
  <c r="BQ67" i="23"/>
  <c r="BR67" i="23"/>
  <c r="BS67" i="23"/>
  <c r="BT67" i="23"/>
  <c r="BU67" i="23"/>
  <c r="BV67" i="23"/>
  <c r="BW67" i="23"/>
  <c r="BX67" i="23"/>
  <c r="BY67" i="23"/>
  <c r="BZ67" i="23"/>
  <c r="CA67" i="23"/>
  <c r="CB67" i="23"/>
  <c r="CC67" i="23"/>
  <c r="CD67" i="23"/>
  <c r="CE67" i="23"/>
  <c r="CF67" i="23"/>
  <c r="CG67" i="23"/>
  <c r="CH67" i="23"/>
  <c r="CI67" i="23"/>
  <c r="CJ67" i="23"/>
  <c r="CK67" i="23"/>
  <c r="CL67" i="23"/>
  <c r="CM67" i="23"/>
  <c r="CN67" i="23"/>
  <c r="CO67" i="23"/>
  <c r="CP67" i="23"/>
  <c r="CQ67" i="23"/>
  <c r="CR67" i="23"/>
  <c r="CS67" i="23"/>
  <c r="CT67" i="23"/>
  <c r="CU67" i="23"/>
  <c r="CV67" i="23"/>
  <c r="CW67" i="23"/>
  <c r="CX67" i="23"/>
  <c r="CY67" i="23"/>
  <c r="CZ67" i="23"/>
  <c r="DA67" i="23"/>
  <c r="DB67" i="23"/>
  <c r="DC67" i="23"/>
  <c r="DD67" i="23"/>
  <c r="DE67" i="23"/>
  <c r="DF67" i="23"/>
  <c r="DG67" i="23"/>
  <c r="DH67" i="23"/>
  <c r="DI67" i="23"/>
  <c r="DJ67" i="23"/>
  <c r="DK67" i="23"/>
  <c r="DL67" i="23"/>
  <c r="DM67" i="23"/>
  <c r="DN67" i="23"/>
  <c r="DO67" i="23"/>
  <c r="DP67" i="23"/>
  <c r="DQ67" i="23"/>
  <c r="DR67" i="23"/>
  <c r="DS67" i="23"/>
  <c r="DT67" i="23"/>
  <c r="DU67" i="23"/>
  <c r="DV67" i="23"/>
  <c r="DW67" i="23"/>
  <c r="DX67" i="23"/>
  <c r="DY67" i="23"/>
  <c r="DZ67" i="23"/>
  <c r="EA67" i="23"/>
  <c r="EB67" i="23"/>
  <c r="EC67" i="23"/>
  <c r="ED67" i="23"/>
  <c r="EE67" i="23"/>
  <c r="EF67" i="23"/>
  <c r="EG67" i="23"/>
  <c r="EH67" i="23"/>
  <c r="EI67" i="23"/>
  <c r="EJ67" i="23"/>
  <c r="EK67" i="23"/>
  <c r="EL67" i="23"/>
  <c r="EM67" i="23"/>
  <c r="EN67" i="23"/>
  <c r="EO67" i="23"/>
  <c r="EP67" i="23"/>
  <c r="EQ67" i="23"/>
  <c r="ER67" i="23"/>
  <c r="ES67" i="23"/>
  <c r="ET67" i="23"/>
  <c r="EU67" i="23"/>
  <c r="EV67" i="23"/>
  <c r="EW67" i="23"/>
  <c r="EX67" i="23"/>
  <c r="EY67" i="23"/>
  <c r="EZ67" i="23"/>
  <c r="FA67" i="23"/>
  <c r="FB67" i="23"/>
  <c r="FC67" i="23"/>
  <c r="FD67" i="23"/>
  <c r="BI68" i="23"/>
  <c r="BK68" i="23"/>
  <c r="BM68" i="23"/>
  <c r="BO68" i="23"/>
  <c r="BQ68" i="23"/>
  <c r="BS68" i="23"/>
  <c r="BU68" i="23"/>
  <c r="BW68" i="23"/>
  <c r="BY68" i="23"/>
  <c r="CA68" i="23"/>
  <c r="CC68" i="23"/>
  <c r="CE68" i="23"/>
  <c r="CG68" i="23"/>
  <c r="CI68" i="23"/>
  <c r="CK68" i="23"/>
  <c r="CM68" i="23"/>
  <c r="CO68" i="23"/>
  <c r="CQ68" i="23"/>
  <c r="CS68" i="23"/>
  <c r="CU68" i="23"/>
  <c r="CW68" i="23"/>
  <c r="CY68" i="23"/>
  <c r="DA68" i="23"/>
  <c r="DC68" i="23"/>
  <c r="DE68" i="23"/>
  <c r="DG68" i="23"/>
  <c r="DI68" i="23"/>
  <c r="DK68" i="23"/>
  <c r="DM68" i="23"/>
  <c r="DN68" i="23"/>
  <c r="DO68" i="23"/>
  <c r="DP68" i="23"/>
  <c r="DQ68" i="23"/>
  <c r="DR68" i="23"/>
  <c r="DS68" i="23"/>
  <c r="DT68" i="23"/>
  <c r="DU68" i="23"/>
  <c r="DV68" i="23"/>
  <c r="DW68" i="23"/>
  <c r="DX68" i="23"/>
  <c r="DY68" i="23"/>
  <c r="DZ68" i="23"/>
  <c r="EA68" i="23"/>
  <c r="EB68" i="23"/>
  <c r="EC68" i="23"/>
  <c r="ED68" i="23"/>
  <c r="EE68" i="23"/>
  <c r="EF68" i="23"/>
  <c r="EG68" i="23"/>
  <c r="EH68" i="23"/>
  <c r="EI68" i="23"/>
  <c r="EJ68" i="23"/>
  <c r="EK68" i="23"/>
  <c r="EL68" i="23"/>
  <c r="EM68" i="23"/>
  <c r="EN68" i="23"/>
  <c r="EO68" i="23"/>
  <c r="EP68" i="23"/>
  <c r="EQ68" i="23"/>
  <c r="ER68" i="23"/>
  <c r="ES68" i="23"/>
  <c r="ET68" i="23"/>
  <c r="EU68" i="23"/>
  <c r="EV68" i="23"/>
  <c r="EW68" i="23"/>
  <c r="EX68" i="23"/>
  <c r="EY68" i="23"/>
  <c r="EZ68" i="23"/>
  <c r="FA68" i="23"/>
  <c r="FB68" i="23"/>
  <c r="FC68" i="23"/>
  <c r="FD68" i="23"/>
  <c r="BI73" i="23"/>
  <c r="BK73" i="23"/>
  <c r="BM73" i="23"/>
  <c r="BO73" i="23"/>
  <c r="BQ73" i="23"/>
  <c r="BS73" i="23"/>
  <c r="BU73" i="23"/>
  <c r="BW73" i="23"/>
  <c r="BY73" i="23"/>
  <c r="CA73" i="23"/>
  <c r="CC73" i="23"/>
  <c r="CE73" i="23"/>
  <c r="CG73" i="23"/>
  <c r="CI73" i="23"/>
  <c r="CK73" i="23"/>
  <c r="CM73" i="23"/>
  <c r="CO73" i="23"/>
  <c r="CQ73" i="23"/>
  <c r="CS73" i="23"/>
  <c r="CU73" i="23"/>
  <c r="CW73" i="23"/>
  <c r="CY73" i="23"/>
  <c r="DA73" i="23"/>
  <c r="DC73" i="23"/>
  <c r="DE73" i="23"/>
  <c r="DG73" i="23"/>
  <c r="DI73" i="23"/>
  <c r="DK73" i="23"/>
  <c r="DM73" i="23"/>
  <c r="DO73" i="23"/>
  <c r="DQ73" i="23"/>
  <c r="DS73" i="23"/>
  <c r="DU73" i="23"/>
  <c r="DW73" i="23"/>
  <c r="DY73" i="23"/>
  <c r="EA73" i="23"/>
  <c r="EC73" i="23"/>
  <c r="EE73" i="23"/>
  <c r="EG73" i="23"/>
  <c r="EI73" i="23"/>
  <c r="EK73" i="23"/>
  <c r="EM73" i="23"/>
  <c r="EO73" i="23"/>
  <c r="EQ73" i="23"/>
  <c r="ES73" i="23"/>
  <c r="EU73" i="23"/>
  <c r="EW73" i="23"/>
  <c r="EY73" i="23"/>
  <c r="FA73" i="23"/>
  <c r="FC73" i="23"/>
  <c r="BI78" i="23"/>
  <c r="BK78" i="23"/>
  <c r="BM78" i="23"/>
  <c r="BN83" i="23"/>
  <c r="BO78" i="23"/>
  <c r="BQ78" i="23"/>
  <c r="BS78" i="23"/>
  <c r="BU78" i="23"/>
  <c r="BV83" i="23"/>
  <c r="BW78" i="23"/>
  <c r="BY78" i="23"/>
  <c r="CA78" i="23"/>
  <c r="CC78" i="23"/>
  <c r="CD83" i="23"/>
  <c r="CE78" i="23"/>
  <c r="CG78" i="23"/>
  <c r="CI78" i="23"/>
  <c r="CK78" i="23"/>
  <c r="CL83" i="23"/>
  <c r="CM78" i="23"/>
  <c r="CO78" i="23"/>
  <c r="CQ78" i="23"/>
  <c r="CS78" i="23"/>
  <c r="CT83" i="23"/>
  <c r="CU78" i="23"/>
  <c r="CW78" i="23"/>
  <c r="CY78" i="23"/>
  <c r="DA78" i="23"/>
  <c r="DB83" i="23"/>
  <c r="DC78" i="23"/>
  <c r="DE78" i="23"/>
  <c r="DG78" i="23"/>
  <c r="DI78" i="23"/>
  <c r="DJ83" i="23"/>
  <c r="DK78" i="23"/>
  <c r="DM78" i="23"/>
  <c r="DO78" i="23"/>
  <c r="DQ78" i="23"/>
  <c r="DR83" i="23"/>
  <c r="DS78" i="23"/>
  <c r="DU78" i="23"/>
  <c r="DW78" i="23"/>
  <c r="DY78" i="23"/>
  <c r="DZ83" i="23"/>
  <c r="EA78" i="23"/>
  <c r="EC78" i="23"/>
  <c r="EE78" i="23"/>
  <c r="EG78" i="23"/>
  <c r="EH83" i="23"/>
  <c r="EI78" i="23"/>
  <c r="EK78" i="23"/>
  <c r="EM78" i="23"/>
  <c r="EO78" i="23"/>
  <c r="EP83" i="23"/>
  <c r="EQ78" i="23"/>
  <c r="ES78" i="23"/>
  <c r="EU78" i="23"/>
  <c r="EW78" i="23"/>
  <c r="EX83" i="23"/>
  <c r="EY78" i="23"/>
  <c r="FA78" i="23"/>
  <c r="FC78" i="23"/>
  <c r="BI83" i="23"/>
  <c r="BK83" i="23"/>
  <c r="BM83" i="23"/>
  <c r="BO83" i="23"/>
  <c r="BQ83" i="23"/>
  <c r="BS83" i="23"/>
  <c r="BU83" i="23"/>
  <c r="BW83" i="23"/>
  <c r="BY83" i="23"/>
  <c r="CA83" i="23"/>
  <c r="CC83" i="23"/>
  <c r="CE83" i="23"/>
  <c r="CG83" i="23"/>
  <c r="CI83" i="23"/>
  <c r="CK83" i="23"/>
  <c r="CM83" i="23"/>
  <c r="CO83" i="23"/>
  <c r="CQ83" i="23"/>
  <c r="CS83" i="23"/>
  <c r="CU83" i="23"/>
  <c r="CW83" i="23"/>
  <c r="CY83" i="23"/>
  <c r="DA83" i="23"/>
  <c r="DC83" i="23"/>
  <c r="DE83" i="23"/>
  <c r="DG83" i="23"/>
  <c r="DI83" i="23"/>
  <c r="DK83" i="23"/>
  <c r="DM83" i="23"/>
  <c r="DO83" i="23"/>
  <c r="DQ83" i="23"/>
  <c r="DS83" i="23"/>
  <c r="DU83" i="23"/>
  <c r="DW83" i="23"/>
  <c r="DY83" i="23"/>
  <c r="EA83" i="23"/>
  <c r="EC83" i="23"/>
  <c r="EE83" i="23"/>
  <c r="EG83" i="23"/>
  <c r="EI83" i="23"/>
  <c r="EK83" i="23"/>
  <c r="EM83" i="23"/>
  <c r="EO83" i="23"/>
  <c r="EQ83" i="23"/>
  <c r="ES83" i="23"/>
  <c r="EU83" i="23"/>
  <c r="EW83" i="23"/>
  <c r="EY83" i="23"/>
  <c r="FA83" i="23"/>
  <c r="FC83" i="23"/>
  <c r="BH84" i="23"/>
  <c r="BJ84" i="23"/>
  <c r="BL84" i="23"/>
  <c r="BN84" i="23"/>
  <c r="BP84" i="23"/>
  <c r="BR84" i="23"/>
  <c r="BT84" i="23"/>
  <c r="BV84" i="23"/>
  <c r="BX84" i="23"/>
  <c r="BZ84" i="23"/>
  <c r="CB84" i="23"/>
  <c r="CD84" i="23"/>
  <c r="CF84" i="23"/>
  <c r="CH84" i="23"/>
  <c r="CJ84" i="23"/>
  <c r="CL84" i="23"/>
  <c r="CN84" i="23"/>
  <c r="CP84" i="23"/>
  <c r="CR84" i="23"/>
  <c r="CT84" i="23"/>
  <c r="CV84" i="23"/>
  <c r="CX84" i="23"/>
  <c r="CZ84" i="23"/>
  <c r="DB84" i="23"/>
  <c r="DD84" i="23"/>
  <c r="DF84" i="23"/>
  <c r="DH84" i="23"/>
  <c r="DJ84" i="23"/>
  <c r="DL84" i="23"/>
  <c r="DM84" i="23"/>
  <c r="DN89" i="23"/>
  <c r="DO84" i="23"/>
  <c r="DP84" i="23"/>
  <c r="DQ84" i="23"/>
  <c r="DR84" i="23"/>
  <c r="DS84" i="23"/>
  <c r="DT84" i="23"/>
  <c r="DU84" i="23"/>
  <c r="DV84" i="23"/>
  <c r="DW84" i="23"/>
  <c r="DX84" i="23"/>
  <c r="DY84" i="23"/>
  <c r="DZ84" i="23"/>
  <c r="EA84" i="23"/>
  <c r="EB84" i="23"/>
  <c r="EC84" i="23"/>
  <c r="ED89" i="23"/>
  <c r="EE84" i="23"/>
  <c r="EF84" i="23"/>
  <c r="EG84" i="23"/>
  <c r="EH84" i="23"/>
  <c r="EI84" i="23"/>
  <c r="EJ84" i="23"/>
  <c r="EK84" i="23"/>
  <c r="EL84" i="23"/>
  <c r="EM84" i="23"/>
  <c r="EN84" i="23"/>
  <c r="EO84" i="23"/>
  <c r="EP84" i="23"/>
  <c r="EQ84" i="23"/>
  <c r="ER84" i="23"/>
  <c r="ES84" i="23"/>
  <c r="ET89" i="23"/>
  <c r="EU84" i="23"/>
  <c r="EV84" i="23"/>
  <c r="EW84" i="23"/>
  <c r="EX84" i="23"/>
  <c r="EY84" i="23"/>
  <c r="EZ84" i="23"/>
  <c r="FA84" i="23"/>
  <c r="FB84" i="23"/>
  <c r="FC84" i="23"/>
  <c r="FD84" i="23"/>
  <c r="BJ89" i="23"/>
  <c r="BN89" i="23"/>
  <c r="BR89" i="23"/>
  <c r="BV89" i="23"/>
  <c r="BZ89" i="23"/>
  <c r="CD89" i="23"/>
  <c r="CH89" i="23"/>
  <c r="CL89" i="23"/>
  <c r="CP89" i="23"/>
  <c r="CT89" i="23"/>
  <c r="CX89" i="23"/>
  <c r="DB89" i="23"/>
  <c r="DF89" i="23"/>
  <c r="DJ89" i="23"/>
  <c r="DM89" i="23"/>
  <c r="DQ89" i="23"/>
  <c r="DU89" i="23"/>
  <c r="DY89" i="23"/>
  <c r="EC89" i="23"/>
  <c r="EG89" i="23"/>
  <c r="EK89" i="23"/>
  <c r="EO89" i="23"/>
  <c r="ES89" i="23"/>
  <c r="EW89" i="23"/>
  <c r="FA89" i="23"/>
  <c r="BH90" i="23"/>
  <c r="BI90" i="23"/>
  <c r="BJ90" i="23"/>
  <c r="BK90" i="23"/>
  <c r="BL90" i="23"/>
  <c r="BM90" i="23"/>
  <c r="BN90" i="23"/>
  <c r="BO90" i="23"/>
  <c r="BP90" i="23"/>
  <c r="BQ90" i="23"/>
  <c r="BR90" i="23"/>
  <c r="BS90" i="23"/>
  <c r="BT90" i="23"/>
  <c r="BU90" i="23"/>
  <c r="BV90" i="23"/>
  <c r="BW90" i="23"/>
  <c r="BX90" i="23"/>
  <c r="BY90" i="23"/>
  <c r="BZ90" i="23"/>
  <c r="CA90" i="23"/>
  <c r="CB90" i="23"/>
  <c r="CC90" i="23"/>
  <c r="CD90" i="23"/>
  <c r="CE90" i="23"/>
  <c r="CF90" i="23"/>
  <c r="CG90" i="23"/>
  <c r="CH90" i="23"/>
  <c r="CI90" i="23"/>
  <c r="CJ90" i="23"/>
  <c r="CK90" i="23"/>
  <c r="CL90" i="23"/>
  <c r="CM90" i="23"/>
  <c r="CN90" i="23"/>
  <c r="CO90" i="23"/>
  <c r="CP90" i="23"/>
  <c r="CQ90" i="23"/>
  <c r="CR90" i="23"/>
  <c r="CS90" i="23"/>
  <c r="CT90" i="23"/>
  <c r="CU90" i="23"/>
  <c r="CV90" i="23"/>
  <c r="CW90" i="23"/>
  <c r="CX90" i="23"/>
  <c r="CY90" i="23"/>
  <c r="CZ90" i="23"/>
  <c r="DA90" i="23"/>
  <c r="DB90" i="23"/>
  <c r="DC90" i="23"/>
  <c r="DD90" i="23"/>
  <c r="DE90" i="23"/>
  <c r="DF90" i="23"/>
  <c r="DG90" i="23"/>
  <c r="DH90" i="23"/>
  <c r="DI90" i="23"/>
  <c r="DJ90" i="23"/>
  <c r="DK90" i="23"/>
  <c r="DL90" i="23"/>
  <c r="DM90" i="23"/>
  <c r="DN90" i="23"/>
  <c r="DO90" i="23"/>
  <c r="DO97" i="23" s="1"/>
  <c r="DO99" i="23" s="1"/>
  <c r="DP90" i="23"/>
  <c r="DQ90" i="23"/>
  <c r="DR90" i="23"/>
  <c r="DS90" i="23"/>
  <c r="DS97" i="23" s="1"/>
  <c r="DS99" i="23" s="1"/>
  <c r="DT90" i="23"/>
  <c r="DU90" i="23"/>
  <c r="DV90" i="23"/>
  <c r="DW90" i="23"/>
  <c r="DW97" i="23" s="1"/>
  <c r="DW99" i="23" s="1"/>
  <c r="DX90" i="23"/>
  <c r="DY90" i="23"/>
  <c r="DZ90" i="23"/>
  <c r="EA90" i="23"/>
  <c r="EA97" i="23" s="1"/>
  <c r="EA99" i="23" s="1"/>
  <c r="EB90" i="23"/>
  <c r="EC90" i="23"/>
  <c r="ED90" i="23"/>
  <c r="EE90" i="23"/>
  <c r="EE97" i="23" s="1"/>
  <c r="EE99" i="23" s="1"/>
  <c r="EF90" i="23"/>
  <c r="EG90" i="23"/>
  <c r="EH90" i="23"/>
  <c r="EI90" i="23"/>
  <c r="EI97" i="23" s="1"/>
  <c r="EI99" i="23" s="1"/>
  <c r="EJ90" i="23"/>
  <c r="EK90" i="23"/>
  <c r="EL90" i="23"/>
  <c r="EM90" i="23"/>
  <c r="EN90" i="23"/>
  <c r="EO90" i="23"/>
  <c r="EO97" i="23" s="1"/>
  <c r="EO99" i="23" s="1"/>
  <c r="EP90" i="23"/>
  <c r="EQ90" i="23"/>
  <c r="ER90" i="23"/>
  <c r="ES90" i="23"/>
  <c r="ET90" i="23"/>
  <c r="EU90" i="23"/>
  <c r="EV90" i="23"/>
  <c r="EW90" i="23"/>
  <c r="EX90" i="23"/>
  <c r="EY90" i="23"/>
  <c r="EZ90" i="23"/>
  <c r="FA90" i="23"/>
  <c r="FB90" i="23"/>
  <c r="FC90" i="23"/>
  <c r="FD90" i="23"/>
  <c r="BI95" i="23"/>
  <c r="BQ95" i="23"/>
  <c r="BY95" i="23"/>
  <c r="CG95" i="23"/>
  <c r="CO95" i="23"/>
  <c r="CW95" i="23"/>
  <c r="DE95" i="23"/>
  <c r="DM95" i="23"/>
  <c r="DU95" i="23"/>
  <c r="EC95" i="23"/>
  <c r="EK95" i="23"/>
  <c r="ES95" i="23"/>
  <c r="FA95" i="23"/>
  <c r="BH100" i="23"/>
  <c r="BI100" i="23"/>
  <c r="BJ100" i="23"/>
  <c r="BK100" i="23"/>
  <c r="BL100" i="23"/>
  <c r="BM100" i="23"/>
  <c r="BN100" i="23"/>
  <c r="BO100" i="23"/>
  <c r="BP100" i="23"/>
  <c r="BQ100" i="23"/>
  <c r="BR100" i="23"/>
  <c r="BS100" i="23"/>
  <c r="BT100" i="23"/>
  <c r="BU100" i="23"/>
  <c r="BV100" i="23"/>
  <c r="BW100" i="23"/>
  <c r="BX100" i="23"/>
  <c r="BY100" i="23"/>
  <c r="BZ100" i="23"/>
  <c r="CA100" i="23"/>
  <c r="CB100" i="23"/>
  <c r="CC100" i="23"/>
  <c r="CD100" i="23"/>
  <c r="CE100" i="23"/>
  <c r="CF100" i="23"/>
  <c r="CG100" i="23"/>
  <c r="CH100" i="23"/>
  <c r="CI100" i="23"/>
  <c r="CJ100" i="23"/>
  <c r="CK100" i="23"/>
  <c r="CL100" i="23"/>
  <c r="CM100" i="23"/>
  <c r="CN100" i="23"/>
  <c r="CO100" i="23"/>
  <c r="CP100" i="23"/>
  <c r="CQ100" i="23"/>
  <c r="CR100" i="23"/>
  <c r="CS100" i="23"/>
  <c r="CT100" i="23"/>
  <c r="CU100" i="23"/>
  <c r="CV100" i="23"/>
  <c r="CW100" i="23"/>
  <c r="CX100" i="23"/>
  <c r="CY100" i="23"/>
  <c r="CZ100" i="23"/>
  <c r="DA100" i="23"/>
  <c r="DB100" i="23"/>
  <c r="DC100" i="23"/>
  <c r="DD100" i="23"/>
  <c r="DE100" i="23"/>
  <c r="DF100" i="23"/>
  <c r="DG100" i="23"/>
  <c r="DH100" i="23"/>
  <c r="DI100" i="23"/>
  <c r="DJ100" i="23"/>
  <c r="DK100" i="23"/>
  <c r="DL100" i="23"/>
  <c r="DM100" i="23"/>
  <c r="DN100" i="23"/>
  <c r="DO100" i="23"/>
  <c r="DP100" i="23"/>
  <c r="DQ100" i="23"/>
  <c r="DR100" i="23"/>
  <c r="DS100" i="23"/>
  <c r="DT100" i="23"/>
  <c r="DU100" i="23"/>
  <c r="DV100" i="23"/>
  <c r="DW100" i="23"/>
  <c r="DX100" i="23"/>
  <c r="DY100" i="23"/>
  <c r="DZ100" i="23"/>
  <c r="EA100" i="23"/>
  <c r="EB100" i="23"/>
  <c r="EC100" i="23"/>
  <c r="ED100" i="23"/>
  <c r="EE100" i="23"/>
  <c r="EF100" i="23"/>
  <c r="EG100" i="23"/>
  <c r="EH100" i="23"/>
  <c r="EI100" i="23"/>
  <c r="EJ100" i="23"/>
  <c r="EK100" i="23"/>
  <c r="EL100" i="23"/>
  <c r="EM100" i="23"/>
  <c r="EN100" i="23"/>
  <c r="EO100" i="23"/>
  <c r="EP100" i="23"/>
  <c r="EQ100" i="23"/>
  <c r="ER100" i="23"/>
  <c r="ES100" i="23"/>
  <c r="ET100" i="23"/>
  <c r="EU100" i="23"/>
  <c r="EV100" i="23"/>
  <c r="EW100" i="23"/>
  <c r="EX100" i="23"/>
  <c r="EY100" i="23"/>
  <c r="EZ100" i="23"/>
  <c r="FA100" i="23"/>
  <c r="FB100" i="23"/>
  <c r="FC100" i="23"/>
  <c r="FD100" i="23"/>
  <c r="BH105" i="23"/>
  <c r="BI105" i="23"/>
  <c r="BJ105" i="23"/>
  <c r="BK105" i="23"/>
  <c r="BL105" i="23"/>
  <c r="BM105" i="23"/>
  <c r="BN105" i="23"/>
  <c r="BO105" i="23"/>
  <c r="BP105" i="23"/>
  <c r="BQ105" i="23"/>
  <c r="BR105" i="23"/>
  <c r="BS105" i="23"/>
  <c r="BT105" i="23"/>
  <c r="BU105" i="23"/>
  <c r="BV105" i="23"/>
  <c r="BW105" i="23"/>
  <c r="BX105" i="23"/>
  <c r="BY105" i="23"/>
  <c r="BZ105" i="23"/>
  <c r="CA105" i="23"/>
  <c r="CB105" i="23"/>
  <c r="CC105" i="23"/>
  <c r="CD105" i="23"/>
  <c r="CE105" i="23"/>
  <c r="CF105" i="23"/>
  <c r="CG105" i="23"/>
  <c r="CH105" i="23"/>
  <c r="CI105" i="23"/>
  <c r="CJ105" i="23"/>
  <c r="CK105" i="23"/>
  <c r="CL105" i="23"/>
  <c r="CM105" i="23"/>
  <c r="CN105" i="23"/>
  <c r="CO105" i="23"/>
  <c r="CP105" i="23"/>
  <c r="CQ105" i="23"/>
  <c r="CR105" i="23"/>
  <c r="CS105" i="23"/>
  <c r="CT105" i="23"/>
  <c r="CU105" i="23"/>
  <c r="CV105" i="23"/>
  <c r="CW105" i="23"/>
  <c r="CX105" i="23"/>
  <c r="CY105" i="23"/>
  <c r="CZ105" i="23"/>
  <c r="DA105" i="23"/>
  <c r="DB105" i="23"/>
  <c r="DC105" i="23"/>
  <c r="DD105" i="23"/>
  <c r="DE105" i="23"/>
  <c r="DF105" i="23"/>
  <c r="DG105" i="23"/>
  <c r="DH105" i="23"/>
  <c r="DI105" i="23"/>
  <c r="DJ105" i="23"/>
  <c r="DK105" i="23"/>
  <c r="DL105" i="23"/>
  <c r="DM105" i="23"/>
  <c r="DN105" i="23"/>
  <c r="DO105" i="23"/>
  <c r="DP105" i="23"/>
  <c r="DQ105" i="23"/>
  <c r="DR105" i="23"/>
  <c r="DS105" i="23"/>
  <c r="DT105" i="23"/>
  <c r="DU105" i="23"/>
  <c r="DV105" i="23"/>
  <c r="DW105" i="23"/>
  <c r="DX105" i="23"/>
  <c r="DY105" i="23"/>
  <c r="DZ105" i="23"/>
  <c r="EA105" i="23"/>
  <c r="EB105" i="23"/>
  <c r="EC105" i="23"/>
  <c r="ED105" i="23"/>
  <c r="EE105" i="23"/>
  <c r="EF105" i="23"/>
  <c r="EG105" i="23"/>
  <c r="EH105" i="23"/>
  <c r="EI105" i="23"/>
  <c r="EJ105" i="23"/>
  <c r="EK105" i="23"/>
  <c r="EL105" i="23"/>
  <c r="EM105" i="23"/>
  <c r="EN105" i="23"/>
  <c r="EO105" i="23"/>
  <c r="EP105" i="23"/>
  <c r="EQ105" i="23"/>
  <c r="ER105" i="23"/>
  <c r="ES105" i="23"/>
  <c r="ET105" i="23"/>
  <c r="EU105" i="23"/>
  <c r="EV105" i="23"/>
  <c r="EW105" i="23"/>
  <c r="EX105" i="23"/>
  <c r="EY105" i="23"/>
  <c r="EZ105" i="23"/>
  <c r="FA105" i="23"/>
  <c r="FB105" i="23"/>
  <c r="FC105" i="23"/>
  <c r="FD105" i="23"/>
  <c r="BH106" i="23"/>
  <c r="BI111" i="23"/>
  <c r="BJ106" i="23"/>
  <c r="BK106" i="23"/>
  <c r="BL106" i="23"/>
  <c r="BM106" i="23"/>
  <c r="BN106" i="23"/>
  <c r="BO106" i="23"/>
  <c r="BP106" i="23"/>
  <c r="BQ111" i="23"/>
  <c r="BR106" i="23"/>
  <c r="BS106" i="23"/>
  <c r="BT106" i="23"/>
  <c r="BU106" i="23"/>
  <c r="BV106" i="23"/>
  <c r="BW106" i="23"/>
  <c r="BX106" i="23"/>
  <c r="BY111" i="23"/>
  <c r="BZ106" i="23"/>
  <c r="CA106" i="23"/>
  <c r="CB106" i="23"/>
  <c r="CC106" i="23"/>
  <c r="CD106" i="23"/>
  <c r="CE106" i="23"/>
  <c r="CF106" i="23"/>
  <c r="CG111" i="23"/>
  <c r="CH106" i="23"/>
  <c r="CI106" i="23"/>
  <c r="CJ106" i="23"/>
  <c r="CK106" i="23"/>
  <c r="CL106" i="23"/>
  <c r="CM106" i="23"/>
  <c r="CN106" i="23"/>
  <c r="CO111" i="23"/>
  <c r="CP106" i="23"/>
  <c r="CQ106" i="23"/>
  <c r="CR106" i="23"/>
  <c r="CS106" i="23"/>
  <c r="CT106" i="23"/>
  <c r="CU106" i="23"/>
  <c r="CV106" i="23"/>
  <c r="CW111" i="23"/>
  <c r="CX106" i="23"/>
  <c r="CY106" i="23"/>
  <c r="CZ106" i="23"/>
  <c r="DA106" i="23"/>
  <c r="DB106" i="23"/>
  <c r="DC106" i="23"/>
  <c r="DD106" i="23"/>
  <c r="DE111" i="23"/>
  <c r="DF106" i="23"/>
  <c r="DG106" i="23"/>
  <c r="DH106" i="23"/>
  <c r="DI106" i="23"/>
  <c r="DJ106" i="23"/>
  <c r="DK106" i="23"/>
  <c r="DL106" i="23"/>
  <c r="DM111" i="23"/>
  <c r="DN106" i="23"/>
  <c r="DO106" i="23"/>
  <c r="DP106" i="23"/>
  <c r="DQ106" i="23"/>
  <c r="DR106" i="23"/>
  <c r="DS106" i="23"/>
  <c r="DT106" i="23"/>
  <c r="DU111" i="23"/>
  <c r="DV106" i="23"/>
  <c r="DW106" i="23"/>
  <c r="DX106" i="23"/>
  <c r="DY106" i="23"/>
  <c r="DZ106" i="23"/>
  <c r="EA106" i="23"/>
  <c r="EB106" i="23"/>
  <c r="EC111" i="23"/>
  <c r="ED106" i="23"/>
  <c r="EE106" i="23"/>
  <c r="EF106" i="23"/>
  <c r="EG106" i="23"/>
  <c r="EH106" i="23"/>
  <c r="EI106" i="23"/>
  <c r="EJ106" i="23"/>
  <c r="EK111" i="23"/>
  <c r="EL106" i="23"/>
  <c r="EM106" i="23"/>
  <c r="EN106" i="23"/>
  <c r="EO106" i="23"/>
  <c r="EP106" i="23"/>
  <c r="EQ106" i="23"/>
  <c r="ER106" i="23"/>
  <c r="ES111" i="23"/>
  <c r="ET106" i="23"/>
  <c r="EU106" i="23"/>
  <c r="EV106" i="23"/>
  <c r="EW106" i="23"/>
  <c r="EX106" i="23"/>
  <c r="EY106" i="23"/>
  <c r="EZ106" i="23"/>
  <c r="FA111" i="23"/>
  <c r="FB106" i="23"/>
  <c r="FC106" i="23"/>
  <c r="FD106" i="23"/>
  <c r="BJ111" i="23"/>
  <c r="BN111" i="23"/>
  <c r="BR111" i="23"/>
  <c r="BV111" i="23"/>
  <c r="BZ111" i="23"/>
  <c r="CD111" i="23"/>
  <c r="CH111" i="23"/>
  <c r="CL111" i="23"/>
  <c r="CP111" i="23"/>
  <c r="CT111" i="23"/>
  <c r="CX111" i="23"/>
  <c r="DB111" i="23"/>
  <c r="DF111" i="23"/>
  <c r="DJ111" i="23"/>
  <c r="DN111" i="23"/>
  <c r="DR111" i="23"/>
  <c r="DV111" i="23"/>
  <c r="DZ111" i="23"/>
  <c r="ED111" i="23"/>
  <c r="EH111" i="23"/>
  <c r="EL111" i="23"/>
  <c r="EP111" i="23"/>
  <c r="ET111" i="23"/>
  <c r="EX111" i="23"/>
  <c r="FB111" i="23"/>
  <c r="BH112" i="23"/>
  <c r="BI112" i="23"/>
  <c r="BJ112" i="23"/>
  <c r="BK112" i="23"/>
  <c r="BL112" i="23"/>
  <c r="BM112" i="23"/>
  <c r="BN112" i="23"/>
  <c r="BO112" i="23"/>
  <c r="BP112" i="23"/>
  <c r="BQ112" i="23"/>
  <c r="BR112" i="23"/>
  <c r="BS112" i="23"/>
  <c r="BT112" i="23"/>
  <c r="BU112" i="23"/>
  <c r="BV112" i="23"/>
  <c r="BW112" i="23"/>
  <c r="BX112" i="23"/>
  <c r="BY112" i="23"/>
  <c r="BZ112" i="23"/>
  <c r="CA112" i="23"/>
  <c r="CB112" i="23"/>
  <c r="CC112" i="23"/>
  <c r="CD112" i="23"/>
  <c r="CE112" i="23"/>
  <c r="CF112" i="23"/>
  <c r="CG112" i="23"/>
  <c r="CH112" i="23"/>
  <c r="CI112" i="23"/>
  <c r="CJ112" i="23"/>
  <c r="CK112" i="23"/>
  <c r="CL112" i="23"/>
  <c r="CM112" i="23"/>
  <c r="CN112" i="23"/>
  <c r="CO112" i="23"/>
  <c r="CP112" i="23"/>
  <c r="CQ112" i="23"/>
  <c r="CR112" i="23"/>
  <c r="CS112" i="23"/>
  <c r="CT112" i="23"/>
  <c r="CU112" i="23"/>
  <c r="CV112" i="23"/>
  <c r="CW112" i="23"/>
  <c r="CX112" i="23"/>
  <c r="CY112" i="23"/>
  <c r="CZ112" i="23"/>
  <c r="DA112" i="23"/>
  <c r="DB112" i="23"/>
  <c r="DC112" i="23"/>
  <c r="DD112" i="23"/>
  <c r="DE112" i="23"/>
  <c r="DF112" i="23"/>
  <c r="DG112" i="23"/>
  <c r="DH112" i="23"/>
  <c r="DI112" i="23"/>
  <c r="DJ112" i="23"/>
  <c r="DK112" i="23"/>
  <c r="DL112" i="23"/>
  <c r="DM112" i="23"/>
  <c r="DN112" i="23"/>
  <c r="DO112" i="23"/>
  <c r="DP112" i="23"/>
  <c r="DQ112" i="23"/>
  <c r="DR112" i="23"/>
  <c r="DS112" i="23"/>
  <c r="DT112" i="23"/>
  <c r="DU112" i="23"/>
  <c r="DV112" i="23"/>
  <c r="DW112" i="23"/>
  <c r="DX112" i="23"/>
  <c r="DY112" i="23"/>
  <c r="DZ112" i="23"/>
  <c r="EA112" i="23"/>
  <c r="EB112" i="23"/>
  <c r="EC112" i="23"/>
  <c r="ED112" i="23"/>
  <c r="EE112" i="23"/>
  <c r="EF112" i="23"/>
  <c r="EG112" i="23"/>
  <c r="EH112" i="23"/>
  <c r="EI112" i="23"/>
  <c r="EJ112" i="23"/>
  <c r="EK112" i="23"/>
  <c r="EL112" i="23"/>
  <c r="EM112" i="23"/>
  <c r="EN112" i="23"/>
  <c r="EO112" i="23"/>
  <c r="EP112" i="23"/>
  <c r="EQ112" i="23"/>
  <c r="ER112" i="23"/>
  <c r="ES112" i="23"/>
  <c r="ET112" i="23"/>
  <c r="EU112" i="23"/>
  <c r="EV112" i="23"/>
  <c r="EW112" i="23"/>
  <c r="EX112" i="23"/>
  <c r="EY112" i="23"/>
  <c r="EZ112" i="23"/>
  <c r="FA112" i="23"/>
  <c r="FB112" i="23"/>
  <c r="FC112" i="23"/>
  <c r="FD112" i="23"/>
  <c r="BI117" i="23"/>
  <c r="BM117" i="23"/>
  <c r="BQ117" i="23"/>
  <c r="BU117" i="23"/>
  <c r="BY117" i="23"/>
  <c r="CC117" i="23"/>
  <c r="CG117" i="23"/>
  <c r="CK117" i="23"/>
  <c r="CO117" i="23"/>
  <c r="CS117" i="23"/>
  <c r="CW117" i="23"/>
  <c r="DA117" i="23"/>
  <c r="DE117" i="23"/>
  <c r="DI117" i="23"/>
  <c r="DM117" i="23"/>
  <c r="DQ117" i="23"/>
  <c r="DU117" i="23"/>
  <c r="DY117" i="23"/>
  <c r="EC117" i="23"/>
  <c r="EG117" i="23"/>
  <c r="EK117" i="23"/>
  <c r="EO117" i="23"/>
  <c r="ES117" i="23"/>
  <c r="EW117" i="23"/>
  <c r="FA117" i="23"/>
  <c r="F5" i="23"/>
  <c r="G5" i="23"/>
  <c r="H5" i="23"/>
  <c r="I5" i="23"/>
  <c r="J5" i="23"/>
  <c r="K5" i="23"/>
  <c r="L5" i="23"/>
  <c r="M5" i="23"/>
  <c r="N5" i="23"/>
  <c r="O5" i="23"/>
  <c r="P5" i="23"/>
  <c r="Q5" i="23"/>
  <c r="R5" i="23"/>
  <c r="S5" i="23"/>
  <c r="T5" i="23"/>
  <c r="U5" i="23"/>
  <c r="V5" i="23"/>
  <c r="W5" i="23"/>
  <c r="X5" i="23"/>
  <c r="Y5" i="23"/>
  <c r="Z5" i="23"/>
  <c r="AA5" i="23"/>
  <c r="AB5" i="23"/>
  <c r="AC5" i="23"/>
  <c r="AD5" i="23"/>
  <c r="AE5" i="23"/>
  <c r="AF5" i="23"/>
  <c r="AG5" i="23"/>
  <c r="AH5" i="23"/>
  <c r="AI5" i="23"/>
  <c r="AJ5" i="23"/>
  <c r="AK5" i="23"/>
  <c r="AL5" i="23"/>
  <c r="AM5" i="23"/>
  <c r="AN5" i="23"/>
  <c r="AO5" i="23"/>
  <c r="AP5" i="23"/>
  <c r="AQ5" i="23"/>
  <c r="AR5" i="23"/>
  <c r="AS5" i="23"/>
  <c r="AT5" i="23"/>
  <c r="AU5" i="23"/>
  <c r="AV5" i="23"/>
  <c r="AW5" i="23"/>
  <c r="AX5" i="23"/>
  <c r="AY5" i="23"/>
  <c r="AZ5" i="23"/>
  <c r="BA5" i="23"/>
  <c r="BB5" i="23"/>
  <c r="BC5" i="23"/>
  <c r="BD5" i="23"/>
  <c r="BE5" i="23"/>
  <c r="BF5" i="23"/>
  <c r="BG5" i="23"/>
  <c r="F11" i="23"/>
  <c r="G11" i="23"/>
  <c r="H11" i="23"/>
  <c r="I11" i="23"/>
  <c r="J11" i="23"/>
  <c r="K11" i="23"/>
  <c r="L11" i="23"/>
  <c r="M11" i="23"/>
  <c r="N11" i="23"/>
  <c r="O11" i="23"/>
  <c r="P11" i="23"/>
  <c r="Q11" i="23"/>
  <c r="R11" i="23"/>
  <c r="S11" i="23"/>
  <c r="T11" i="23"/>
  <c r="U11" i="23"/>
  <c r="V11" i="23"/>
  <c r="W11" i="23"/>
  <c r="X11" i="23"/>
  <c r="Y11" i="23"/>
  <c r="Z11" i="23"/>
  <c r="AA11" i="23"/>
  <c r="AB11" i="23"/>
  <c r="AC11" i="23"/>
  <c r="AD11" i="23"/>
  <c r="AE11" i="23"/>
  <c r="AF11" i="23"/>
  <c r="AG11" i="23"/>
  <c r="AH11" i="23"/>
  <c r="AI11" i="23"/>
  <c r="AJ11" i="23"/>
  <c r="AK11" i="23"/>
  <c r="AL11" i="23"/>
  <c r="AM11" i="23"/>
  <c r="AN11" i="23"/>
  <c r="AO11" i="23"/>
  <c r="AP11" i="23"/>
  <c r="AQ11" i="23"/>
  <c r="AR11" i="23"/>
  <c r="AS11" i="23"/>
  <c r="AT11" i="23"/>
  <c r="AU11" i="23"/>
  <c r="AV11" i="23"/>
  <c r="AW11" i="23"/>
  <c r="AX11" i="23"/>
  <c r="AY11" i="23"/>
  <c r="AZ11" i="23"/>
  <c r="BA11" i="23"/>
  <c r="BB11" i="23"/>
  <c r="BC11" i="23"/>
  <c r="BD11" i="23"/>
  <c r="BE11" i="23"/>
  <c r="BF11" i="23"/>
  <c r="BG11" i="23"/>
  <c r="F16" i="23"/>
  <c r="G16" i="23"/>
  <c r="H16" i="23"/>
  <c r="I16" i="23"/>
  <c r="J16" i="23"/>
  <c r="K16" i="23"/>
  <c r="L16" i="23"/>
  <c r="M16" i="23"/>
  <c r="N16" i="23"/>
  <c r="O16" i="23"/>
  <c r="P16" i="23"/>
  <c r="Q16" i="23"/>
  <c r="R16" i="23"/>
  <c r="S16" i="23"/>
  <c r="T16" i="23"/>
  <c r="U16" i="23"/>
  <c r="V16" i="23"/>
  <c r="W16" i="23"/>
  <c r="X16" i="23"/>
  <c r="Y16" i="23"/>
  <c r="Z16" i="23"/>
  <c r="AA16" i="23"/>
  <c r="AB16" i="23"/>
  <c r="AC16" i="23"/>
  <c r="AD16" i="23"/>
  <c r="AE16" i="23"/>
  <c r="AF16" i="23"/>
  <c r="AG16" i="23"/>
  <c r="AH16" i="23"/>
  <c r="AI16" i="23"/>
  <c r="AJ16" i="23"/>
  <c r="AK16" i="23"/>
  <c r="AL16" i="23"/>
  <c r="AM16" i="23"/>
  <c r="AN16" i="23"/>
  <c r="AO16" i="23"/>
  <c r="AP16" i="23"/>
  <c r="AQ16" i="23"/>
  <c r="AR16" i="23"/>
  <c r="AS16" i="23"/>
  <c r="AT16" i="23"/>
  <c r="AU16" i="23"/>
  <c r="AV16" i="23"/>
  <c r="AW16" i="23"/>
  <c r="AX16" i="23"/>
  <c r="AY16" i="23"/>
  <c r="AZ16" i="23"/>
  <c r="BA16" i="23"/>
  <c r="BB16" i="23"/>
  <c r="BC16" i="23"/>
  <c r="BD16" i="23"/>
  <c r="BE16" i="23"/>
  <c r="BF16" i="23"/>
  <c r="BG16" i="23"/>
  <c r="F19" i="23"/>
  <c r="G19" i="23"/>
  <c r="H19" i="23"/>
  <c r="I19" i="23"/>
  <c r="J19" i="23"/>
  <c r="K19" i="23"/>
  <c r="L19" i="23"/>
  <c r="M19" i="23"/>
  <c r="N19" i="23"/>
  <c r="O19" i="23"/>
  <c r="P19" i="23"/>
  <c r="Q19" i="23"/>
  <c r="R19" i="23"/>
  <c r="S19" i="23"/>
  <c r="T19" i="23"/>
  <c r="U19" i="23"/>
  <c r="V19" i="23"/>
  <c r="W19" i="23"/>
  <c r="X19" i="23"/>
  <c r="Y19" i="23"/>
  <c r="Z19" i="23"/>
  <c r="AA19" i="23"/>
  <c r="AB19" i="23"/>
  <c r="AC19" i="23"/>
  <c r="AD19" i="23"/>
  <c r="AE19" i="23"/>
  <c r="AF19" i="23"/>
  <c r="AG19" i="23"/>
  <c r="AH19" i="23"/>
  <c r="AI19" i="23"/>
  <c r="AJ19" i="23"/>
  <c r="AK19" i="23"/>
  <c r="AL19" i="23"/>
  <c r="AM19" i="23"/>
  <c r="AN19" i="23"/>
  <c r="AO19" i="23"/>
  <c r="AP19" i="23"/>
  <c r="AQ19" i="23"/>
  <c r="AR19" i="23"/>
  <c r="AS19" i="23"/>
  <c r="AT19" i="23"/>
  <c r="AU19" i="23"/>
  <c r="AV19" i="23"/>
  <c r="AW19" i="23"/>
  <c r="AX19" i="23"/>
  <c r="AY19" i="23"/>
  <c r="AZ19" i="23"/>
  <c r="BA19" i="23"/>
  <c r="BB19" i="23"/>
  <c r="BC19" i="23"/>
  <c r="BD19" i="23"/>
  <c r="BE19" i="23"/>
  <c r="BF19" i="23"/>
  <c r="BG19" i="23"/>
  <c r="F22" i="23"/>
  <c r="G22" i="23"/>
  <c r="H22" i="23"/>
  <c r="I22" i="23"/>
  <c r="J22" i="23"/>
  <c r="K22" i="23"/>
  <c r="L22" i="23"/>
  <c r="M22" i="23"/>
  <c r="N22" i="23"/>
  <c r="O22" i="23"/>
  <c r="P22" i="23"/>
  <c r="Q22" i="23"/>
  <c r="R22" i="23"/>
  <c r="S22" i="23"/>
  <c r="T22" i="23"/>
  <c r="U22" i="23"/>
  <c r="V22" i="23"/>
  <c r="W22" i="23"/>
  <c r="X22" i="23"/>
  <c r="Y22" i="23"/>
  <c r="Z22" i="23"/>
  <c r="AA22" i="23"/>
  <c r="AB22" i="23"/>
  <c r="AC22" i="23"/>
  <c r="AD22" i="23"/>
  <c r="AE22" i="23"/>
  <c r="AF22" i="23"/>
  <c r="AG22" i="23"/>
  <c r="AH22" i="23"/>
  <c r="AI22" i="23"/>
  <c r="AJ22" i="23"/>
  <c r="AK22" i="23"/>
  <c r="AL22" i="23"/>
  <c r="AM22" i="23"/>
  <c r="AN22" i="23"/>
  <c r="AO22" i="23"/>
  <c r="AP22" i="23"/>
  <c r="AQ22" i="23"/>
  <c r="AR22" i="23"/>
  <c r="AS22" i="23"/>
  <c r="AT22" i="23"/>
  <c r="AU22" i="23"/>
  <c r="AV22" i="23"/>
  <c r="AW22" i="23"/>
  <c r="AX22" i="23"/>
  <c r="AY22" i="23"/>
  <c r="AZ22" i="23"/>
  <c r="BA22" i="23"/>
  <c r="BB22" i="23"/>
  <c r="BC22" i="23"/>
  <c r="BD22" i="23"/>
  <c r="BE22" i="23"/>
  <c r="BF22" i="23"/>
  <c r="BG22" i="23"/>
  <c r="F28" i="23"/>
  <c r="G28" i="23"/>
  <c r="H28" i="23"/>
  <c r="I28" i="23"/>
  <c r="J28" i="23"/>
  <c r="K28" i="23"/>
  <c r="L28" i="23"/>
  <c r="M28" i="23"/>
  <c r="N28" i="23"/>
  <c r="O28" i="23"/>
  <c r="P28" i="23"/>
  <c r="Q28" i="23"/>
  <c r="R28" i="23"/>
  <c r="S28" i="23"/>
  <c r="T28" i="23"/>
  <c r="U28" i="23"/>
  <c r="V28" i="23"/>
  <c r="W28" i="23"/>
  <c r="X28" i="23"/>
  <c r="Y28" i="23"/>
  <c r="Z28" i="23"/>
  <c r="AA28" i="23"/>
  <c r="AB28" i="23"/>
  <c r="AC28" i="23"/>
  <c r="AD28" i="23"/>
  <c r="AE28" i="23"/>
  <c r="AF28" i="23"/>
  <c r="AG28" i="23"/>
  <c r="AH28" i="23"/>
  <c r="AI28" i="23"/>
  <c r="AJ28" i="23"/>
  <c r="AK28" i="23"/>
  <c r="AL28" i="23"/>
  <c r="AM28" i="23"/>
  <c r="AN28" i="23"/>
  <c r="AO28" i="23"/>
  <c r="AP28" i="23"/>
  <c r="AQ28" i="23"/>
  <c r="AR28" i="23"/>
  <c r="AS28" i="23"/>
  <c r="AT28" i="23"/>
  <c r="AU28" i="23"/>
  <c r="AV28" i="23"/>
  <c r="AW28" i="23"/>
  <c r="AX28" i="23"/>
  <c r="AY28" i="23"/>
  <c r="AZ28" i="23"/>
  <c r="BA28" i="23"/>
  <c r="BB28" i="23"/>
  <c r="BC28" i="23"/>
  <c r="BD28" i="23"/>
  <c r="BE28" i="23"/>
  <c r="BF28" i="23"/>
  <c r="BG28" i="23"/>
  <c r="F33" i="23"/>
  <c r="G33" i="23"/>
  <c r="H33" i="23"/>
  <c r="I33" i="23"/>
  <c r="J33" i="23"/>
  <c r="K33" i="23"/>
  <c r="L33" i="23"/>
  <c r="M33" i="23"/>
  <c r="N33" i="23"/>
  <c r="O33" i="23"/>
  <c r="P33" i="23"/>
  <c r="Q33" i="23"/>
  <c r="R33" i="23"/>
  <c r="S33" i="23"/>
  <c r="T33" i="23"/>
  <c r="U33" i="23"/>
  <c r="V33" i="23"/>
  <c r="W33" i="23"/>
  <c r="X33" i="23"/>
  <c r="Y33" i="23"/>
  <c r="Z33" i="23"/>
  <c r="AA33" i="23"/>
  <c r="AB33" i="23"/>
  <c r="AC33" i="23"/>
  <c r="AD33" i="23"/>
  <c r="AE33" i="23"/>
  <c r="AF33" i="23"/>
  <c r="AG33" i="23"/>
  <c r="AH33" i="23"/>
  <c r="AI33" i="23"/>
  <c r="AJ33" i="23"/>
  <c r="AK33" i="23"/>
  <c r="AL33" i="23"/>
  <c r="AM33" i="23"/>
  <c r="AN33" i="23"/>
  <c r="AO33" i="23"/>
  <c r="AP33" i="23"/>
  <c r="AQ33" i="23"/>
  <c r="AR33" i="23"/>
  <c r="AS33" i="23"/>
  <c r="AT33" i="23"/>
  <c r="AU33" i="23"/>
  <c r="AV33" i="23"/>
  <c r="AW33" i="23"/>
  <c r="AX33" i="23"/>
  <c r="AY33" i="23"/>
  <c r="AZ33" i="23"/>
  <c r="BA33" i="23"/>
  <c r="BB33" i="23"/>
  <c r="BC33" i="23"/>
  <c r="BD33" i="23"/>
  <c r="BE33" i="23"/>
  <c r="BF33" i="23"/>
  <c r="BG33" i="23"/>
  <c r="F41" i="23"/>
  <c r="G41" i="23"/>
  <c r="G40" i="23" s="1"/>
  <c r="H41" i="23"/>
  <c r="I41" i="23"/>
  <c r="I40" i="23" s="1"/>
  <c r="J41" i="23"/>
  <c r="K41" i="23"/>
  <c r="K40" i="23" s="1"/>
  <c r="L41" i="23"/>
  <c r="M41" i="23"/>
  <c r="M40" i="23" s="1"/>
  <c r="N41" i="23"/>
  <c r="O41" i="23"/>
  <c r="O40" i="23" s="1"/>
  <c r="P41" i="23"/>
  <c r="Q41" i="23"/>
  <c r="Q40" i="23" s="1"/>
  <c r="R41" i="23"/>
  <c r="S41" i="23"/>
  <c r="S40" i="23" s="1"/>
  <c r="T41" i="23"/>
  <c r="U41" i="23"/>
  <c r="U40" i="23" s="1"/>
  <c r="V41" i="23"/>
  <c r="W41" i="23"/>
  <c r="W40" i="23" s="1"/>
  <c r="X41" i="23"/>
  <c r="Y41" i="23"/>
  <c r="Y40" i="23" s="1"/>
  <c r="Z41" i="23"/>
  <c r="AA41" i="23"/>
  <c r="AA40" i="23" s="1"/>
  <c r="AB41" i="23"/>
  <c r="AC41" i="23"/>
  <c r="AC40" i="23" s="1"/>
  <c r="AD41" i="23"/>
  <c r="AE41" i="23"/>
  <c r="AE40" i="23" s="1"/>
  <c r="AF41" i="23"/>
  <c r="AG41" i="23"/>
  <c r="AG40" i="23" s="1"/>
  <c r="AH41" i="23"/>
  <c r="AI41" i="23"/>
  <c r="AI40" i="23" s="1"/>
  <c r="AJ41" i="23"/>
  <c r="AK41" i="23"/>
  <c r="AK40" i="23" s="1"/>
  <c r="AL41" i="23"/>
  <c r="AM41" i="23"/>
  <c r="AM40" i="23" s="1"/>
  <c r="AN41" i="23"/>
  <c r="AO41" i="23"/>
  <c r="AO40" i="23" s="1"/>
  <c r="AP41" i="23"/>
  <c r="AQ41" i="23"/>
  <c r="AQ40" i="23" s="1"/>
  <c r="AR41" i="23"/>
  <c r="AS41" i="23"/>
  <c r="AS40" i="23" s="1"/>
  <c r="AT41" i="23"/>
  <c r="AU41" i="23"/>
  <c r="AU40" i="23" s="1"/>
  <c r="AV41" i="23"/>
  <c r="AV40" i="23" s="1"/>
  <c r="AW41" i="23"/>
  <c r="AW40" i="23" s="1"/>
  <c r="AX41" i="23"/>
  <c r="AY41" i="23"/>
  <c r="AY40" i="23" s="1"/>
  <c r="AZ41" i="23"/>
  <c r="BA41" i="23"/>
  <c r="BA40" i="23" s="1"/>
  <c r="BB41" i="23"/>
  <c r="BC41" i="23"/>
  <c r="BC40" i="23" s="1"/>
  <c r="BD41" i="23"/>
  <c r="BE41" i="23"/>
  <c r="BE40" i="23" s="1"/>
  <c r="BF41" i="23"/>
  <c r="BG41" i="23"/>
  <c r="BG40" i="23" s="1"/>
  <c r="F44" i="23"/>
  <c r="G44" i="23"/>
  <c r="H44" i="23"/>
  <c r="I44" i="23"/>
  <c r="J44" i="23"/>
  <c r="K44" i="23"/>
  <c r="L44" i="23"/>
  <c r="M44" i="23"/>
  <c r="N44" i="23"/>
  <c r="O44" i="23"/>
  <c r="P44" i="23"/>
  <c r="Q44" i="23"/>
  <c r="R44" i="23"/>
  <c r="S44" i="23"/>
  <c r="T44" i="23"/>
  <c r="U44" i="23"/>
  <c r="V44" i="23"/>
  <c r="W44" i="23"/>
  <c r="X44" i="23"/>
  <c r="Y44" i="23"/>
  <c r="Z44" i="23"/>
  <c r="AA44" i="23"/>
  <c r="AB44" i="23"/>
  <c r="AC44" i="23"/>
  <c r="AD44" i="23"/>
  <c r="AE44" i="23"/>
  <c r="AF44" i="23"/>
  <c r="AG44" i="23"/>
  <c r="AH44" i="23"/>
  <c r="AI44" i="23"/>
  <c r="AJ44" i="23"/>
  <c r="AK44" i="23"/>
  <c r="AL44" i="23"/>
  <c r="AM44" i="23"/>
  <c r="AN44" i="23"/>
  <c r="AO44" i="23"/>
  <c r="AP44" i="23"/>
  <c r="AQ44" i="23"/>
  <c r="AR44" i="23"/>
  <c r="AS44" i="23"/>
  <c r="AT44" i="23"/>
  <c r="AU44" i="23"/>
  <c r="AY44" i="23"/>
  <c r="BC44" i="23"/>
  <c r="BG44" i="23"/>
  <c r="AY53" i="23"/>
  <c r="AY56" i="23" s="1"/>
  <c r="BC53" i="23"/>
  <c r="BC56" i="23" s="1"/>
  <c r="BG53" i="23"/>
  <c r="BG56" i="23" s="1"/>
  <c r="F51" i="23"/>
  <c r="G51" i="23"/>
  <c r="H51" i="23"/>
  <c r="I51" i="23"/>
  <c r="J51" i="23"/>
  <c r="K51" i="23"/>
  <c r="L51" i="23"/>
  <c r="M51" i="23"/>
  <c r="N51" i="23"/>
  <c r="O51" i="23"/>
  <c r="P51" i="23"/>
  <c r="Q51" i="23"/>
  <c r="R51" i="23"/>
  <c r="S51" i="23"/>
  <c r="T51" i="23"/>
  <c r="U51" i="23"/>
  <c r="V51" i="23"/>
  <c r="W51" i="23"/>
  <c r="X51" i="23"/>
  <c r="Y51" i="23"/>
  <c r="Z51" i="23"/>
  <c r="AA51" i="23"/>
  <c r="AB51" i="23"/>
  <c r="AC51" i="23"/>
  <c r="AD51" i="23"/>
  <c r="AE51" i="23"/>
  <c r="AF51" i="23"/>
  <c r="AG51" i="23"/>
  <c r="AH51" i="23"/>
  <c r="AI51" i="23"/>
  <c r="AJ51" i="23"/>
  <c r="AK51" i="23"/>
  <c r="AL51" i="23"/>
  <c r="AM51" i="23"/>
  <c r="AN51" i="23"/>
  <c r="AO51" i="23"/>
  <c r="AP51" i="23"/>
  <c r="AQ51" i="23"/>
  <c r="AR51" i="23"/>
  <c r="AS51" i="23"/>
  <c r="AT51" i="23"/>
  <c r="AU51" i="23"/>
  <c r="AV51" i="23"/>
  <c r="AW51" i="23"/>
  <c r="AX51" i="23"/>
  <c r="AY51" i="23"/>
  <c r="AZ51" i="23"/>
  <c r="BA51" i="23"/>
  <c r="BB51" i="23"/>
  <c r="BC51" i="23"/>
  <c r="BD51" i="23"/>
  <c r="BE51" i="23"/>
  <c r="BF51" i="23"/>
  <c r="BG51" i="23"/>
  <c r="I53" i="23"/>
  <c r="I56" i="23" s="1"/>
  <c r="M53" i="23"/>
  <c r="M56" i="23" s="1"/>
  <c r="Q53" i="23"/>
  <c r="Q56" i="23" s="1"/>
  <c r="U53" i="23"/>
  <c r="U56" i="23" s="1"/>
  <c r="Y53" i="23"/>
  <c r="Y56" i="23" s="1"/>
  <c r="AC53" i="23"/>
  <c r="AC56" i="23" s="1"/>
  <c r="AG53" i="23"/>
  <c r="AG56" i="23" s="1"/>
  <c r="AK53" i="23"/>
  <c r="AK56" i="23" s="1"/>
  <c r="AO53" i="23"/>
  <c r="AO56" i="23" s="1"/>
  <c r="AS53" i="23"/>
  <c r="AS56" i="23" s="1"/>
  <c r="AZ53" i="23"/>
  <c r="AZ56" i="23" s="1"/>
  <c r="BD53" i="23"/>
  <c r="BD56" i="23" s="1"/>
  <c r="Z57" i="23"/>
  <c r="Z75" i="23" s="1"/>
  <c r="Z77" i="23" s="1"/>
  <c r="BF57" i="23"/>
  <c r="F58" i="23"/>
  <c r="F57" i="23" s="1"/>
  <c r="G58" i="23"/>
  <c r="G57" i="23" s="1"/>
  <c r="H58" i="23"/>
  <c r="H57" i="23" s="1"/>
  <c r="I58" i="23"/>
  <c r="I57" i="23" s="1"/>
  <c r="J58" i="23"/>
  <c r="J57" i="23" s="1"/>
  <c r="K58" i="23"/>
  <c r="K57" i="23" s="1"/>
  <c r="L58" i="23"/>
  <c r="L57" i="23" s="1"/>
  <c r="M58" i="23"/>
  <c r="M57" i="23" s="1"/>
  <c r="N58" i="23"/>
  <c r="N57" i="23" s="1"/>
  <c r="O58" i="23"/>
  <c r="O57" i="23" s="1"/>
  <c r="P58" i="23"/>
  <c r="P57" i="23" s="1"/>
  <c r="Q58" i="23"/>
  <c r="Q57" i="23" s="1"/>
  <c r="R58" i="23"/>
  <c r="R57" i="23" s="1"/>
  <c r="S58" i="23"/>
  <c r="S57" i="23" s="1"/>
  <c r="T58" i="23"/>
  <c r="T57" i="23" s="1"/>
  <c r="U58" i="23"/>
  <c r="U57" i="23" s="1"/>
  <c r="V58" i="23"/>
  <c r="V57" i="23" s="1"/>
  <c r="W58" i="23"/>
  <c r="W57" i="23" s="1"/>
  <c r="X58" i="23"/>
  <c r="X57" i="23" s="1"/>
  <c r="Y58" i="23"/>
  <c r="Y57" i="23" s="1"/>
  <c r="Z58" i="23"/>
  <c r="AA58" i="23"/>
  <c r="AA57" i="23" s="1"/>
  <c r="AB58" i="23"/>
  <c r="AB57" i="23" s="1"/>
  <c r="AC58" i="23"/>
  <c r="AC57" i="23" s="1"/>
  <c r="AD58" i="23"/>
  <c r="AD57" i="23" s="1"/>
  <c r="AE58" i="23"/>
  <c r="AE57" i="23" s="1"/>
  <c r="AF58" i="23"/>
  <c r="AF57" i="23" s="1"/>
  <c r="AG58" i="23"/>
  <c r="AG57" i="23" s="1"/>
  <c r="AH58" i="23"/>
  <c r="AH57" i="23" s="1"/>
  <c r="AI58" i="23"/>
  <c r="AI57" i="23" s="1"/>
  <c r="AJ58" i="23"/>
  <c r="AJ57" i="23" s="1"/>
  <c r="AK58" i="23"/>
  <c r="AK57" i="23" s="1"/>
  <c r="AL58" i="23"/>
  <c r="AL57" i="23" s="1"/>
  <c r="AM58" i="23"/>
  <c r="AM57" i="23" s="1"/>
  <c r="AN58" i="23"/>
  <c r="AN57" i="23" s="1"/>
  <c r="AO58" i="23"/>
  <c r="AO57" i="23" s="1"/>
  <c r="AP58" i="23"/>
  <c r="AP57" i="23" s="1"/>
  <c r="AQ58" i="23"/>
  <c r="AQ57" i="23" s="1"/>
  <c r="AR58" i="23"/>
  <c r="AR57" i="23" s="1"/>
  <c r="AS58" i="23"/>
  <c r="AS57" i="23" s="1"/>
  <c r="AT58" i="23"/>
  <c r="AT57" i="23" s="1"/>
  <c r="AU58" i="23"/>
  <c r="AU57" i="23" s="1"/>
  <c r="AV58" i="23"/>
  <c r="AV57" i="23" s="1"/>
  <c r="AW58" i="23"/>
  <c r="AW57" i="23" s="1"/>
  <c r="AX58" i="23"/>
  <c r="AX57" i="23" s="1"/>
  <c r="AY58" i="23"/>
  <c r="AY57" i="23" s="1"/>
  <c r="AZ58" i="23"/>
  <c r="AZ57" i="23" s="1"/>
  <c r="BA58" i="23"/>
  <c r="BA57" i="23" s="1"/>
  <c r="BB58" i="23"/>
  <c r="BB57" i="23" s="1"/>
  <c r="BC58" i="23"/>
  <c r="BC57" i="23" s="1"/>
  <c r="BD58" i="23"/>
  <c r="BD57" i="23" s="1"/>
  <c r="BE58" i="23"/>
  <c r="BE57" i="23" s="1"/>
  <c r="BF58" i="23"/>
  <c r="BG58" i="23"/>
  <c r="BG57" i="23" s="1"/>
  <c r="F61" i="23"/>
  <c r="G61" i="23"/>
  <c r="H61" i="23"/>
  <c r="I61" i="23"/>
  <c r="J61" i="23"/>
  <c r="K61" i="23"/>
  <c r="L61" i="23"/>
  <c r="M61" i="23"/>
  <c r="N61" i="23"/>
  <c r="O61" i="23"/>
  <c r="P61" i="23"/>
  <c r="Q61" i="23"/>
  <c r="R61" i="23"/>
  <c r="S61" i="23"/>
  <c r="T61" i="23"/>
  <c r="U61" i="23"/>
  <c r="V61" i="23"/>
  <c r="W61" i="23"/>
  <c r="X61" i="23"/>
  <c r="Y61" i="23"/>
  <c r="Z61" i="23"/>
  <c r="AA61" i="23"/>
  <c r="AB61" i="23"/>
  <c r="AC61" i="23"/>
  <c r="AD61" i="23"/>
  <c r="AE61" i="23"/>
  <c r="AF61" i="23"/>
  <c r="AG61" i="23"/>
  <c r="AH61" i="23"/>
  <c r="AI61" i="23"/>
  <c r="AJ61" i="23"/>
  <c r="AK61" i="23"/>
  <c r="AL61" i="23"/>
  <c r="AM61" i="23"/>
  <c r="AN61" i="23"/>
  <c r="AO61" i="23"/>
  <c r="AP61" i="23"/>
  <c r="AQ61" i="23"/>
  <c r="AR61" i="23"/>
  <c r="AS61" i="23"/>
  <c r="AT61" i="23"/>
  <c r="AU61" i="23"/>
  <c r="AV61" i="23"/>
  <c r="AW61" i="23"/>
  <c r="AX61" i="23"/>
  <c r="AY61" i="23"/>
  <c r="AZ61" i="23"/>
  <c r="BA61" i="23"/>
  <c r="BB61" i="23"/>
  <c r="BC61" i="23"/>
  <c r="BD61" i="23"/>
  <c r="BE61" i="23"/>
  <c r="BF61" i="23"/>
  <c r="BG61" i="23"/>
  <c r="F62" i="23"/>
  <c r="G62" i="23"/>
  <c r="H62" i="23"/>
  <c r="I62" i="23"/>
  <c r="J62" i="23"/>
  <c r="K62" i="23"/>
  <c r="L62" i="23"/>
  <c r="M62" i="23"/>
  <c r="N62" i="23"/>
  <c r="O62" i="23"/>
  <c r="P62" i="23"/>
  <c r="Q62" i="23"/>
  <c r="R62" i="23"/>
  <c r="S62" i="23"/>
  <c r="T62" i="23"/>
  <c r="U62" i="23"/>
  <c r="V62" i="23"/>
  <c r="W62" i="23"/>
  <c r="X62" i="23"/>
  <c r="Y62" i="23"/>
  <c r="Z62" i="23"/>
  <c r="AA62" i="23"/>
  <c r="AB62" i="23"/>
  <c r="AC62" i="23"/>
  <c r="AD62" i="23"/>
  <c r="AE62" i="23"/>
  <c r="AF62" i="23"/>
  <c r="AG62" i="23"/>
  <c r="AH62" i="23"/>
  <c r="AI62" i="23"/>
  <c r="AJ62" i="23"/>
  <c r="AK62" i="23"/>
  <c r="AL62" i="23"/>
  <c r="AM62" i="23"/>
  <c r="AN62" i="23"/>
  <c r="AO62" i="23"/>
  <c r="AP62" i="23"/>
  <c r="AQ62" i="23"/>
  <c r="AR62" i="23"/>
  <c r="AS62" i="23"/>
  <c r="AT62" i="23"/>
  <c r="AU62" i="23"/>
  <c r="AV62" i="23"/>
  <c r="AW62" i="23"/>
  <c r="AX62" i="23"/>
  <c r="AY62" i="23"/>
  <c r="AZ62" i="23"/>
  <c r="BA62" i="23"/>
  <c r="BB62" i="23"/>
  <c r="BC62" i="23"/>
  <c r="BD62" i="23"/>
  <c r="BE62" i="23"/>
  <c r="BF62" i="23"/>
  <c r="BG62" i="23"/>
  <c r="F67" i="23"/>
  <c r="G67" i="23"/>
  <c r="H67" i="23"/>
  <c r="I67" i="23"/>
  <c r="J67" i="23"/>
  <c r="K67" i="23"/>
  <c r="L67" i="23"/>
  <c r="M67" i="23"/>
  <c r="N67" i="23"/>
  <c r="O67" i="23"/>
  <c r="P67" i="23"/>
  <c r="Q67" i="23"/>
  <c r="R67" i="23"/>
  <c r="S67" i="23"/>
  <c r="T67" i="23"/>
  <c r="U67" i="23"/>
  <c r="V67" i="23"/>
  <c r="W67" i="23"/>
  <c r="X67" i="23"/>
  <c r="Y67" i="23"/>
  <c r="Z67" i="23"/>
  <c r="AA67" i="23"/>
  <c r="AB67" i="23"/>
  <c r="AC67" i="23"/>
  <c r="AD67" i="23"/>
  <c r="AE67" i="23"/>
  <c r="AF67" i="23"/>
  <c r="AG67" i="23"/>
  <c r="AH67" i="23"/>
  <c r="AI67" i="23"/>
  <c r="AJ67" i="23"/>
  <c r="AK67" i="23"/>
  <c r="AL67" i="23"/>
  <c r="AM67" i="23"/>
  <c r="AN67" i="23"/>
  <c r="AO67" i="23"/>
  <c r="AP67" i="23"/>
  <c r="AQ67" i="23"/>
  <c r="AR67" i="23"/>
  <c r="AS67" i="23"/>
  <c r="AT67" i="23"/>
  <c r="AU67" i="23"/>
  <c r="AV67" i="23"/>
  <c r="AW67" i="23"/>
  <c r="AX67" i="23"/>
  <c r="AY67" i="23"/>
  <c r="AZ67" i="23"/>
  <c r="BA67" i="23"/>
  <c r="BB67" i="23"/>
  <c r="BC67" i="23"/>
  <c r="BD67" i="23"/>
  <c r="BE67" i="23"/>
  <c r="BF67" i="23"/>
  <c r="BG67" i="23"/>
  <c r="F68" i="23"/>
  <c r="G68" i="23"/>
  <c r="H68" i="23"/>
  <c r="H75" i="23" s="1"/>
  <c r="H77" i="23" s="1"/>
  <c r="I68" i="23"/>
  <c r="J68" i="23"/>
  <c r="K68" i="23"/>
  <c r="L68" i="23"/>
  <c r="L75" i="23" s="1"/>
  <c r="L77" i="23" s="1"/>
  <c r="M68" i="23"/>
  <c r="N68" i="23"/>
  <c r="O68" i="23"/>
  <c r="P68" i="23"/>
  <c r="P75" i="23" s="1"/>
  <c r="P77" i="23" s="1"/>
  <c r="Q68" i="23"/>
  <c r="R68" i="23"/>
  <c r="S68" i="23"/>
  <c r="T68" i="23"/>
  <c r="T75" i="23" s="1"/>
  <c r="T77" i="23" s="1"/>
  <c r="U68" i="23"/>
  <c r="V68" i="23"/>
  <c r="W68" i="23"/>
  <c r="X68" i="23"/>
  <c r="X75" i="23" s="1"/>
  <c r="X77" i="23" s="1"/>
  <c r="Y68" i="23"/>
  <c r="Z68" i="23"/>
  <c r="AA68" i="23"/>
  <c r="AB68" i="23"/>
  <c r="AB75" i="23" s="1"/>
  <c r="AB77" i="23" s="1"/>
  <c r="AC68" i="23"/>
  <c r="AD68" i="23"/>
  <c r="AE68" i="23"/>
  <c r="AF68" i="23"/>
  <c r="AF75" i="23" s="1"/>
  <c r="AF77" i="23" s="1"/>
  <c r="AG68" i="23"/>
  <c r="AH68" i="23"/>
  <c r="AI68" i="23"/>
  <c r="AJ68" i="23"/>
  <c r="AJ75" i="23" s="1"/>
  <c r="AJ77" i="23" s="1"/>
  <c r="AK68" i="23"/>
  <c r="AL68" i="23"/>
  <c r="AM68" i="23"/>
  <c r="AN68" i="23"/>
  <c r="AN75" i="23" s="1"/>
  <c r="AN77" i="23" s="1"/>
  <c r="AO68" i="23"/>
  <c r="AP68" i="23"/>
  <c r="AQ68" i="23"/>
  <c r="AR68" i="23"/>
  <c r="AR75" i="23" s="1"/>
  <c r="AR77" i="23" s="1"/>
  <c r="AS68" i="23"/>
  <c r="AT68" i="23"/>
  <c r="AU68" i="23"/>
  <c r="AV68" i="23"/>
  <c r="AV75" i="23" s="1"/>
  <c r="AV77" i="23" s="1"/>
  <c r="AW68" i="23"/>
  <c r="AX68" i="23"/>
  <c r="AY68" i="23"/>
  <c r="AZ68" i="23"/>
  <c r="AZ75" i="23" s="1"/>
  <c r="AZ77" i="23" s="1"/>
  <c r="BA68" i="23"/>
  <c r="BB68" i="23"/>
  <c r="BC68" i="23"/>
  <c r="BD68" i="23"/>
  <c r="BD75" i="23" s="1"/>
  <c r="BD77" i="23" s="1"/>
  <c r="BE68" i="23"/>
  <c r="BF68" i="23"/>
  <c r="BG68" i="23"/>
  <c r="F73" i="23"/>
  <c r="G73" i="23"/>
  <c r="H73" i="23"/>
  <c r="I73" i="23"/>
  <c r="J73" i="23"/>
  <c r="K73" i="23"/>
  <c r="L73" i="23"/>
  <c r="M73" i="23"/>
  <c r="N73" i="23"/>
  <c r="O73" i="23"/>
  <c r="P73" i="23"/>
  <c r="Q73" i="23"/>
  <c r="R73" i="23"/>
  <c r="S73" i="23"/>
  <c r="T73" i="23"/>
  <c r="U73" i="23"/>
  <c r="V73" i="23"/>
  <c r="W73" i="23"/>
  <c r="X73" i="23"/>
  <c r="Y73" i="23"/>
  <c r="Z73" i="23"/>
  <c r="AA73" i="23"/>
  <c r="AB73" i="23"/>
  <c r="AC73" i="23"/>
  <c r="AD73" i="23"/>
  <c r="AE73" i="23"/>
  <c r="AF73" i="23"/>
  <c r="AG73" i="23"/>
  <c r="AH73" i="23"/>
  <c r="AI73" i="23"/>
  <c r="AJ73" i="23"/>
  <c r="AK73" i="23"/>
  <c r="AL73" i="23"/>
  <c r="AM73" i="23"/>
  <c r="AN73" i="23"/>
  <c r="AO73" i="23"/>
  <c r="AP73" i="23"/>
  <c r="AQ73" i="23"/>
  <c r="AR73" i="23"/>
  <c r="AS73" i="23"/>
  <c r="AT73" i="23"/>
  <c r="AU73" i="23"/>
  <c r="AV73" i="23"/>
  <c r="AW73" i="23"/>
  <c r="AX73" i="23"/>
  <c r="AY73" i="23"/>
  <c r="AZ73" i="23"/>
  <c r="BA73" i="23"/>
  <c r="BB73" i="23"/>
  <c r="BC73" i="23"/>
  <c r="BD73" i="23"/>
  <c r="BE73" i="23"/>
  <c r="BF73" i="23"/>
  <c r="BG73" i="23"/>
  <c r="F78" i="23"/>
  <c r="G78" i="23"/>
  <c r="H78" i="23"/>
  <c r="I78" i="23"/>
  <c r="J78" i="23"/>
  <c r="K78" i="23"/>
  <c r="L78" i="23"/>
  <c r="M78" i="23"/>
  <c r="N78" i="23"/>
  <c r="O78" i="23"/>
  <c r="P78" i="23"/>
  <c r="Q78" i="23"/>
  <c r="R78" i="23"/>
  <c r="S78" i="23"/>
  <c r="T78" i="23"/>
  <c r="U78" i="23"/>
  <c r="V78" i="23"/>
  <c r="W78" i="23"/>
  <c r="X78" i="23"/>
  <c r="Y78" i="23"/>
  <c r="Z78" i="23"/>
  <c r="AA78" i="23"/>
  <c r="AB78" i="23"/>
  <c r="AC78" i="23"/>
  <c r="AD78" i="23"/>
  <c r="AE78" i="23"/>
  <c r="AF78" i="23"/>
  <c r="AG78" i="23"/>
  <c r="AH78" i="23"/>
  <c r="AI78" i="23"/>
  <c r="AJ78" i="23"/>
  <c r="AK78" i="23"/>
  <c r="AL78" i="23"/>
  <c r="AM78" i="23"/>
  <c r="AN78" i="23"/>
  <c r="AO78" i="23"/>
  <c r="AP78" i="23"/>
  <c r="AQ78" i="23"/>
  <c r="AR78" i="23"/>
  <c r="AS78" i="23"/>
  <c r="AT78" i="23"/>
  <c r="AU78" i="23"/>
  <c r="AV78" i="23"/>
  <c r="AW78" i="23"/>
  <c r="AX78" i="23"/>
  <c r="AY78" i="23"/>
  <c r="AZ78" i="23"/>
  <c r="BA78" i="23"/>
  <c r="BB78" i="23"/>
  <c r="BC78" i="23"/>
  <c r="BD78" i="23"/>
  <c r="BE78" i="23"/>
  <c r="BF78" i="23"/>
  <c r="BG78" i="23"/>
  <c r="F83" i="23"/>
  <c r="G83" i="23"/>
  <c r="H83" i="23"/>
  <c r="I83" i="23"/>
  <c r="J83" i="23"/>
  <c r="K83" i="23"/>
  <c r="L83" i="23"/>
  <c r="M83" i="23"/>
  <c r="N83" i="23"/>
  <c r="O83" i="23"/>
  <c r="P83" i="23"/>
  <c r="Q83" i="23"/>
  <c r="R83" i="23"/>
  <c r="S83" i="23"/>
  <c r="T83" i="23"/>
  <c r="U83" i="23"/>
  <c r="V83" i="23"/>
  <c r="W83" i="23"/>
  <c r="X83" i="23"/>
  <c r="Y83" i="23"/>
  <c r="Z83" i="23"/>
  <c r="AA83" i="23"/>
  <c r="AB83" i="23"/>
  <c r="AC83" i="23"/>
  <c r="AD83" i="23"/>
  <c r="AE83" i="23"/>
  <c r="AF83" i="23"/>
  <c r="AG83" i="23"/>
  <c r="AH83" i="23"/>
  <c r="AI83" i="23"/>
  <c r="AJ83" i="23"/>
  <c r="AK83" i="23"/>
  <c r="AL83" i="23"/>
  <c r="AM83" i="23"/>
  <c r="AN83" i="23"/>
  <c r="AO83" i="23"/>
  <c r="AP83" i="23"/>
  <c r="AQ83" i="23"/>
  <c r="AR83" i="23"/>
  <c r="AS83" i="23"/>
  <c r="AT83" i="23"/>
  <c r="AU83" i="23"/>
  <c r="AV83" i="23"/>
  <c r="AW83" i="23"/>
  <c r="AX83" i="23"/>
  <c r="AY83" i="23"/>
  <c r="AZ83" i="23"/>
  <c r="BA83" i="23"/>
  <c r="BB83" i="23"/>
  <c r="BC83" i="23"/>
  <c r="BD83" i="23"/>
  <c r="BE83" i="23"/>
  <c r="BF83" i="23"/>
  <c r="BG83" i="23"/>
  <c r="F84" i="23"/>
  <c r="G84" i="23"/>
  <c r="H84" i="23"/>
  <c r="I84" i="23"/>
  <c r="J84" i="23"/>
  <c r="K84" i="23"/>
  <c r="L84" i="23"/>
  <c r="M84" i="23"/>
  <c r="N84" i="23"/>
  <c r="O84" i="23"/>
  <c r="P84" i="23"/>
  <c r="Q84" i="23"/>
  <c r="R84" i="23"/>
  <c r="S84" i="23"/>
  <c r="T84" i="23"/>
  <c r="U84" i="23"/>
  <c r="V84" i="23"/>
  <c r="W84" i="23"/>
  <c r="X84" i="23"/>
  <c r="Y84" i="23"/>
  <c r="Z84" i="23"/>
  <c r="AA84" i="23"/>
  <c r="AB84" i="23"/>
  <c r="AC84" i="23"/>
  <c r="AD84" i="23"/>
  <c r="AE84" i="23"/>
  <c r="AF84" i="23"/>
  <c r="AG84" i="23"/>
  <c r="AH84" i="23"/>
  <c r="AI84" i="23"/>
  <c r="AJ84" i="23"/>
  <c r="AK84" i="23"/>
  <c r="AL84" i="23"/>
  <c r="AM84" i="23"/>
  <c r="AN84" i="23"/>
  <c r="AO84" i="23"/>
  <c r="AP84" i="23"/>
  <c r="AQ84" i="23"/>
  <c r="AR84" i="23"/>
  <c r="AS84" i="23"/>
  <c r="AT84" i="23"/>
  <c r="AU84" i="23"/>
  <c r="AV84" i="23"/>
  <c r="AW84" i="23"/>
  <c r="AX84" i="23"/>
  <c r="AY84" i="23"/>
  <c r="AZ84" i="23"/>
  <c r="BA84" i="23"/>
  <c r="BB84" i="23"/>
  <c r="BC84" i="23"/>
  <c r="BD84" i="23"/>
  <c r="BE84" i="23"/>
  <c r="BF84" i="23"/>
  <c r="BG84" i="23"/>
  <c r="F89" i="23"/>
  <c r="G89" i="23"/>
  <c r="H89" i="23"/>
  <c r="I89" i="23"/>
  <c r="J89" i="23"/>
  <c r="K89" i="23"/>
  <c r="L89" i="23"/>
  <c r="M89" i="23"/>
  <c r="N89" i="23"/>
  <c r="O89" i="23"/>
  <c r="P89" i="23"/>
  <c r="Q89" i="23"/>
  <c r="R89" i="23"/>
  <c r="S89" i="23"/>
  <c r="T89" i="23"/>
  <c r="U89" i="23"/>
  <c r="V89" i="23"/>
  <c r="W89" i="23"/>
  <c r="X89" i="23"/>
  <c r="Y89" i="23"/>
  <c r="Z89" i="23"/>
  <c r="AA89" i="23"/>
  <c r="AB89" i="23"/>
  <c r="AC89" i="23"/>
  <c r="AD89" i="23"/>
  <c r="AE89" i="23"/>
  <c r="AF89" i="23"/>
  <c r="AG89" i="23"/>
  <c r="AH89" i="23"/>
  <c r="AI89" i="23"/>
  <c r="AJ89" i="23"/>
  <c r="AK89" i="23"/>
  <c r="AL89" i="23"/>
  <c r="AM89" i="23"/>
  <c r="AN89" i="23"/>
  <c r="AO89" i="23"/>
  <c r="AP89" i="23"/>
  <c r="AQ89" i="23"/>
  <c r="AR89" i="23"/>
  <c r="AS89" i="23"/>
  <c r="AT89" i="23"/>
  <c r="AU89" i="23"/>
  <c r="AV89" i="23"/>
  <c r="AW89" i="23"/>
  <c r="AX89" i="23"/>
  <c r="AY89" i="23"/>
  <c r="AZ89" i="23"/>
  <c r="BA89" i="23"/>
  <c r="BB89" i="23"/>
  <c r="BC89" i="23"/>
  <c r="BD89" i="23"/>
  <c r="BE89" i="23"/>
  <c r="BF89" i="23"/>
  <c r="BG89" i="23"/>
  <c r="F90" i="23"/>
  <c r="G90" i="23"/>
  <c r="H90" i="23"/>
  <c r="I90" i="23"/>
  <c r="J90" i="23"/>
  <c r="K90" i="23"/>
  <c r="L90" i="23"/>
  <c r="M90" i="23"/>
  <c r="N90" i="23"/>
  <c r="O90" i="23"/>
  <c r="P90" i="23"/>
  <c r="Q90" i="23"/>
  <c r="R90" i="23"/>
  <c r="S90" i="23"/>
  <c r="T90" i="23"/>
  <c r="U90" i="23"/>
  <c r="V90" i="23"/>
  <c r="W90" i="23"/>
  <c r="X90" i="23"/>
  <c r="Y90" i="23"/>
  <c r="Z90" i="23"/>
  <c r="AA90" i="23"/>
  <c r="AB90" i="23"/>
  <c r="AC90" i="23"/>
  <c r="AD90" i="23"/>
  <c r="AE90" i="23"/>
  <c r="AF90" i="23"/>
  <c r="AG90" i="23"/>
  <c r="AH90" i="23"/>
  <c r="AI90" i="23"/>
  <c r="AJ90" i="23"/>
  <c r="AK90" i="23"/>
  <c r="AL90" i="23"/>
  <c r="AM90" i="23"/>
  <c r="AN90" i="23"/>
  <c r="AO90" i="23"/>
  <c r="AP90" i="23"/>
  <c r="AQ90" i="23"/>
  <c r="AR90" i="23"/>
  <c r="AS90" i="23"/>
  <c r="AT90" i="23"/>
  <c r="AU90" i="23"/>
  <c r="AV90" i="23"/>
  <c r="AW90" i="23"/>
  <c r="AX90" i="23"/>
  <c r="AY90" i="23"/>
  <c r="AZ90" i="23"/>
  <c r="BA90" i="23"/>
  <c r="BB90" i="23"/>
  <c r="BC90" i="23"/>
  <c r="BD90" i="23"/>
  <c r="BE90" i="23"/>
  <c r="BF90" i="23"/>
  <c r="BG90" i="23"/>
  <c r="F95" i="23"/>
  <c r="G95" i="23"/>
  <c r="H95" i="23"/>
  <c r="I95" i="23"/>
  <c r="J95" i="23"/>
  <c r="K95" i="23"/>
  <c r="L95" i="23"/>
  <c r="M95" i="23"/>
  <c r="N95" i="23"/>
  <c r="O95" i="23"/>
  <c r="P95" i="23"/>
  <c r="Q95" i="23"/>
  <c r="R95" i="23"/>
  <c r="S95" i="23"/>
  <c r="T95" i="23"/>
  <c r="U95" i="23"/>
  <c r="V95" i="23"/>
  <c r="W95" i="23"/>
  <c r="X95" i="23"/>
  <c r="Y95" i="23"/>
  <c r="Z95" i="23"/>
  <c r="AA95" i="23"/>
  <c r="AB95" i="23"/>
  <c r="AC95" i="23"/>
  <c r="AD95" i="23"/>
  <c r="AE95" i="23"/>
  <c r="AF95" i="23"/>
  <c r="AG95" i="23"/>
  <c r="AH95" i="23"/>
  <c r="AI95" i="23"/>
  <c r="AJ95" i="23"/>
  <c r="AK95" i="23"/>
  <c r="AL95" i="23"/>
  <c r="AM95" i="23"/>
  <c r="AN95" i="23"/>
  <c r="AO95" i="23"/>
  <c r="AP95" i="23"/>
  <c r="AQ95" i="23"/>
  <c r="AR95" i="23"/>
  <c r="AS95" i="23"/>
  <c r="AT95" i="23"/>
  <c r="AU95" i="23"/>
  <c r="AV95" i="23"/>
  <c r="AW95" i="23"/>
  <c r="AX95" i="23"/>
  <c r="AY95" i="23"/>
  <c r="AZ95" i="23"/>
  <c r="BA95" i="23"/>
  <c r="BB95" i="23"/>
  <c r="BC95" i="23"/>
  <c r="BD95" i="23"/>
  <c r="BE95" i="23"/>
  <c r="BF95" i="23"/>
  <c r="BG95" i="23"/>
  <c r="F100" i="23"/>
  <c r="G100" i="23"/>
  <c r="H100" i="23"/>
  <c r="I100" i="23"/>
  <c r="J100" i="23"/>
  <c r="K100" i="23"/>
  <c r="L100" i="23"/>
  <c r="M100" i="23"/>
  <c r="N100" i="23"/>
  <c r="O100" i="23"/>
  <c r="P100" i="23"/>
  <c r="Q100" i="23"/>
  <c r="R100" i="23"/>
  <c r="S100" i="23"/>
  <c r="T100" i="23"/>
  <c r="U100" i="23"/>
  <c r="V100" i="23"/>
  <c r="W100" i="23"/>
  <c r="X100" i="23"/>
  <c r="Y100" i="23"/>
  <c r="Z100" i="23"/>
  <c r="AA100" i="23"/>
  <c r="AB100" i="23"/>
  <c r="AC100" i="23"/>
  <c r="AD100" i="23"/>
  <c r="AE100" i="23"/>
  <c r="AF100" i="23"/>
  <c r="AG100" i="23"/>
  <c r="AH100" i="23"/>
  <c r="AI100" i="23"/>
  <c r="AJ100" i="23"/>
  <c r="AK100" i="23"/>
  <c r="AL100" i="23"/>
  <c r="AM100" i="23"/>
  <c r="AN100" i="23"/>
  <c r="AO100" i="23"/>
  <c r="AP100" i="23"/>
  <c r="AQ100" i="23"/>
  <c r="AR100" i="23"/>
  <c r="AS100" i="23"/>
  <c r="AT100" i="23"/>
  <c r="AU100" i="23"/>
  <c r="AV100" i="23"/>
  <c r="AW100" i="23"/>
  <c r="AX100" i="23"/>
  <c r="AY100" i="23"/>
  <c r="AZ100" i="23"/>
  <c r="BA100" i="23"/>
  <c r="BB100" i="23"/>
  <c r="BC100" i="23"/>
  <c r="BD100" i="23"/>
  <c r="BE100" i="23"/>
  <c r="BF100" i="23"/>
  <c r="BG100" i="23"/>
  <c r="F105" i="23"/>
  <c r="G105" i="23"/>
  <c r="H105" i="23"/>
  <c r="I105" i="23"/>
  <c r="J105" i="23"/>
  <c r="K105" i="23"/>
  <c r="L105" i="23"/>
  <c r="M105" i="23"/>
  <c r="N105" i="23"/>
  <c r="O105" i="23"/>
  <c r="P105" i="23"/>
  <c r="Q105" i="23"/>
  <c r="R105" i="23"/>
  <c r="S105" i="23"/>
  <c r="T105" i="23"/>
  <c r="U105" i="23"/>
  <c r="V105" i="23"/>
  <c r="W105" i="23"/>
  <c r="X105" i="23"/>
  <c r="Y105" i="23"/>
  <c r="Z105" i="23"/>
  <c r="AA105" i="23"/>
  <c r="AB105" i="23"/>
  <c r="AC105" i="23"/>
  <c r="AD105" i="23"/>
  <c r="AE105" i="23"/>
  <c r="AF105" i="23"/>
  <c r="AG105" i="23"/>
  <c r="AH105" i="23"/>
  <c r="AI105" i="23"/>
  <c r="AJ105" i="23"/>
  <c r="AK105" i="23"/>
  <c r="AL105" i="23"/>
  <c r="AM105" i="23"/>
  <c r="AN105" i="23"/>
  <c r="AO105" i="23"/>
  <c r="AP105" i="23"/>
  <c r="AQ105" i="23"/>
  <c r="AR105" i="23"/>
  <c r="AS105" i="23"/>
  <c r="AT105" i="23"/>
  <c r="AU105" i="23"/>
  <c r="AV105" i="23"/>
  <c r="AW105" i="23"/>
  <c r="AX105" i="23"/>
  <c r="AY105" i="23"/>
  <c r="AZ105" i="23"/>
  <c r="BA105" i="23"/>
  <c r="BB105" i="23"/>
  <c r="BC105" i="23"/>
  <c r="BD105" i="23"/>
  <c r="BE105" i="23"/>
  <c r="BF105" i="23"/>
  <c r="BG105" i="23"/>
  <c r="F106" i="23"/>
  <c r="G106" i="23"/>
  <c r="H106" i="23"/>
  <c r="I106" i="23"/>
  <c r="J106" i="23"/>
  <c r="K106" i="23"/>
  <c r="L106" i="23"/>
  <c r="M106" i="23"/>
  <c r="N106" i="23"/>
  <c r="O106" i="23"/>
  <c r="P106" i="23"/>
  <c r="Q106" i="23"/>
  <c r="R106" i="23"/>
  <c r="S106" i="23"/>
  <c r="T106" i="23"/>
  <c r="U106" i="23"/>
  <c r="V106" i="23"/>
  <c r="W106" i="23"/>
  <c r="X106" i="23"/>
  <c r="Y106" i="23"/>
  <c r="Z106" i="23"/>
  <c r="AA106" i="23"/>
  <c r="AB106" i="23"/>
  <c r="AC106" i="23"/>
  <c r="AD106" i="23"/>
  <c r="AE106" i="23"/>
  <c r="AF106" i="23"/>
  <c r="AG106" i="23"/>
  <c r="AH106" i="23"/>
  <c r="AI106" i="23"/>
  <c r="AJ106" i="23"/>
  <c r="AK106" i="23"/>
  <c r="AL106" i="23"/>
  <c r="AM106" i="23"/>
  <c r="AN106" i="23"/>
  <c r="AO106" i="23"/>
  <c r="AP106" i="23"/>
  <c r="AQ106" i="23"/>
  <c r="AR106" i="23"/>
  <c r="AS106" i="23"/>
  <c r="AT106" i="23"/>
  <c r="AU106" i="23"/>
  <c r="AV106" i="23"/>
  <c r="AW106" i="23"/>
  <c r="AX106" i="23"/>
  <c r="AY106" i="23"/>
  <c r="AZ106" i="23"/>
  <c r="BA106" i="23"/>
  <c r="BB106" i="23"/>
  <c r="BC106" i="23"/>
  <c r="BD106" i="23"/>
  <c r="BE106" i="23"/>
  <c r="BF106" i="23"/>
  <c r="BG106" i="23"/>
  <c r="F111" i="23"/>
  <c r="G111" i="23"/>
  <c r="H111" i="23"/>
  <c r="I111" i="23"/>
  <c r="J111" i="23"/>
  <c r="K111" i="23"/>
  <c r="L111" i="23"/>
  <c r="M111" i="23"/>
  <c r="N111" i="23"/>
  <c r="O111" i="23"/>
  <c r="P111" i="23"/>
  <c r="Q111" i="23"/>
  <c r="R111" i="23"/>
  <c r="S111" i="23"/>
  <c r="T111" i="23"/>
  <c r="U111" i="23"/>
  <c r="V111" i="23"/>
  <c r="W111" i="23"/>
  <c r="X111" i="23"/>
  <c r="Y111" i="23"/>
  <c r="Z111" i="23"/>
  <c r="AA111" i="23"/>
  <c r="AB111" i="23"/>
  <c r="AC111" i="23"/>
  <c r="AD111" i="23"/>
  <c r="AE111" i="23"/>
  <c r="AF111" i="23"/>
  <c r="AG111" i="23"/>
  <c r="AH111" i="23"/>
  <c r="AI111" i="23"/>
  <c r="AJ111" i="23"/>
  <c r="AK111" i="23"/>
  <c r="AL111" i="23"/>
  <c r="AM111" i="23"/>
  <c r="AN111" i="23"/>
  <c r="AO111" i="23"/>
  <c r="AP111" i="23"/>
  <c r="AQ111" i="23"/>
  <c r="AR111" i="23"/>
  <c r="AS111" i="23"/>
  <c r="AT111" i="23"/>
  <c r="AU111" i="23"/>
  <c r="AV111" i="23"/>
  <c r="AW111" i="23"/>
  <c r="AX111" i="23"/>
  <c r="AY111" i="23"/>
  <c r="AZ111" i="23"/>
  <c r="BA111" i="23"/>
  <c r="BB111" i="23"/>
  <c r="BC111" i="23"/>
  <c r="BD111" i="23"/>
  <c r="BE111" i="23"/>
  <c r="BF111" i="23"/>
  <c r="BG111" i="23"/>
  <c r="F112" i="23"/>
  <c r="G112" i="23"/>
  <c r="H112" i="23"/>
  <c r="I112" i="23"/>
  <c r="J112" i="23"/>
  <c r="K112" i="23"/>
  <c r="L112" i="23"/>
  <c r="M112" i="23"/>
  <c r="N112" i="23"/>
  <c r="O112" i="23"/>
  <c r="P112" i="23"/>
  <c r="Q112" i="23"/>
  <c r="R112" i="23"/>
  <c r="S112" i="23"/>
  <c r="T112" i="23"/>
  <c r="U112" i="23"/>
  <c r="V112" i="23"/>
  <c r="W112" i="23"/>
  <c r="X112" i="23"/>
  <c r="Y112" i="23"/>
  <c r="Z112" i="23"/>
  <c r="AA112" i="23"/>
  <c r="AB112" i="23"/>
  <c r="AC112" i="23"/>
  <c r="AD112" i="23"/>
  <c r="AE112" i="23"/>
  <c r="AF112" i="23"/>
  <c r="AG112" i="23"/>
  <c r="AH112" i="23"/>
  <c r="AI112" i="23"/>
  <c r="AJ112" i="23"/>
  <c r="AK112" i="23"/>
  <c r="AL112" i="23"/>
  <c r="AM112" i="23"/>
  <c r="AN112" i="23"/>
  <c r="AO112" i="23"/>
  <c r="AP112" i="23"/>
  <c r="AQ112" i="23"/>
  <c r="AR112" i="23"/>
  <c r="AS112" i="23"/>
  <c r="AT112" i="23"/>
  <c r="AU112" i="23"/>
  <c r="AV112" i="23"/>
  <c r="AW112" i="23"/>
  <c r="AX112" i="23"/>
  <c r="AY112" i="23"/>
  <c r="AZ112" i="23"/>
  <c r="BA112" i="23"/>
  <c r="BB112" i="23"/>
  <c r="BC112" i="23"/>
  <c r="BD112" i="23"/>
  <c r="BE112" i="23"/>
  <c r="BF112" i="23"/>
  <c r="BG112" i="23"/>
  <c r="F117" i="23"/>
  <c r="G117" i="23"/>
  <c r="H117" i="23"/>
  <c r="I117" i="23"/>
  <c r="J117" i="23"/>
  <c r="K117" i="23"/>
  <c r="L117" i="23"/>
  <c r="M117" i="23"/>
  <c r="N117" i="23"/>
  <c r="O117" i="23"/>
  <c r="P117" i="23"/>
  <c r="Q117" i="23"/>
  <c r="R117" i="23"/>
  <c r="S117" i="23"/>
  <c r="T117" i="23"/>
  <c r="U117" i="23"/>
  <c r="V117" i="23"/>
  <c r="W117" i="23"/>
  <c r="X117" i="23"/>
  <c r="Y117" i="23"/>
  <c r="Z117" i="23"/>
  <c r="AA117" i="23"/>
  <c r="AB117" i="23"/>
  <c r="AC117" i="23"/>
  <c r="AD117" i="23"/>
  <c r="AE117" i="23"/>
  <c r="AF117" i="23"/>
  <c r="AG117" i="23"/>
  <c r="AH117" i="23"/>
  <c r="AI117" i="23"/>
  <c r="AJ117" i="23"/>
  <c r="AK117" i="23"/>
  <c r="AL117" i="23"/>
  <c r="AM117" i="23"/>
  <c r="AN117" i="23"/>
  <c r="AO117" i="23"/>
  <c r="AP117" i="23"/>
  <c r="AQ117" i="23"/>
  <c r="AR117" i="23"/>
  <c r="AS117" i="23"/>
  <c r="AT117" i="23"/>
  <c r="AU117" i="23"/>
  <c r="AV117" i="23"/>
  <c r="AW117" i="23"/>
  <c r="AX117" i="23"/>
  <c r="AY117" i="23"/>
  <c r="AZ117" i="23"/>
  <c r="BA117" i="23"/>
  <c r="BB117" i="23"/>
  <c r="BC117" i="23"/>
  <c r="BD117" i="23"/>
  <c r="BE117" i="23"/>
  <c r="BF117" i="23"/>
  <c r="BG117" i="23"/>
  <c r="BF75" i="23" l="1"/>
  <c r="BF77" i="23" s="1"/>
  <c r="AU53" i="23"/>
  <c r="AU56" i="23" s="1"/>
  <c r="AQ53" i="23"/>
  <c r="AQ56" i="23" s="1"/>
  <c r="AM53" i="23"/>
  <c r="AM56" i="23" s="1"/>
  <c r="AI53" i="23"/>
  <c r="AI56" i="23" s="1"/>
  <c r="AE53" i="23"/>
  <c r="AE56" i="23" s="1"/>
  <c r="AA53" i="23"/>
  <c r="AA56" i="23" s="1"/>
  <c r="W53" i="23"/>
  <c r="W56" i="23" s="1"/>
  <c r="S53" i="23"/>
  <c r="S56" i="23" s="1"/>
  <c r="O53" i="23"/>
  <c r="O56" i="23" s="1"/>
  <c r="K53" i="23"/>
  <c r="K56" i="23" s="1"/>
  <c r="G53" i="23"/>
  <c r="G56" i="23" s="1"/>
  <c r="BE53" i="23"/>
  <c r="BE56" i="23" s="1"/>
  <c r="BA53" i="23"/>
  <c r="BA56" i="23" s="1"/>
  <c r="AW53" i="23"/>
  <c r="AW56" i="23" s="1"/>
  <c r="BE44" i="23"/>
  <c r="BA44" i="23"/>
  <c r="AW44" i="23"/>
  <c r="EW95" i="23"/>
  <c r="EO95" i="23"/>
  <c r="EG95" i="23"/>
  <c r="DY95" i="23"/>
  <c r="DQ95" i="23"/>
  <c r="DI95" i="23"/>
  <c r="DA95" i="23"/>
  <c r="CS95" i="23"/>
  <c r="CK95" i="23"/>
  <c r="CC95" i="23"/>
  <c r="BU95" i="23"/>
  <c r="BM95" i="23"/>
  <c r="FC117" i="23"/>
  <c r="EY117" i="23"/>
  <c r="EU117" i="23"/>
  <c r="EQ117" i="23"/>
  <c r="EM117" i="23"/>
  <c r="EI117" i="23"/>
  <c r="EE117" i="23"/>
  <c r="EA117" i="23"/>
  <c r="DW117" i="23"/>
  <c r="DS117" i="23"/>
  <c r="DO117" i="23"/>
  <c r="DK117" i="23"/>
  <c r="DG117" i="23"/>
  <c r="DC117" i="23"/>
  <c r="CY117" i="23"/>
  <c r="CU117" i="23"/>
  <c r="CQ117" i="23"/>
  <c r="CM117" i="23"/>
  <c r="CI117" i="23"/>
  <c r="CE117" i="23"/>
  <c r="CA117" i="23"/>
  <c r="BW117" i="23"/>
  <c r="BS117" i="23"/>
  <c r="BO117" i="23"/>
  <c r="BK117" i="23"/>
  <c r="EK97" i="23"/>
  <c r="EK99" i="23" s="1"/>
  <c r="EG97" i="23"/>
  <c r="EG99" i="23" s="1"/>
  <c r="EC97" i="23"/>
  <c r="EC99" i="23" s="1"/>
  <c r="DY97" i="23"/>
  <c r="DY99" i="23" s="1"/>
  <c r="DU97" i="23"/>
  <c r="DU99" i="23" s="1"/>
  <c r="DQ97" i="23"/>
  <c r="DQ99" i="23" s="1"/>
  <c r="DM97" i="23"/>
  <c r="DM99" i="23" s="1"/>
  <c r="FC95" i="23"/>
  <c r="EY95" i="23"/>
  <c r="EU95" i="23"/>
  <c r="EQ95" i="23"/>
  <c r="EM95" i="23"/>
  <c r="EI95" i="23"/>
  <c r="EE95" i="23"/>
  <c r="EA95" i="23"/>
  <c r="DW95" i="23"/>
  <c r="DS95" i="23"/>
  <c r="DO95" i="23"/>
  <c r="DK95" i="23"/>
  <c r="DG95" i="23"/>
  <c r="DC95" i="23"/>
  <c r="CY95" i="23"/>
  <c r="CU95" i="23"/>
  <c r="CQ95" i="23"/>
  <c r="CM95" i="23"/>
  <c r="CI95" i="23"/>
  <c r="CE95" i="23"/>
  <c r="CA95" i="23"/>
  <c r="BW95" i="23"/>
  <c r="BS95" i="23"/>
  <c r="BO95" i="23"/>
  <c r="BK95" i="23"/>
  <c r="FC97" i="23"/>
  <c r="FC99" i="23" s="1"/>
  <c r="FA97" i="23"/>
  <c r="FA99" i="23" s="1"/>
  <c r="EY97" i="23"/>
  <c r="EY99" i="23" s="1"/>
  <c r="EU97" i="23"/>
  <c r="EU99" i="23" s="1"/>
  <c r="ES97" i="23"/>
  <c r="ES99" i="23" s="1"/>
  <c r="EQ97" i="23"/>
  <c r="EQ99" i="23" s="1"/>
  <c r="EM97" i="23"/>
  <c r="EM99" i="23" s="1"/>
  <c r="EW97" i="23"/>
  <c r="EW99" i="23" s="1"/>
  <c r="FC89" i="23"/>
  <c r="EY89" i="23"/>
  <c r="EU89" i="23"/>
  <c r="EQ89" i="23"/>
  <c r="EM89" i="23"/>
  <c r="EI89" i="23"/>
  <c r="EE89" i="23"/>
  <c r="EA89" i="23"/>
  <c r="DW89" i="23"/>
  <c r="DS89" i="23"/>
  <c r="DO89" i="23"/>
  <c r="AX75" i="23"/>
  <c r="AX77" i="23" s="1"/>
  <c r="AT75" i="23"/>
  <c r="AT77" i="23" s="1"/>
  <c r="AL75" i="23"/>
  <c r="AL77" i="23" s="1"/>
  <c r="AH75" i="23"/>
  <c r="AH77" i="23" s="1"/>
  <c r="AD75" i="23"/>
  <c r="AD77" i="23" s="1"/>
  <c r="V75" i="23"/>
  <c r="V77" i="23" s="1"/>
  <c r="R75" i="23"/>
  <c r="R77" i="23" s="1"/>
  <c r="N75" i="23"/>
  <c r="N77" i="23" s="1"/>
  <c r="F75" i="23"/>
  <c r="F77" i="23" s="1"/>
  <c r="AP75" i="23"/>
  <c r="AP77" i="23" s="1"/>
  <c r="J75" i="23"/>
  <c r="J77" i="23" s="1"/>
  <c r="BG119" i="23"/>
  <c r="BG122" i="23" s="1"/>
  <c r="EW119" i="23"/>
  <c r="EW122" i="23" s="1"/>
  <c r="EO119" i="23"/>
  <c r="EO122" i="23" s="1"/>
  <c r="EG119" i="23"/>
  <c r="EG122" i="23" s="1"/>
  <c r="DY119" i="23"/>
  <c r="DY122" i="23" s="1"/>
  <c r="DQ119" i="23"/>
  <c r="DQ122" i="23" s="1"/>
  <c r="DI119" i="23"/>
  <c r="DI122" i="23" s="1"/>
  <c r="DA119" i="23"/>
  <c r="DA122" i="23" s="1"/>
  <c r="CS119" i="23"/>
  <c r="CS122" i="23" s="1"/>
  <c r="CK119" i="23"/>
  <c r="CK122" i="23" s="1"/>
  <c r="CC119" i="23"/>
  <c r="CC122" i="23" s="1"/>
  <c r="BU119" i="23"/>
  <c r="BU122" i="23" s="1"/>
  <c r="BM119" i="23"/>
  <c r="BM122" i="23" s="1"/>
  <c r="FD111" i="23"/>
  <c r="EZ111" i="23"/>
  <c r="EV111" i="23"/>
  <c r="ER111" i="23"/>
  <c r="EN111" i="23"/>
  <c r="EJ111" i="23"/>
  <c r="EF111" i="23"/>
  <c r="EB111" i="23"/>
  <c r="DX111" i="23"/>
  <c r="DT111" i="23"/>
  <c r="DP111" i="23"/>
  <c r="DL111" i="23"/>
  <c r="DH111" i="23"/>
  <c r="DD111" i="23"/>
  <c r="CZ111" i="23"/>
  <c r="CV111" i="23"/>
  <c r="CR111" i="23"/>
  <c r="CN111" i="23"/>
  <c r="CJ111" i="23"/>
  <c r="CF111" i="23"/>
  <c r="CB111" i="23"/>
  <c r="BX111" i="23"/>
  <c r="BT111" i="23"/>
  <c r="BP111" i="23"/>
  <c r="BL111" i="23"/>
  <c r="BH111" i="23"/>
  <c r="ET84" i="23"/>
  <c r="ED84" i="23"/>
  <c r="DN84" i="23"/>
  <c r="FD89" i="23"/>
  <c r="FB89" i="23"/>
  <c r="EZ89" i="23"/>
  <c r="EX89" i="23"/>
  <c r="EV89" i="23"/>
  <c r="ER89" i="23"/>
  <c r="EP89" i="23"/>
  <c r="EN89" i="23"/>
  <c r="EL89" i="23"/>
  <c r="EJ89" i="23"/>
  <c r="EH89" i="23"/>
  <c r="EF89" i="23"/>
  <c r="EB89" i="23"/>
  <c r="DZ89" i="23"/>
  <c r="DX89" i="23"/>
  <c r="DV89" i="23"/>
  <c r="DT89" i="23"/>
  <c r="DR89" i="23"/>
  <c r="DP89" i="23"/>
  <c r="DL89" i="23"/>
  <c r="DH89" i="23"/>
  <c r="DD89" i="23"/>
  <c r="CZ89" i="23"/>
  <c r="CV89" i="23"/>
  <c r="CR89" i="23"/>
  <c r="CN89" i="23"/>
  <c r="CJ89" i="23"/>
  <c r="CF89" i="23"/>
  <c r="CB89" i="23"/>
  <c r="BX89" i="23"/>
  <c r="BT89" i="23"/>
  <c r="BP89" i="23"/>
  <c r="BL89" i="23"/>
  <c r="BH89" i="23"/>
  <c r="FC44" i="23"/>
  <c r="EQ44" i="23"/>
  <c r="BE35" i="23"/>
  <c r="BA35" i="23"/>
  <c r="AW35" i="23"/>
  <c r="AS35" i="23"/>
  <c r="AO35" i="23"/>
  <c r="AK35" i="23"/>
  <c r="AG35" i="23"/>
  <c r="AC35" i="23"/>
  <c r="Y35" i="23"/>
  <c r="U35" i="23"/>
  <c r="Q35" i="23"/>
  <c r="M35" i="23"/>
  <c r="I35" i="23"/>
  <c r="BA18" i="23"/>
  <c r="AS18" i="23"/>
  <c r="AC18" i="23"/>
  <c r="U18" i="23"/>
  <c r="M18" i="23"/>
  <c r="BC119" i="23"/>
  <c r="BC122" i="23" s="1"/>
  <c r="BA119" i="23"/>
  <c r="BA122" i="23" s="1"/>
  <c r="AY119" i="23"/>
  <c r="AY122" i="23" s="1"/>
  <c r="AW119" i="23"/>
  <c r="AW122" i="23" s="1"/>
  <c r="AU119" i="23"/>
  <c r="AU122" i="23" s="1"/>
  <c r="AS119" i="23"/>
  <c r="AS122" i="23" s="1"/>
  <c r="AQ119" i="23"/>
  <c r="AQ122" i="23" s="1"/>
  <c r="AO119" i="23"/>
  <c r="AO122" i="23" s="1"/>
  <c r="AM119" i="23"/>
  <c r="AM122" i="23" s="1"/>
  <c r="AK119" i="23"/>
  <c r="AK122" i="23" s="1"/>
  <c r="AI119" i="23"/>
  <c r="AI122" i="23" s="1"/>
  <c r="AG119" i="23"/>
  <c r="AG122" i="23" s="1"/>
  <c r="AE119" i="23"/>
  <c r="AE122" i="23" s="1"/>
  <c r="AC119" i="23"/>
  <c r="AC122" i="23" s="1"/>
  <c r="AA119" i="23"/>
  <c r="AA122" i="23" s="1"/>
  <c r="Y119" i="23"/>
  <c r="Y122" i="23" s="1"/>
  <c r="W119" i="23"/>
  <c r="W122" i="23" s="1"/>
  <c r="U119" i="23"/>
  <c r="U122" i="23" s="1"/>
  <c r="S119" i="23"/>
  <c r="S122" i="23" s="1"/>
  <c r="Q119" i="23"/>
  <c r="Q122" i="23" s="1"/>
  <c r="O119" i="23"/>
  <c r="O122" i="23" s="1"/>
  <c r="M119" i="23"/>
  <c r="M122" i="23" s="1"/>
  <c r="K119" i="23"/>
  <c r="K122" i="23" s="1"/>
  <c r="I119" i="23"/>
  <c r="I122" i="23" s="1"/>
  <c r="G119" i="23"/>
  <c r="G122" i="23" s="1"/>
  <c r="BB75" i="23"/>
  <c r="BB77" i="23" s="1"/>
  <c r="BF40" i="23"/>
  <c r="BF44" i="23"/>
  <c r="BD40" i="23"/>
  <c r="BD44" i="23"/>
  <c r="BB40" i="23"/>
  <c r="BB44" i="23"/>
  <c r="AZ40" i="23"/>
  <c r="AZ44" i="23"/>
  <c r="AX40" i="23"/>
  <c r="AX44" i="23"/>
  <c r="AT40" i="23"/>
  <c r="AT53" i="23"/>
  <c r="AT56" i="23" s="1"/>
  <c r="AR40" i="23"/>
  <c r="AR53" i="23"/>
  <c r="AR56" i="23" s="1"/>
  <c r="AP40" i="23"/>
  <c r="AP53" i="23"/>
  <c r="AP56" i="23" s="1"/>
  <c r="AN40" i="23"/>
  <c r="AN53" i="23"/>
  <c r="AN56" i="23" s="1"/>
  <c r="AL40" i="23"/>
  <c r="AL53" i="23"/>
  <c r="AL56" i="23" s="1"/>
  <c r="AJ40" i="23"/>
  <c r="AJ53" i="23"/>
  <c r="AJ56" i="23" s="1"/>
  <c r="AH40" i="23"/>
  <c r="AH53" i="23"/>
  <c r="AH56" i="23" s="1"/>
  <c r="AF40" i="23"/>
  <c r="AF53" i="23"/>
  <c r="AF56" i="23" s="1"/>
  <c r="AD40" i="23"/>
  <c r="AD53" i="23"/>
  <c r="AD56" i="23" s="1"/>
  <c r="AB40" i="23"/>
  <c r="AB53" i="23"/>
  <c r="AB56" i="23" s="1"/>
  <c r="Z40" i="23"/>
  <c r="Z53" i="23"/>
  <c r="Z56" i="23" s="1"/>
  <c r="X40" i="23"/>
  <c r="X53" i="23"/>
  <c r="X56" i="23" s="1"/>
  <c r="V40" i="23"/>
  <c r="V53" i="23"/>
  <c r="V56" i="23" s="1"/>
  <c r="T40" i="23"/>
  <c r="T53" i="23"/>
  <c r="T56" i="23" s="1"/>
  <c r="R40" i="23"/>
  <c r="R53" i="23"/>
  <c r="R56" i="23" s="1"/>
  <c r="P40" i="23"/>
  <c r="P53" i="23"/>
  <c r="P56" i="23" s="1"/>
  <c r="N40" i="23"/>
  <c r="N53" i="23"/>
  <c r="N56" i="23" s="1"/>
  <c r="L40" i="23"/>
  <c r="L53" i="23"/>
  <c r="L56" i="23" s="1"/>
  <c r="J40" i="23"/>
  <c r="J53" i="23"/>
  <c r="J56" i="23" s="1"/>
  <c r="H40" i="23"/>
  <c r="H53" i="23"/>
  <c r="H56" i="23" s="1"/>
  <c r="F40" i="23"/>
  <c r="F53" i="23"/>
  <c r="F56" i="23" s="1"/>
  <c r="BE119" i="23"/>
  <c r="BE122" i="23" s="1"/>
  <c r="AY75" i="23"/>
  <c r="AY77" i="23" s="1"/>
  <c r="AW75" i="23"/>
  <c r="AW77" i="23" s="1"/>
  <c r="AU75" i="23"/>
  <c r="AU77" i="23" s="1"/>
  <c r="AS75" i="23"/>
  <c r="AS77" i="23" s="1"/>
  <c r="AQ75" i="23"/>
  <c r="AQ77" i="23" s="1"/>
  <c r="AO75" i="23"/>
  <c r="AO77" i="23" s="1"/>
  <c r="AM75" i="23"/>
  <c r="AM77" i="23" s="1"/>
  <c r="AK75" i="23"/>
  <c r="AK77" i="23" s="1"/>
  <c r="AI75" i="23"/>
  <c r="AI77" i="23" s="1"/>
  <c r="AG75" i="23"/>
  <c r="AG77" i="23" s="1"/>
  <c r="AE75" i="23"/>
  <c r="AE77" i="23" s="1"/>
  <c r="AC75" i="23"/>
  <c r="AC77" i="23" s="1"/>
  <c r="AA75" i="23"/>
  <c r="AA77" i="23" s="1"/>
  <c r="Y75" i="23"/>
  <c r="Y77" i="23" s="1"/>
  <c r="W75" i="23"/>
  <c r="W77" i="23" s="1"/>
  <c r="U75" i="23"/>
  <c r="U77" i="23" s="1"/>
  <c r="S75" i="23"/>
  <c r="S77" i="23" s="1"/>
  <c r="Q75" i="23"/>
  <c r="Q77" i="23" s="1"/>
  <c r="O75" i="23"/>
  <c r="O77" i="23" s="1"/>
  <c r="M75" i="23"/>
  <c r="M77" i="23" s="1"/>
  <c r="K75" i="23"/>
  <c r="K77" i="23" s="1"/>
  <c r="I75" i="23"/>
  <c r="I77" i="23" s="1"/>
  <c r="G75" i="23"/>
  <c r="G77" i="23" s="1"/>
  <c r="BF53" i="23"/>
  <c r="BF56" i="23" s="1"/>
  <c r="BB53" i="23"/>
  <c r="BB56" i="23" s="1"/>
  <c r="AX53" i="23"/>
  <c r="AX56" i="23" s="1"/>
  <c r="BF35" i="23"/>
  <c r="BD35" i="23"/>
  <c r="AH35" i="23"/>
  <c r="BB35" i="23"/>
  <c r="AZ35" i="23"/>
  <c r="AX35" i="23"/>
  <c r="AV35" i="23"/>
  <c r="AT35" i="23"/>
  <c r="AR35" i="23"/>
  <c r="AP35" i="23"/>
  <c r="AN35" i="23"/>
  <c r="AL35" i="23"/>
  <c r="AJ35" i="23"/>
  <c r="AF35" i="23"/>
  <c r="AD35" i="23"/>
  <c r="AB35" i="23"/>
  <c r="Z35" i="23"/>
  <c r="X35" i="23"/>
  <c r="V35" i="23"/>
  <c r="T35" i="23"/>
  <c r="R35" i="23"/>
  <c r="P35" i="23"/>
  <c r="N35" i="23"/>
  <c r="L35" i="23"/>
  <c r="J35" i="23"/>
  <c r="H35" i="23"/>
  <c r="F35" i="23"/>
  <c r="BG18" i="23"/>
  <c r="BC18" i="23"/>
  <c r="AY18" i="23"/>
  <c r="AU18" i="23"/>
  <c r="AQ18" i="23"/>
  <c r="AM18" i="23"/>
  <c r="AI18" i="23"/>
  <c r="AE18" i="23"/>
  <c r="AA18" i="23"/>
  <c r="W18" i="23"/>
  <c r="S18" i="23"/>
  <c r="O18" i="23"/>
  <c r="K18" i="23"/>
  <c r="G18" i="23"/>
  <c r="FA106" i="23"/>
  <c r="FA119" i="23" s="1"/>
  <c r="FA122" i="23" s="1"/>
  <c r="ES106" i="23"/>
  <c r="ES119" i="23" s="1"/>
  <c r="ES122" i="23" s="1"/>
  <c r="EK106" i="23"/>
  <c r="EK119" i="23" s="1"/>
  <c r="EK122" i="23" s="1"/>
  <c r="EC106" i="23"/>
  <c r="EC119" i="23" s="1"/>
  <c r="EC122" i="23" s="1"/>
  <c r="DU106" i="23"/>
  <c r="DU119" i="23" s="1"/>
  <c r="DU122" i="23" s="1"/>
  <c r="DM106" i="23"/>
  <c r="DM119" i="23" s="1"/>
  <c r="DM122" i="23" s="1"/>
  <c r="DE106" i="23"/>
  <c r="DE119" i="23" s="1"/>
  <c r="DE122" i="23" s="1"/>
  <c r="CW106" i="23"/>
  <c r="CW119" i="23" s="1"/>
  <c r="CW122" i="23" s="1"/>
  <c r="CO106" i="23"/>
  <c r="CO119" i="23" s="1"/>
  <c r="CO122" i="23" s="1"/>
  <c r="CG106" i="23"/>
  <c r="CG119" i="23" s="1"/>
  <c r="CG122" i="23" s="1"/>
  <c r="BY106" i="23"/>
  <c r="BY119" i="23" s="1"/>
  <c r="BY122" i="23" s="1"/>
  <c r="BQ106" i="23"/>
  <c r="BQ119" i="23" s="1"/>
  <c r="BQ122" i="23" s="1"/>
  <c r="BI106" i="23"/>
  <c r="BI119" i="23" s="1"/>
  <c r="BI122" i="23" s="1"/>
  <c r="FD78" i="23"/>
  <c r="FD97" i="23" s="1"/>
  <c r="FD99" i="23" s="1"/>
  <c r="FD83" i="23"/>
  <c r="FB78" i="23"/>
  <c r="FB97" i="23" s="1"/>
  <c r="FB99" i="23" s="1"/>
  <c r="FB83" i="23"/>
  <c r="EZ78" i="23"/>
  <c r="EZ97" i="23" s="1"/>
  <c r="EZ99" i="23" s="1"/>
  <c r="EZ83" i="23"/>
  <c r="EV78" i="23"/>
  <c r="EV97" i="23" s="1"/>
  <c r="EV99" i="23" s="1"/>
  <c r="EV83" i="23"/>
  <c r="ET78" i="23"/>
  <c r="ET83" i="23"/>
  <c r="ER78" i="23"/>
  <c r="ER83" i="23"/>
  <c r="EN78" i="23"/>
  <c r="EN97" i="23" s="1"/>
  <c r="EN99" i="23" s="1"/>
  <c r="EN83" i="23"/>
  <c r="EL78" i="23"/>
  <c r="EL97" i="23" s="1"/>
  <c r="EL99" i="23" s="1"/>
  <c r="EL83" i="23"/>
  <c r="EJ78" i="23"/>
  <c r="EJ97" i="23" s="1"/>
  <c r="EJ99" i="23" s="1"/>
  <c r="EJ83" i="23"/>
  <c r="EF78" i="23"/>
  <c r="EF97" i="23" s="1"/>
  <c r="EF99" i="23" s="1"/>
  <c r="EF83" i="23"/>
  <c r="ED78" i="23"/>
  <c r="ED83" i="23"/>
  <c r="EB78" i="23"/>
  <c r="EB83" i="23"/>
  <c r="DX78" i="23"/>
  <c r="DX97" i="23" s="1"/>
  <c r="DX99" i="23" s="1"/>
  <c r="DX83" i="23"/>
  <c r="DV78" i="23"/>
  <c r="DV97" i="23" s="1"/>
  <c r="DV99" i="23" s="1"/>
  <c r="DV83" i="23"/>
  <c r="DT78" i="23"/>
  <c r="DT97" i="23" s="1"/>
  <c r="DT99" i="23" s="1"/>
  <c r="DT83" i="23"/>
  <c r="DP78" i="23"/>
  <c r="DP97" i="23" s="1"/>
  <c r="DP99" i="23" s="1"/>
  <c r="DP83" i="23"/>
  <c r="DN78" i="23"/>
  <c r="DN83" i="23"/>
  <c r="DL78" i="23"/>
  <c r="DL83" i="23"/>
  <c r="DH78" i="23"/>
  <c r="DH97" i="23" s="1"/>
  <c r="DH99" i="23" s="1"/>
  <c r="DH83" i="23"/>
  <c r="DF78" i="23"/>
  <c r="DF97" i="23" s="1"/>
  <c r="DF99" i="23" s="1"/>
  <c r="DF83" i="23"/>
  <c r="DD78" i="23"/>
  <c r="DD97" i="23" s="1"/>
  <c r="DD99" i="23" s="1"/>
  <c r="DD83" i="23"/>
  <c r="CZ78" i="23"/>
  <c r="CZ97" i="23" s="1"/>
  <c r="CZ99" i="23" s="1"/>
  <c r="CZ83" i="23"/>
  <c r="CX78" i="23"/>
  <c r="CX97" i="23" s="1"/>
  <c r="CX99" i="23" s="1"/>
  <c r="CX83" i="23"/>
  <c r="CV78" i="23"/>
  <c r="CV83" i="23"/>
  <c r="CR78" i="23"/>
  <c r="CR97" i="23" s="1"/>
  <c r="CR99" i="23" s="1"/>
  <c r="CR83" i="23"/>
  <c r="CP78" i="23"/>
  <c r="CP97" i="23" s="1"/>
  <c r="CP99" i="23" s="1"/>
  <c r="CP83" i="23"/>
  <c r="CN78" i="23"/>
  <c r="CN97" i="23" s="1"/>
  <c r="CN99" i="23" s="1"/>
  <c r="CN83" i="23"/>
  <c r="CJ78" i="23"/>
  <c r="CJ97" i="23" s="1"/>
  <c r="CJ99" i="23" s="1"/>
  <c r="CJ83" i="23"/>
  <c r="CH78" i="23"/>
  <c r="CH83" i="23"/>
  <c r="CF78" i="23"/>
  <c r="CF83" i="23"/>
  <c r="CB78" i="23"/>
  <c r="CB97" i="23" s="1"/>
  <c r="CB99" i="23" s="1"/>
  <c r="CB83" i="23"/>
  <c r="BZ78" i="23"/>
  <c r="BZ97" i="23" s="1"/>
  <c r="BZ99" i="23" s="1"/>
  <c r="BZ83" i="23"/>
  <c r="BX78" i="23"/>
  <c r="BX97" i="23" s="1"/>
  <c r="BX99" i="23" s="1"/>
  <c r="BX83" i="23"/>
  <c r="BT78" i="23"/>
  <c r="BT97" i="23" s="1"/>
  <c r="BT99" i="23" s="1"/>
  <c r="BT83" i="23"/>
  <c r="BR78" i="23"/>
  <c r="BR97" i="23" s="1"/>
  <c r="BR99" i="23" s="1"/>
  <c r="BR83" i="23"/>
  <c r="BP78" i="23"/>
  <c r="BP83" i="23"/>
  <c r="BL78" i="23"/>
  <c r="BL97" i="23" s="1"/>
  <c r="BL99" i="23" s="1"/>
  <c r="BL83" i="23"/>
  <c r="BJ78" i="23"/>
  <c r="BJ97" i="23" s="1"/>
  <c r="BJ99" i="23" s="1"/>
  <c r="BJ83" i="23"/>
  <c r="BH78" i="23"/>
  <c r="BH97" i="23" s="1"/>
  <c r="BH99" i="23" s="1"/>
  <c r="BH83" i="23"/>
  <c r="EP78" i="23"/>
  <c r="DZ78" i="23"/>
  <c r="DJ78" i="23"/>
  <c r="DJ97" i="23" s="1"/>
  <c r="DJ99" i="23" s="1"/>
  <c r="CT78" i="23"/>
  <c r="CD78" i="23"/>
  <c r="BN78" i="23"/>
  <c r="BN97" i="23" s="1"/>
  <c r="BN99" i="23" s="1"/>
  <c r="DL68" i="23"/>
  <c r="DL73" i="23"/>
  <c r="DJ68" i="23"/>
  <c r="DJ73" i="23"/>
  <c r="DH68" i="23"/>
  <c r="DH73" i="23"/>
  <c r="DF68" i="23"/>
  <c r="DF73" i="23"/>
  <c r="DD68" i="23"/>
  <c r="DD73" i="23"/>
  <c r="DB68" i="23"/>
  <c r="DB73" i="23"/>
  <c r="CZ68" i="23"/>
  <c r="CZ73" i="23"/>
  <c r="CX68" i="23"/>
  <c r="CX73" i="23"/>
  <c r="CV68" i="23"/>
  <c r="CV73" i="23"/>
  <c r="CT68" i="23"/>
  <c r="CT73" i="23"/>
  <c r="CR68" i="23"/>
  <c r="CR73" i="23"/>
  <c r="CP68" i="23"/>
  <c r="CP73" i="23"/>
  <c r="CN68" i="23"/>
  <c r="CN73" i="23"/>
  <c r="CL68" i="23"/>
  <c r="CL73" i="23"/>
  <c r="CJ68" i="23"/>
  <c r="CJ73" i="23"/>
  <c r="CH68" i="23"/>
  <c r="CH73" i="23"/>
  <c r="CF68" i="23"/>
  <c r="CF73" i="23"/>
  <c r="CD68" i="23"/>
  <c r="CD73" i="23"/>
  <c r="CB68" i="23"/>
  <c r="CB73" i="23"/>
  <c r="BZ68" i="23"/>
  <c r="BZ73" i="23"/>
  <c r="BX68" i="23"/>
  <c r="BX73" i="23"/>
  <c r="BV68" i="23"/>
  <c r="BV73" i="23"/>
  <c r="BT68" i="23"/>
  <c r="BT73" i="23"/>
  <c r="BR68" i="23"/>
  <c r="BR73" i="23"/>
  <c r="BP68" i="23"/>
  <c r="BP73" i="23"/>
  <c r="BN68" i="23"/>
  <c r="BN73" i="23"/>
  <c r="BL68" i="23"/>
  <c r="BL73" i="23"/>
  <c r="BJ68" i="23"/>
  <c r="BJ73" i="23"/>
  <c r="BH68" i="23"/>
  <c r="BH73" i="23"/>
  <c r="FD40" i="23"/>
  <c r="FD44" i="23"/>
  <c r="FB40" i="23"/>
  <c r="FB44" i="23"/>
  <c r="EZ40" i="23"/>
  <c r="EZ44" i="23"/>
  <c r="EX40" i="23"/>
  <c r="EX44" i="23"/>
  <c r="EV40" i="23"/>
  <c r="EV44" i="23"/>
  <c r="ET40" i="23"/>
  <c r="ET44" i="23"/>
  <c r="ER40" i="23"/>
  <c r="ER44" i="23"/>
  <c r="EP40" i="23"/>
  <c r="EP44" i="23"/>
  <c r="EN40" i="23"/>
  <c r="EN44" i="23"/>
  <c r="EL40" i="23"/>
  <c r="EL44" i="23"/>
  <c r="EJ40" i="23"/>
  <c r="EJ44" i="23"/>
  <c r="EH40" i="23"/>
  <c r="EH44" i="23"/>
  <c r="EF40" i="23"/>
  <c r="EF44" i="23"/>
  <c r="ED40" i="23"/>
  <c r="ED44" i="23"/>
  <c r="EB40" i="23"/>
  <c r="EB44" i="23"/>
  <c r="DZ40" i="23"/>
  <c r="DZ44" i="23"/>
  <c r="DX40" i="23"/>
  <c r="DX44" i="23"/>
  <c r="DV40" i="23"/>
  <c r="DV44" i="23"/>
  <c r="DT40" i="23"/>
  <c r="DT44" i="23"/>
  <c r="DR40" i="23"/>
  <c r="DR44" i="23"/>
  <c r="DP40" i="23"/>
  <c r="DP44" i="23"/>
  <c r="DN40" i="23"/>
  <c r="DN44" i="23"/>
  <c r="DL40" i="23"/>
  <c r="DL44" i="23"/>
  <c r="DJ40" i="23"/>
  <c r="DJ44" i="23"/>
  <c r="DH40" i="23"/>
  <c r="DH44" i="23"/>
  <c r="DF40" i="23"/>
  <c r="DF44" i="23"/>
  <c r="DD40" i="23"/>
  <c r="DD44" i="23"/>
  <c r="DB40" i="23"/>
  <c r="DB44" i="23"/>
  <c r="CZ40" i="23"/>
  <c r="CZ44" i="23"/>
  <c r="CX40" i="23"/>
  <c r="CX44" i="23"/>
  <c r="CV40" i="23"/>
  <c r="CV44" i="23"/>
  <c r="CT40" i="23"/>
  <c r="CT44" i="23"/>
  <c r="CR40" i="23"/>
  <c r="CR44" i="23"/>
  <c r="CP40" i="23"/>
  <c r="CP44" i="23"/>
  <c r="CN40" i="23"/>
  <c r="CN44" i="23"/>
  <c r="CL40" i="23"/>
  <c r="CL44" i="23"/>
  <c r="CJ40" i="23"/>
  <c r="CJ44" i="23"/>
  <c r="CH40" i="23"/>
  <c r="CH44" i="23"/>
  <c r="CF40" i="23"/>
  <c r="CF44" i="23"/>
  <c r="CD40" i="23"/>
  <c r="CD44" i="23"/>
  <c r="CB40" i="23"/>
  <c r="CB44" i="23"/>
  <c r="BZ40" i="23"/>
  <c r="BZ44" i="23"/>
  <c r="BX40" i="23"/>
  <c r="BX44" i="23"/>
  <c r="BV40" i="23"/>
  <c r="BV44" i="23"/>
  <c r="BT40" i="23"/>
  <c r="BT44" i="23"/>
  <c r="BR40" i="23"/>
  <c r="BR44" i="23"/>
  <c r="BP40" i="23"/>
  <c r="BP44" i="23"/>
  <c r="BN40" i="23"/>
  <c r="BN44" i="23"/>
  <c r="BL40" i="23"/>
  <c r="BL44" i="23"/>
  <c r="BJ40" i="23"/>
  <c r="BJ44" i="23"/>
  <c r="BH40" i="23"/>
  <c r="BH44" i="23"/>
  <c r="FD18" i="23"/>
  <c r="FD11" i="23"/>
  <c r="FB18" i="23"/>
  <c r="FB11" i="23"/>
  <c r="EZ18" i="23"/>
  <c r="EZ11" i="23"/>
  <c r="EX18" i="23"/>
  <c r="EX11" i="23"/>
  <c r="EV18" i="23"/>
  <c r="EV11" i="23"/>
  <c r="ET18" i="23"/>
  <c r="ET11" i="23"/>
  <c r="ER18" i="23"/>
  <c r="ER11" i="23"/>
  <c r="EP18" i="23"/>
  <c r="EP11" i="23"/>
  <c r="EN18" i="23"/>
  <c r="EN11" i="23"/>
  <c r="EL18" i="23"/>
  <c r="EL11" i="23"/>
  <c r="EJ18" i="23"/>
  <c r="EJ11" i="23"/>
  <c r="EH18" i="23"/>
  <c r="EH11" i="23"/>
  <c r="EF18" i="23"/>
  <c r="EF11" i="23"/>
  <c r="ED18" i="23"/>
  <c r="ED11" i="23"/>
  <c r="EB18" i="23"/>
  <c r="EB11" i="23"/>
  <c r="DZ18" i="23"/>
  <c r="DZ11" i="23"/>
  <c r="DX18" i="23"/>
  <c r="DX11" i="23"/>
  <c r="DV18" i="23"/>
  <c r="DV11" i="23"/>
  <c r="DT18" i="23"/>
  <c r="DT11" i="23"/>
  <c r="DR18" i="23"/>
  <c r="DR11" i="23"/>
  <c r="DP18" i="23"/>
  <c r="DP11" i="23"/>
  <c r="DN18" i="23"/>
  <c r="DN11" i="23"/>
  <c r="DL18" i="23"/>
  <c r="DL11" i="23"/>
  <c r="DJ18" i="23"/>
  <c r="DJ11" i="23"/>
  <c r="DH18" i="23"/>
  <c r="DH11" i="23"/>
  <c r="DF18" i="23"/>
  <c r="DF11" i="23"/>
  <c r="DD18" i="23"/>
  <c r="DD11" i="23"/>
  <c r="DB18" i="23"/>
  <c r="DB11" i="23"/>
  <c r="CZ18" i="23"/>
  <c r="CZ11" i="23"/>
  <c r="CX18" i="23"/>
  <c r="CX11" i="23"/>
  <c r="CV18" i="23"/>
  <c r="CV11" i="23"/>
  <c r="CT18" i="23"/>
  <c r="CT11" i="23"/>
  <c r="CR18" i="23"/>
  <c r="CR11" i="23"/>
  <c r="CP18" i="23"/>
  <c r="CP11" i="23"/>
  <c r="CN18" i="23"/>
  <c r="CN11" i="23"/>
  <c r="CL18" i="23"/>
  <c r="CL11" i="23"/>
  <c r="CJ18" i="23"/>
  <c r="CJ11" i="23"/>
  <c r="CH18" i="23"/>
  <c r="CH11" i="23"/>
  <c r="CF18" i="23"/>
  <c r="CF11" i="23"/>
  <c r="CD18" i="23"/>
  <c r="CD11" i="23"/>
  <c r="CB18" i="23"/>
  <c r="CB11" i="23"/>
  <c r="BZ18" i="23"/>
  <c r="BZ11" i="23"/>
  <c r="BX18" i="23"/>
  <c r="BX11" i="23"/>
  <c r="BV18" i="23"/>
  <c r="BV11" i="23"/>
  <c r="BT18" i="23"/>
  <c r="BT11" i="23"/>
  <c r="BR18" i="23"/>
  <c r="BR11" i="23"/>
  <c r="BP18" i="23"/>
  <c r="BP11" i="23"/>
  <c r="BN18" i="23"/>
  <c r="BN11" i="23"/>
  <c r="BL18" i="23"/>
  <c r="BL11" i="23"/>
  <c r="BJ18" i="23"/>
  <c r="BJ11" i="23"/>
  <c r="BH18" i="23"/>
  <c r="BH11" i="23"/>
  <c r="BB119" i="23"/>
  <c r="BB122" i="23" s="1"/>
  <c r="AX119" i="23"/>
  <c r="AX122" i="23" s="1"/>
  <c r="AT119" i="23"/>
  <c r="AT122" i="23" s="1"/>
  <c r="AP119" i="23"/>
  <c r="AP122" i="23" s="1"/>
  <c r="AL119" i="23"/>
  <c r="AL122" i="23" s="1"/>
  <c r="AH119" i="23"/>
  <c r="AH122" i="23" s="1"/>
  <c r="AD119" i="23"/>
  <c r="AD122" i="23" s="1"/>
  <c r="Z119" i="23"/>
  <c r="Z122" i="23" s="1"/>
  <c r="V119" i="23"/>
  <c r="V122" i="23" s="1"/>
  <c r="R119" i="23"/>
  <c r="R122" i="23" s="1"/>
  <c r="N119" i="23"/>
  <c r="N122" i="23" s="1"/>
  <c r="J119" i="23"/>
  <c r="J122" i="23" s="1"/>
  <c r="F119" i="23"/>
  <c r="F122" i="23" s="1"/>
  <c r="BG35" i="23"/>
  <c r="BC35" i="23"/>
  <c r="AY35" i="23"/>
  <c r="AU35" i="23"/>
  <c r="AQ35" i="23"/>
  <c r="AM35" i="23"/>
  <c r="AI35" i="23"/>
  <c r="AE35" i="23"/>
  <c r="AA35" i="23"/>
  <c r="W35" i="23"/>
  <c r="S35" i="23"/>
  <c r="O35" i="23"/>
  <c r="K35" i="23"/>
  <c r="G35" i="23"/>
  <c r="BB18" i="23"/>
  <c r="AZ38" i="23"/>
  <c r="AV38" i="23"/>
  <c r="AT18" i="23"/>
  <c r="AR38" i="23"/>
  <c r="AN38" i="23"/>
  <c r="AL18" i="23"/>
  <c r="AJ38" i="23"/>
  <c r="AD18" i="23"/>
  <c r="V18" i="23"/>
  <c r="N18" i="23"/>
  <c r="F18" i="23"/>
  <c r="FD117" i="23"/>
  <c r="FB117" i="23"/>
  <c r="EZ117" i="23"/>
  <c r="EX117" i="23"/>
  <c r="EV117" i="23"/>
  <c r="ET117" i="23"/>
  <c r="ER117" i="23"/>
  <c r="EP117" i="23"/>
  <c r="EN117" i="23"/>
  <c r="EL117" i="23"/>
  <c r="EJ117" i="23"/>
  <c r="EH117" i="23"/>
  <c r="EF117" i="23"/>
  <c r="ED117" i="23"/>
  <c r="EB117" i="23"/>
  <c r="DZ117" i="23"/>
  <c r="DX117" i="23"/>
  <c r="DV117" i="23"/>
  <c r="DT117" i="23"/>
  <c r="DR117" i="23"/>
  <c r="DP117" i="23"/>
  <c r="DN117" i="23"/>
  <c r="DL117" i="23"/>
  <c r="DJ117" i="23"/>
  <c r="DH117" i="23"/>
  <c r="DF117" i="23"/>
  <c r="DD117" i="23"/>
  <c r="DB117" i="23"/>
  <c r="CZ117" i="23"/>
  <c r="CX117" i="23"/>
  <c r="CV117" i="23"/>
  <c r="CT117" i="23"/>
  <c r="CR117" i="23"/>
  <c r="CP117" i="23"/>
  <c r="CN117" i="23"/>
  <c r="CL117" i="23"/>
  <c r="CJ117" i="23"/>
  <c r="CH117" i="23"/>
  <c r="CF117" i="23"/>
  <c r="CD117" i="23"/>
  <c r="CB117" i="23"/>
  <c r="BZ117" i="23"/>
  <c r="BX117" i="23"/>
  <c r="BV117" i="23"/>
  <c r="BT117" i="23"/>
  <c r="BR117" i="23"/>
  <c r="BP117" i="23"/>
  <c r="BN117" i="23"/>
  <c r="BL117" i="23"/>
  <c r="BJ117" i="23"/>
  <c r="BH117" i="23"/>
  <c r="FC111" i="23"/>
  <c r="EY111" i="23"/>
  <c r="EW111" i="23"/>
  <c r="EU111" i="23"/>
  <c r="EQ111" i="23"/>
  <c r="EO111" i="23"/>
  <c r="EM111" i="23"/>
  <c r="EI111" i="23"/>
  <c r="EG111" i="23"/>
  <c r="EE111" i="23"/>
  <c r="EA111" i="23"/>
  <c r="DY111" i="23"/>
  <c r="DW111" i="23"/>
  <c r="DS111" i="23"/>
  <c r="DQ111" i="23"/>
  <c r="DO111" i="23"/>
  <c r="DK111" i="23"/>
  <c r="DI111" i="23"/>
  <c r="DG111" i="23"/>
  <c r="DC111" i="23"/>
  <c r="DA111" i="23"/>
  <c r="CY111" i="23"/>
  <c r="CU111" i="23"/>
  <c r="CS111" i="23"/>
  <c r="CQ111" i="23"/>
  <c r="CM111" i="23"/>
  <c r="CK111" i="23"/>
  <c r="CI111" i="23"/>
  <c r="CE111" i="23"/>
  <c r="CC111" i="23"/>
  <c r="CA111" i="23"/>
  <c r="BW111" i="23"/>
  <c r="BU111" i="23"/>
  <c r="BS111" i="23"/>
  <c r="BO111" i="23"/>
  <c r="BM111" i="23"/>
  <c r="BK111" i="23"/>
  <c r="FD95" i="23"/>
  <c r="FB95" i="23"/>
  <c r="EZ95" i="23"/>
  <c r="EX95" i="23"/>
  <c r="EV95" i="23"/>
  <c r="ET95" i="23"/>
  <c r="ER95" i="23"/>
  <c r="EP95" i="23"/>
  <c r="EN95" i="23"/>
  <c r="EL95" i="23"/>
  <c r="EJ95" i="23"/>
  <c r="EH95" i="23"/>
  <c r="EF95" i="23"/>
  <c r="ED95" i="23"/>
  <c r="EB95" i="23"/>
  <c r="DZ95" i="23"/>
  <c r="DX95" i="23"/>
  <c r="DV95" i="23"/>
  <c r="DT95" i="23"/>
  <c r="DR95" i="23"/>
  <c r="DP95" i="23"/>
  <c r="DN95" i="23"/>
  <c r="DL95" i="23"/>
  <c r="DJ95" i="23"/>
  <c r="DH95" i="23"/>
  <c r="DF95" i="23"/>
  <c r="DD95" i="23"/>
  <c r="DB95" i="23"/>
  <c r="CZ95" i="23"/>
  <c r="CX95" i="23"/>
  <c r="CV95" i="23"/>
  <c r="CT95" i="23"/>
  <c r="CR95" i="23"/>
  <c r="CP95" i="23"/>
  <c r="CN95" i="23"/>
  <c r="CL95" i="23"/>
  <c r="CJ95" i="23"/>
  <c r="CH95" i="23"/>
  <c r="CF95" i="23"/>
  <c r="CD95" i="23"/>
  <c r="CB95" i="23"/>
  <c r="BZ95" i="23"/>
  <c r="BX95" i="23"/>
  <c r="BV95" i="23"/>
  <c r="BT95" i="23"/>
  <c r="BR95" i="23"/>
  <c r="BP95" i="23"/>
  <c r="BN95" i="23"/>
  <c r="BL95" i="23"/>
  <c r="BJ95" i="23"/>
  <c r="BH95" i="23"/>
  <c r="DK84" i="23"/>
  <c r="DK97" i="23" s="1"/>
  <c r="DK99" i="23" s="1"/>
  <c r="DK89" i="23"/>
  <c r="DI84" i="23"/>
  <c r="DI97" i="23" s="1"/>
  <c r="DI99" i="23" s="1"/>
  <c r="DI89" i="23"/>
  <c r="DG84" i="23"/>
  <c r="DG97" i="23" s="1"/>
  <c r="DG99" i="23" s="1"/>
  <c r="DG89" i="23"/>
  <c r="DE84" i="23"/>
  <c r="DE97" i="23" s="1"/>
  <c r="DE99" i="23" s="1"/>
  <c r="DE89" i="23"/>
  <c r="DC84" i="23"/>
  <c r="DC97" i="23" s="1"/>
  <c r="DC99" i="23" s="1"/>
  <c r="DC89" i="23"/>
  <c r="DA84" i="23"/>
  <c r="DA97" i="23" s="1"/>
  <c r="DA99" i="23" s="1"/>
  <c r="DA89" i="23"/>
  <c r="CY84" i="23"/>
  <c r="CY97" i="23" s="1"/>
  <c r="CY99" i="23" s="1"/>
  <c r="CY89" i="23"/>
  <c r="CW84" i="23"/>
  <c r="CW97" i="23" s="1"/>
  <c r="CW99" i="23" s="1"/>
  <c r="CW89" i="23"/>
  <c r="CU84" i="23"/>
  <c r="CU97" i="23" s="1"/>
  <c r="CU99" i="23" s="1"/>
  <c r="CU89" i="23"/>
  <c r="CS84" i="23"/>
  <c r="CS97" i="23" s="1"/>
  <c r="CS99" i="23" s="1"/>
  <c r="CS89" i="23"/>
  <c r="CQ84" i="23"/>
  <c r="CQ97" i="23" s="1"/>
  <c r="CQ99" i="23" s="1"/>
  <c r="CQ89" i="23"/>
  <c r="CO84" i="23"/>
  <c r="CO97" i="23" s="1"/>
  <c r="CO99" i="23" s="1"/>
  <c r="CO89" i="23"/>
  <c r="CM84" i="23"/>
  <c r="CM97" i="23" s="1"/>
  <c r="CM99" i="23" s="1"/>
  <c r="CM89" i="23"/>
  <c r="CK84" i="23"/>
  <c r="CK97" i="23" s="1"/>
  <c r="CK99" i="23" s="1"/>
  <c r="CK89" i="23"/>
  <c r="CI84" i="23"/>
  <c r="CI97" i="23" s="1"/>
  <c r="CI99" i="23" s="1"/>
  <c r="CI89" i="23"/>
  <c r="CG84" i="23"/>
  <c r="CG97" i="23" s="1"/>
  <c r="CG99" i="23" s="1"/>
  <c r="CG89" i="23"/>
  <c r="CE84" i="23"/>
  <c r="CE97" i="23" s="1"/>
  <c r="CE99" i="23" s="1"/>
  <c r="CE89" i="23"/>
  <c r="CC84" i="23"/>
  <c r="CC97" i="23" s="1"/>
  <c r="CC99" i="23" s="1"/>
  <c r="CC89" i="23"/>
  <c r="CA84" i="23"/>
  <c r="CA97" i="23" s="1"/>
  <c r="CA99" i="23" s="1"/>
  <c r="CA89" i="23"/>
  <c r="BY84" i="23"/>
  <c r="BY97" i="23" s="1"/>
  <c r="BY99" i="23" s="1"/>
  <c r="BY89" i="23"/>
  <c r="BW84" i="23"/>
  <c r="BW97" i="23" s="1"/>
  <c r="BW99" i="23" s="1"/>
  <c r="BW89" i="23"/>
  <c r="BU84" i="23"/>
  <c r="BU97" i="23" s="1"/>
  <c r="BU99" i="23" s="1"/>
  <c r="BU89" i="23"/>
  <c r="BS84" i="23"/>
  <c r="BS97" i="23" s="1"/>
  <c r="BS99" i="23" s="1"/>
  <c r="BS89" i="23"/>
  <c r="BQ84" i="23"/>
  <c r="BQ97" i="23" s="1"/>
  <c r="BQ99" i="23" s="1"/>
  <c r="BQ89" i="23"/>
  <c r="BO84" i="23"/>
  <c r="BO97" i="23" s="1"/>
  <c r="BO99" i="23" s="1"/>
  <c r="BO89" i="23"/>
  <c r="BM84" i="23"/>
  <c r="BM97" i="23" s="1"/>
  <c r="BM99" i="23" s="1"/>
  <c r="BM89" i="23"/>
  <c r="BK84" i="23"/>
  <c r="BK97" i="23" s="1"/>
  <c r="BK99" i="23" s="1"/>
  <c r="BK89" i="23"/>
  <c r="BI84" i="23"/>
  <c r="BI97" i="23" s="1"/>
  <c r="BI99" i="23" s="1"/>
  <c r="BI89" i="23"/>
  <c r="EX78" i="23"/>
  <c r="EH78" i="23"/>
  <c r="EH97" i="23" s="1"/>
  <c r="EH99" i="23" s="1"/>
  <c r="DR78" i="23"/>
  <c r="DR97" i="23" s="1"/>
  <c r="DR99" i="23" s="1"/>
  <c r="DB78" i="23"/>
  <c r="DB97" i="23" s="1"/>
  <c r="DB99" i="23" s="1"/>
  <c r="CL78" i="23"/>
  <c r="CL97" i="23" s="1"/>
  <c r="CL99" i="23" s="1"/>
  <c r="BV78" i="23"/>
  <c r="BV97" i="23" s="1"/>
  <c r="BV99" i="23" s="1"/>
  <c r="FD73" i="23"/>
  <c r="FB73" i="23"/>
  <c r="EZ73" i="23"/>
  <c r="EX73" i="23"/>
  <c r="EV73" i="23"/>
  <c r="ET73" i="23"/>
  <c r="ER73" i="23"/>
  <c r="EP73" i="23"/>
  <c r="EN73" i="23"/>
  <c r="EL73" i="23"/>
  <c r="EJ73" i="23"/>
  <c r="EH73" i="23"/>
  <c r="EF73" i="23"/>
  <c r="ED73" i="23"/>
  <c r="EB73" i="23"/>
  <c r="DZ73" i="23"/>
  <c r="DX73" i="23"/>
  <c r="DV73" i="23"/>
  <c r="DT73" i="23"/>
  <c r="DR73" i="23"/>
  <c r="DP73" i="23"/>
  <c r="FD57" i="23"/>
  <c r="FD75" i="23" s="1"/>
  <c r="FD77" i="23" s="1"/>
  <c r="FD61" i="23"/>
  <c r="FB57" i="23"/>
  <c r="FB75" i="23" s="1"/>
  <c r="FB77" i="23" s="1"/>
  <c r="FB61" i="23"/>
  <c r="EZ57" i="23"/>
  <c r="EZ75" i="23" s="1"/>
  <c r="EZ77" i="23" s="1"/>
  <c r="EZ61" i="23"/>
  <c r="EX57" i="23"/>
  <c r="EX75" i="23" s="1"/>
  <c r="EX77" i="23" s="1"/>
  <c r="EX61" i="23"/>
  <c r="EV57" i="23"/>
  <c r="EV75" i="23" s="1"/>
  <c r="EV77" i="23" s="1"/>
  <c r="EV61" i="23"/>
  <c r="ET57" i="23"/>
  <c r="ET75" i="23" s="1"/>
  <c r="ET77" i="23" s="1"/>
  <c r="ET61" i="23"/>
  <c r="ER57" i="23"/>
  <c r="ER61" i="23"/>
  <c r="EP57" i="23"/>
  <c r="EP75" i="23" s="1"/>
  <c r="EP77" i="23" s="1"/>
  <c r="EP61" i="23"/>
  <c r="EN57" i="23"/>
  <c r="EN75" i="23" s="1"/>
  <c r="EN77" i="23" s="1"/>
  <c r="EN61" i="23"/>
  <c r="EL57" i="23"/>
  <c r="EL75" i="23" s="1"/>
  <c r="EL77" i="23" s="1"/>
  <c r="EL61" i="23"/>
  <c r="EJ57" i="23"/>
  <c r="EJ75" i="23" s="1"/>
  <c r="EJ77" i="23" s="1"/>
  <c r="EJ61" i="23"/>
  <c r="EH57" i="23"/>
  <c r="EH61" i="23"/>
  <c r="EF57" i="23"/>
  <c r="EF75" i="23" s="1"/>
  <c r="EF77" i="23" s="1"/>
  <c r="EF61" i="23"/>
  <c r="ED57" i="23"/>
  <c r="ED75" i="23" s="1"/>
  <c r="ED77" i="23" s="1"/>
  <c r="ED61" i="23"/>
  <c r="EB57" i="23"/>
  <c r="EB75" i="23" s="1"/>
  <c r="EB77" i="23" s="1"/>
  <c r="EB61" i="23"/>
  <c r="DZ57" i="23"/>
  <c r="DZ75" i="23" s="1"/>
  <c r="DZ77" i="23" s="1"/>
  <c r="DZ61" i="23"/>
  <c r="DX57" i="23"/>
  <c r="DX75" i="23" s="1"/>
  <c r="DX77" i="23" s="1"/>
  <c r="DX61" i="23"/>
  <c r="DV57" i="23"/>
  <c r="DV75" i="23" s="1"/>
  <c r="DV77" i="23" s="1"/>
  <c r="DV61" i="23"/>
  <c r="DT57" i="23"/>
  <c r="DT75" i="23" s="1"/>
  <c r="DT77" i="23" s="1"/>
  <c r="DT61" i="23"/>
  <c r="DR57" i="23"/>
  <c r="DR75" i="23" s="1"/>
  <c r="DR77" i="23" s="1"/>
  <c r="DR61" i="23"/>
  <c r="DP57" i="23"/>
  <c r="DP75" i="23" s="1"/>
  <c r="DP77" i="23" s="1"/>
  <c r="DP61" i="23"/>
  <c r="DN57" i="23"/>
  <c r="DN75" i="23" s="1"/>
  <c r="DN77" i="23" s="1"/>
  <c r="DN61" i="23"/>
  <c r="DL57" i="23"/>
  <c r="DL61" i="23"/>
  <c r="DJ57" i="23"/>
  <c r="DJ75" i="23" s="1"/>
  <c r="DJ77" i="23" s="1"/>
  <c r="DJ61" i="23"/>
  <c r="DH57" i="23"/>
  <c r="DH75" i="23" s="1"/>
  <c r="DH77" i="23" s="1"/>
  <c r="DH61" i="23"/>
  <c r="DF57" i="23"/>
  <c r="DF75" i="23" s="1"/>
  <c r="DF77" i="23" s="1"/>
  <c r="DF61" i="23"/>
  <c r="DD57" i="23"/>
  <c r="DD75" i="23" s="1"/>
  <c r="DD77" i="23" s="1"/>
  <c r="DD61" i="23"/>
  <c r="DB57" i="23"/>
  <c r="DB61" i="23"/>
  <c r="CZ57" i="23"/>
  <c r="CZ75" i="23" s="1"/>
  <c r="CZ77" i="23" s="1"/>
  <c r="CZ61" i="23"/>
  <c r="CX57" i="23"/>
  <c r="CX75" i="23" s="1"/>
  <c r="CX77" i="23" s="1"/>
  <c r="CX61" i="23"/>
  <c r="CV57" i="23"/>
  <c r="CV75" i="23" s="1"/>
  <c r="CV77" i="23" s="1"/>
  <c r="CV61" i="23"/>
  <c r="CT57" i="23"/>
  <c r="CT75" i="23" s="1"/>
  <c r="CT77" i="23" s="1"/>
  <c r="CT61" i="23"/>
  <c r="CR57" i="23"/>
  <c r="CR75" i="23" s="1"/>
  <c r="CR77" i="23" s="1"/>
  <c r="CR61" i="23"/>
  <c r="CP57" i="23"/>
  <c r="CP75" i="23" s="1"/>
  <c r="CP77" i="23" s="1"/>
  <c r="CP61" i="23"/>
  <c r="CN57" i="23"/>
  <c r="CN75" i="23" s="1"/>
  <c r="CN77" i="23" s="1"/>
  <c r="CN61" i="23"/>
  <c r="CL57" i="23"/>
  <c r="CL75" i="23" s="1"/>
  <c r="CL77" i="23" s="1"/>
  <c r="CL61" i="23"/>
  <c r="CJ57" i="23"/>
  <c r="CJ75" i="23" s="1"/>
  <c r="CJ77" i="23" s="1"/>
  <c r="CJ61" i="23"/>
  <c r="CH57" i="23"/>
  <c r="CH75" i="23" s="1"/>
  <c r="CH77" i="23" s="1"/>
  <c r="CH61" i="23"/>
  <c r="CF57" i="23"/>
  <c r="CF61" i="23"/>
  <c r="CD57" i="23"/>
  <c r="CD75" i="23" s="1"/>
  <c r="CD77" i="23" s="1"/>
  <c r="CD61" i="23"/>
  <c r="CB57" i="23"/>
  <c r="CB75" i="23" s="1"/>
  <c r="CB77" i="23" s="1"/>
  <c r="CB61" i="23"/>
  <c r="BZ57" i="23"/>
  <c r="BZ75" i="23" s="1"/>
  <c r="BZ77" i="23" s="1"/>
  <c r="BZ61" i="23"/>
  <c r="BX57" i="23"/>
  <c r="BX75" i="23" s="1"/>
  <c r="BX77" i="23" s="1"/>
  <c r="BX61" i="23"/>
  <c r="BV57" i="23"/>
  <c r="BV61" i="23"/>
  <c r="BT57" i="23"/>
  <c r="BT75" i="23" s="1"/>
  <c r="BT77" i="23" s="1"/>
  <c r="BT61" i="23"/>
  <c r="BR57" i="23"/>
  <c r="BR75" i="23" s="1"/>
  <c r="BR77" i="23" s="1"/>
  <c r="BR61" i="23"/>
  <c r="BP57" i="23"/>
  <c r="BP75" i="23" s="1"/>
  <c r="BP77" i="23" s="1"/>
  <c r="BP61" i="23"/>
  <c r="BN57" i="23"/>
  <c r="BN75" i="23" s="1"/>
  <c r="BN77" i="23" s="1"/>
  <c r="BN61" i="23"/>
  <c r="BL57" i="23"/>
  <c r="BL75" i="23" s="1"/>
  <c r="BL77" i="23" s="1"/>
  <c r="BL61" i="23"/>
  <c r="BJ57" i="23"/>
  <c r="BJ75" i="23" s="1"/>
  <c r="BJ77" i="23" s="1"/>
  <c r="BJ61" i="23"/>
  <c r="BH57" i="23"/>
  <c r="BH75" i="23" s="1"/>
  <c r="BH77" i="23" s="1"/>
  <c r="BH61" i="23"/>
  <c r="FC35" i="23"/>
  <c r="FA35" i="23"/>
  <c r="EY35" i="23"/>
  <c r="EW35" i="23"/>
  <c r="EU35" i="23"/>
  <c r="ES35" i="23"/>
  <c r="EQ35" i="23"/>
  <c r="EO35" i="23"/>
  <c r="EM35" i="23"/>
  <c r="EK35" i="23"/>
  <c r="EI35" i="23"/>
  <c r="EG35" i="23"/>
  <c r="EE35" i="23"/>
  <c r="EC35" i="23"/>
  <c r="EA35" i="23"/>
  <c r="DY35" i="23"/>
  <c r="DW35" i="23"/>
  <c r="DU35" i="23"/>
  <c r="DS35" i="23"/>
  <c r="DQ35" i="23"/>
  <c r="DO35" i="23"/>
  <c r="DM35" i="23"/>
  <c r="DK35" i="23"/>
  <c r="DI35" i="23"/>
  <c r="DG35" i="23"/>
  <c r="DE35" i="23"/>
  <c r="DC35" i="23"/>
  <c r="DA35" i="23"/>
  <c r="CY35" i="23"/>
  <c r="CW35" i="23"/>
  <c r="CU35" i="23"/>
  <c r="CS35" i="23"/>
  <c r="CQ35" i="23"/>
  <c r="CO35" i="23"/>
  <c r="CM35" i="23"/>
  <c r="CK35" i="23"/>
  <c r="CI35" i="23"/>
  <c r="CG35" i="23"/>
  <c r="CE35" i="23"/>
  <c r="CC35" i="23"/>
  <c r="CA35" i="23"/>
  <c r="BY35" i="23"/>
  <c r="BW35" i="23"/>
  <c r="BU35" i="23"/>
  <c r="BS35" i="23"/>
  <c r="BQ35" i="23"/>
  <c r="BO35" i="23"/>
  <c r="BM35" i="23"/>
  <c r="BK35" i="23"/>
  <c r="BI35" i="23"/>
  <c r="FC18" i="23"/>
  <c r="EY18" i="23"/>
  <c r="EU18" i="23"/>
  <c r="EQ18" i="23"/>
  <c r="EM18" i="23"/>
  <c r="EI18" i="23"/>
  <c r="EE18" i="23"/>
  <c r="EA18" i="23"/>
  <c r="DW18" i="23"/>
  <c r="DS18" i="23"/>
  <c r="DO18" i="23"/>
  <c r="DG18" i="23"/>
  <c r="DC18" i="23"/>
  <c r="CY18" i="23"/>
  <c r="CU18" i="23"/>
  <c r="CQ18" i="23"/>
  <c r="CM18" i="23"/>
  <c r="CI18" i="23"/>
  <c r="CA18" i="23"/>
  <c r="BW18" i="23"/>
  <c r="BS18" i="23"/>
  <c r="BO18" i="23"/>
  <c r="BK38" i="23"/>
  <c r="FC119" i="23"/>
  <c r="FC122" i="23" s="1"/>
  <c r="EY119" i="23"/>
  <c r="EY122" i="23" s="1"/>
  <c r="EU119" i="23"/>
  <c r="EU122" i="23" s="1"/>
  <c r="EQ119" i="23"/>
  <c r="EQ122" i="23" s="1"/>
  <c r="EM119" i="23"/>
  <c r="EM122" i="23" s="1"/>
  <c r="EI119" i="23"/>
  <c r="EI122" i="23" s="1"/>
  <c r="EE119" i="23"/>
  <c r="EE122" i="23" s="1"/>
  <c r="EA119" i="23"/>
  <c r="EA122" i="23" s="1"/>
  <c r="DW119" i="23"/>
  <c r="DW122" i="23" s="1"/>
  <c r="DS119" i="23"/>
  <c r="DS122" i="23" s="1"/>
  <c r="DO119" i="23"/>
  <c r="DO122" i="23" s="1"/>
  <c r="DK119" i="23"/>
  <c r="DK122" i="23" s="1"/>
  <c r="DG119" i="23"/>
  <c r="DG122" i="23" s="1"/>
  <c r="DC119" i="23"/>
  <c r="DC122" i="23" s="1"/>
  <c r="CY119" i="23"/>
  <c r="CY122" i="23" s="1"/>
  <c r="CU119" i="23"/>
  <c r="CU122" i="23" s="1"/>
  <c r="CQ119" i="23"/>
  <c r="CQ122" i="23" s="1"/>
  <c r="CM119" i="23"/>
  <c r="CM122" i="23" s="1"/>
  <c r="CI119" i="23"/>
  <c r="CI122" i="23" s="1"/>
  <c r="CE119" i="23"/>
  <c r="CE122" i="23" s="1"/>
  <c r="CA119" i="23"/>
  <c r="CA122" i="23" s="1"/>
  <c r="BW119" i="23"/>
  <c r="BW122" i="23" s="1"/>
  <c r="BS119" i="23"/>
  <c r="BS122" i="23" s="1"/>
  <c r="BO119" i="23"/>
  <c r="BO122" i="23" s="1"/>
  <c r="BK119" i="23"/>
  <c r="BK122" i="23" s="1"/>
  <c r="FD119" i="23"/>
  <c r="FD122" i="23" s="1"/>
  <c r="FB119" i="23"/>
  <c r="FB122" i="23" s="1"/>
  <c r="EZ119" i="23"/>
  <c r="EZ122" i="23" s="1"/>
  <c r="EX119" i="23"/>
  <c r="EX122" i="23" s="1"/>
  <c r="EV119" i="23"/>
  <c r="EV122" i="23" s="1"/>
  <c r="ET119" i="23"/>
  <c r="ET122" i="23" s="1"/>
  <c r="ER119" i="23"/>
  <c r="ER122" i="23" s="1"/>
  <c r="EP119" i="23"/>
  <c r="EP122" i="23" s="1"/>
  <c r="EN119" i="23"/>
  <c r="EN122" i="23" s="1"/>
  <c r="EL119" i="23"/>
  <c r="EL122" i="23" s="1"/>
  <c r="EJ119" i="23"/>
  <c r="EJ122" i="23" s="1"/>
  <c r="EH119" i="23"/>
  <c r="EH122" i="23" s="1"/>
  <c r="EF119" i="23"/>
  <c r="EF122" i="23" s="1"/>
  <c r="ED119" i="23"/>
  <c r="ED122" i="23" s="1"/>
  <c r="EB119" i="23"/>
  <c r="EB122" i="23" s="1"/>
  <c r="DZ119" i="23"/>
  <c r="DZ122" i="23" s="1"/>
  <c r="DX119" i="23"/>
  <c r="DX122" i="23" s="1"/>
  <c r="DV119" i="23"/>
  <c r="DV122" i="23" s="1"/>
  <c r="DT119" i="23"/>
  <c r="DT122" i="23" s="1"/>
  <c r="DR119" i="23"/>
  <c r="DR122" i="23" s="1"/>
  <c r="DP119" i="23"/>
  <c r="DP122" i="23" s="1"/>
  <c r="DN119" i="23"/>
  <c r="DN122" i="23" s="1"/>
  <c r="DL119" i="23"/>
  <c r="DL122" i="23" s="1"/>
  <c r="DJ119" i="23"/>
  <c r="DJ122" i="23" s="1"/>
  <c r="DH119" i="23"/>
  <c r="DH122" i="23" s="1"/>
  <c r="DF119" i="23"/>
  <c r="DF122" i="23" s="1"/>
  <c r="DD119" i="23"/>
  <c r="DD122" i="23" s="1"/>
  <c r="DB119" i="23"/>
  <c r="DB122" i="23" s="1"/>
  <c r="CZ119" i="23"/>
  <c r="CZ122" i="23" s="1"/>
  <c r="CX119" i="23"/>
  <c r="CX122" i="23" s="1"/>
  <c r="CV119" i="23"/>
  <c r="CV122" i="23" s="1"/>
  <c r="CT119" i="23"/>
  <c r="CT122" i="23" s="1"/>
  <c r="CR119" i="23"/>
  <c r="CR122" i="23" s="1"/>
  <c r="CP119" i="23"/>
  <c r="CP122" i="23" s="1"/>
  <c r="CN119" i="23"/>
  <c r="CN122" i="23" s="1"/>
  <c r="CL119" i="23"/>
  <c r="CL122" i="23" s="1"/>
  <c r="CJ119" i="23"/>
  <c r="CJ122" i="23" s="1"/>
  <c r="CH119" i="23"/>
  <c r="CH122" i="23" s="1"/>
  <c r="CF119" i="23"/>
  <c r="CF122" i="23" s="1"/>
  <c r="CD119" i="23"/>
  <c r="CD122" i="23" s="1"/>
  <c r="CB119" i="23"/>
  <c r="CB122" i="23" s="1"/>
  <c r="BZ119" i="23"/>
  <c r="BZ122" i="23" s="1"/>
  <c r="BX119" i="23"/>
  <c r="BX122" i="23" s="1"/>
  <c r="BV119" i="23"/>
  <c r="BV122" i="23" s="1"/>
  <c r="BT119" i="23"/>
  <c r="BT122" i="23" s="1"/>
  <c r="BR119" i="23"/>
  <c r="BR122" i="23" s="1"/>
  <c r="BP119" i="23"/>
  <c r="BP122" i="23" s="1"/>
  <c r="BN119" i="23"/>
  <c r="BN122" i="23" s="1"/>
  <c r="BL119" i="23"/>
  <c r="BL122" i="23" s="1"/>
  <c r="BJ119" i="23"/>
  <c r="BJ122" i="23" s="1"/>
  <c r="BH119" i="23"/>
  <c r="BH122" i="23" s="1"/>
  <c r="EX97" i="23"/>
  <c r="EX99" i="23" s="1"/>
  <c r="EP97" i="23"/>
  <c r="EP99" i="23" s="1"/>
  <c r="DZ97" i="23"/>
  <c r="DZ99" i="23" s="1"/>
  <c r="CT97" i="23"/>
  <c r="CT99" i="23" s="1"/>
  <c r="CD97" i="23"/>
  <c r="CD99" i="23" s="1"/>
  <c r="ER75" i="23"/>
  <c r="ER77" i="23" s="1"/>
  <c r="DL75" i="23"/>
  <c r="DL77" i="23" s="1"/>
  <c r="CF75" i="23"/>
  <c r="CF77" i="23" s="1"/>
  <c r="ER97" i="23"/>
  <c r="ER99" i="23" s="1"/>
  <c r="EB97" i="23"/>
  <c r="EB99" i="23" s="1"/>
  <c r="DL97" i="23"/>
  <c r="DL99" i="23" s="1"/>
  <c r="CV97" i="23"/>
  <c r="CV99" i="23" s="1"/>
  <c r="CF97" i="23"/>
  <c r="CF99" i="23" s="1"/>
  <c r="BP97" i="23"/>
  <c r="BP99" i="23" s="1"/>
  <c r="ET97" i="23"/>
  <c r="ET99" i="23" s="1"/>
  <c r="CH97" i="23"/>
  <c r="CH99" i="23" s="1"/>
  <c r="DN73" i="23"/>
  <c r="EH75" i="23"/>
  <c r="EH77" i="23" s="1"/>
  <c r="DB75" i="23"/>
  <c r="DB77" i="23" s="1"/>
  <c r="BV75" i="23"/>
  <c r="BV77" i="23" s="1"/>
  <c r="BN35" i="23"/>
  <c r="BJ35" i="23"/>
  <c r="BJ38" i="23"/>
  <c r="DK18" i="23"/>
  <c r="CE18" i="23"/>
  <c r="BK18" i="23"/>
  <c r="FC75" i="23"/>
  <c r="FC77" i="23" s="1"/>
  <c r="FA75" i="23"/>
  <c r="FA77" i="23" s="1"/>
  <c r="EY75" i="23"/>
  <c r="EY77" i="23" s="1"/>
  <c r="EW75" i="23"/>
  <c r="EW77" i="23" s="1"/>
  <c r="EU75" i="23"/>
  <c r="EU77" i="23" s="1"/>
  <c r="ES75" i="23"/>
  <c r="ES77" i="23" s="1"/>
  <c r="EQ75" i="23"/>
  <c r="EQ77" i="23" s="1"/>
  <c r="EO75" i="23"/>
  <c r="EO77" i="23" s="1"/>
  <c r="EM75" i="23"/>
  <c r="EM77" i="23" s="1"/>
  <c r="EK75" i="23"/>
  <c r="EK77" i="23" s="1"/>
  <c r="EI75" i="23"/>
  <c r="EI77" i="23" s="1"/>
  <c r="EG75" i="23"/>
  <c r="EG77" i="23" s="1"/>
  <c r="EE75" i="23"/>
  <c r="EE77" i="23" s="1"/>
  <c r="EC75" i="23"/>
  <c r="EC77" i="23" s="1"/>
  <c r="EA75" i="23"/>
  <c r="EA77" i="23" s="1"/>
  <c r="DY75" i="23"/>
  <c r="DY77" i="23" s="1"/>
  <c r="DW75" i="23"/>
  <c r="DW77" i="23" s="1"/>
  <c r="DU75" i="23"/>
  <c r="DU77" i="23" s="1"/>
  <c r="DS75" i="23"/>
  <c r="DS77" i="23" s="1"/>
  <c r="DQ75" i="23"/>
  <c r="DQ77" i="23" s="1"/>
  <c r="DO75" i="23"/>
  <c r="DO77" i="23" s="1"/>
  <c r="DM75" i="23"/>
  <c r="DM77" i="23" s="1"/>
  <c r="DK75" i="23"/>
  <c r="DK77" i="23" s="1"/>
  <c r="DI75" i="23"/>
  <c r="DI77" i="23" s="1"/>
  <c r="DG75" i="23"/>
  <c r="DG77" i="23" s="1"/>
  <c r="DE75" i="23"/>
  <c r="DE77" i="23" s="1"/>
  <c r="DC75" i="23"/>
  <c r="DC77" i="23" s="1"/>
  <c r="DA75" i="23"/>
  <c r="DA77" i="23" s="1"/>
  <c r="CY75" i="23"/>
  <c r="CY77" i="23" s="1"/>
  <c r="CW75" i="23"/>
  <c r="CW77" i="23" s="1"/>
  <c r="CU75" i="23"/>
  <c r="CU77" i="23" s="1"/>
  <c r="CS75" i="23"/>
  <c r="CS77" i="23" s="1"/>
  <c r="CQ75" i="23"/>
  <c r="CQ77" i="23" s="1"/>
  <c r="CO75" i="23"/>
  <c r="CO77" i="23" s="1"/>
  <c r="CM75" i="23"/>
  <c r="CM77" i="23" s="1"/>
  <c r="CK75" i="23"/>
  <c r="CK77" i="23" s="1"/>
  <c r="CI75" i="23"/>
  <c r="CI77" i="23" s="1"/>
  <c r="CG75" i="23"/>
  <c r="CG77" i="23" s="1"/>
  <c r="CE75" i="23"/>
  <c r="CE77" i="23" s="1"/>
  <c r="CC75" i="23"/>
  <c r="CC77" i="23" s="1"/>
  <c r="CA75" i="23"/>
  <c r="CA77" i="23" s="1"/>
  <c r="BY75" i="23"/>
  <c r="BY77" i="23" s="1"/>
  <c r="BW75" i="23"/>
  <c r="BW77" i="23" s="1"/>
  <c r="BU75" i="23"/>
  <c r="BU77" i="23" s="1"/>
  <c r="BS75" i="23"/>
  <c r="BS77" i="23" s="1"/>
  <c r="BQ75" i="23"/>
  <c r="BQ77" i="23" s="1"/>
  <c r="BO75" i="23"/>
  <c r="BO77" i="23" s="1"/>
  <c r="BM75" i="23"/>
  <c r="BM77" i="23" s="1"/>
  <c r="BK75" i="23"/>
  <c r="BK77" i="23" s="1"/>
  <c r="BI75" i="23"/>
  <c r="BI77" i="23" s="1"/>
  <c r="BF119" i="23"/>
  <c r="BF122" i="23" s="1"/>
  <c r="BD119" i="23"/>
  <c r="BD122" i="23" s="1"/>
  <c r="AZ119" i="23"/>
  <c r="AZ122" i="23" s="1"/>
  <c r="AV119" i="23"/>
  <c r="AV122" i="23" s="1"/>
  <c r="AR119" i="23"/>
  <c r="AR122" i="23" s="1"/>
  <c r="AN119" i="23"/>
  <c r="AN122" i="23" s="1"/>
  <c r="AJ119" i="23"/>
  <c r="AJ122" i="23" s="1"/>
  <c r="AF119" i="23"/>
  <c r="AF122" i="23" s="1"/>
  <c r="AB119" i="23"/>
  <c r="AB122" i="23" s="1"/>
  <c r="X119" i="23"/>
  <c r="X122" i="23" s="1"/>
  <c r="T119" i="23"/>
  <c r="T122" i="23" s="1"/>
  <c r="P119" i="23"/>
  <c r="P122" i="23" s="1"/>
  <c r="L119" i="23"/>
  <c r="L122" i="23" s="1"/>
  <c r="H119" i="23"/>
  <c r="H122" i="23" s="1"/>
  <c r="BF97" i="23"/>
  <c r="BF99" i="23" s="1"/>
  <c r="BD97" i="23"/>
  <c r="BD99" i="23" s="1"/>
  <c r="BB97" i="23"/>
  <c r="BB99" i="23" s="1"/>
  <c r="AZ97" i="23"/>
  <c r="AZ99" i="23" s="1"/>
  <c r="AX97" i="23"/>
  <c r="AX99" i="23" s="1"/>
  <c r="AV97" i="23"/>
  <c r="AV99" i="23" s="1"/>
  <c r="AT97" i="23"/>
  <c r="AT99" i="23" s="1"/>
  <c r="AR97" i="23"/>
  <c r="AR99" i="23" s="1"/>
  <c r="AP97" i="23"/>
  <c r="AP99" i="23" s="1"/>
  <c r="AN97" i="23"/>
  <c r="AN99" i="23" s="1"/>
  <c r="AL97" i="23"/>
  <c r="AL99" i="23" s="1"/>
  <c r="AJ97" i="23"/>
  <c r="AJ99" i="23" s="1"/>
  <c r="AH97" i="23"/>
  <c r="AH99" i="23" s="1"/>
  <c r="AF97" i="23"/>
  <c r="AF99" i="23" s="1"/>
  <c r="AD97" i="23"/>
  <c r="AD99" i="23" s="1"/>
  <c r="AB97" i="23"/>
  <c r="AB99" i="23" s="1"/>
  <c r="Z97" i="23"/>
  <c r="Z99" i="23" s="1"/>
  <c r="X97" i="23"/>
  <c r="X99" i="23" s="1"/>
  <c r="V97" i="23"/>
  <c r="V99" i="23" s="1"/>
  <c r="T97" i="23"/>
  <c r="T99" i="23" s="1"/>
  <c r="R97" i="23"/>
  <c r="R99" i="23" s="1"/>
  <c r="P97" i="23"/>
  <c r="P99" i="23" s="1"/>
  <c r="N97" i="23"/>
  <c r="N99" i="23" s="1"/>
  <c r="L97" i="23"/>
  <c r="L99" i="23" s="1"/>
  <c r="J97" i="23"/>
  <c r="J99" i="23" s="1"/>
  <c r="H97" i="23"/>
  <c r="H99" i="23" s="1"/>
  <c r="F97" i="23"/>
  <c r="F99" i="23" s="1"/>
  <c r="AV53" i="23"/>
  <c r="AV56" i="23" s="1"/>
  <c r="AV44" i="23"/>
  <c r="AZ18" i="23"/>
  <c r="AR18" i="23"/>
  <c r="AJ18" i="23"/>
  <c r="AB18" i="23"/>
  <c r="T18" i="23"/>
  <c r="L18" i="23"/>
  <c r="AK18" i="23"/>
  <c r="BG97" i="23"/>
  <c r="BG99" i="23" s="1"/>
  <c r="BE97" i="23"/>
  <c r="BE99" i="23" s="1"/>
  <c r="BC97" i="23"/>
  <c r="BC99" i="23" s="1"/>
  <c r="BA97" i="23"/>
  <c r="BA99" i="23" s="1"/>
  <c r="AY97" i="23"/>
  <c r="AY99" i="23" s="1"/>
  <c r="AW97" i="23"/>
  <c r="AW99" i="23" s="1"/>
  <c r="AU97" i="23"/>
  <c r="AU99" i="23" s="1"/>
  <c r="AS97" i="23"/>
  <c r="AS99" i="23" s="1"/>
  <c r="AQ97" i="23"/>
  <c r="AQ99" i="23" s="1"/>
  <c r="AO97" i="23"/>
  <c r="AO99" i="23" s="1"/>
  <c r="AM97" i="23"/>
  <c r="AM99" i="23" s="1"/>
  <c r="AK97" i="23"/>
  <c r="AK99" i="23" s="1"/>
  <c r="AI97" i="23"/>
  <c r="AI99" i="23" s="1"/>
  <c r="AG97" i="23"/>
  <c r="AG99" i="23" s="1"/>
  <c r="AE97" i="23"/>
  <c r="AE99" i="23" s="1"/>
  <c r="AC97" i="23"/>
  <c r="AC99" i="23" s="1"/>
  <c r="AA97" i="23"/>
  <c r="AA99" i="23" s="1"/>
  <c r="Y97" i="23"/>
  <c r="Y99" i="23" s="1"/>
  <c r="W97" i="23"/>
  <c r="W99" i="23" s="1"/>
  <c r="U97" i="23"/>
  <c r="U99" i="23" s="1"/>
  <c r="S97" i="23"/>
  <c r="S99" i="23" s="1"/>
  <c r="Q97" i="23"/>
  <c r="Q99" i="23" s="1"/>
  <c r="O97" i="23"/>
  <c r="O99" i="23" s="1"/>
  <c r="M97" i="23"/>
  <c r="M99" i="23" s="1"/>
  <c r="K97" i="23"/>
  <c r="K99" i="23" s="1"/>
  <c r="I97" i="23"/>
  <c r="I99" i="23" s="1"/>
  <c r="G97" i="23"/>
  <c r="G99" i="23" s="1"/>
  <c r="BG75" i="23"/>
  <c r="BG77" i="23" s="1"/>
  <c r="BE75" i="23"/>
  <c r="BE77" i="23" s="1"/>
  <c r="BC75" i="23"/>
  <c r="BC77" i="23" s="1"/>
  <c r="BA75" i="23"/>
  <c r="BA77" i="23" s="1"/>
  <c r="BE18" i="23"/>
  <c r="BE38" i="23"/>
  <c r="AW18" i="23"/>
  <c r="AW38" i="23"/>
  <c r="AO18" i="23"/>
  <c r="AO38" i="23"/>
  <c r="AG18" i="23"/>
  <c r="AG38" i="23"/>
  <c r="Y18" i="23"/>
  <c r="Y38" i="23"/>
  <c r="Q18" i="23"/>
  <c r="Q38" i="23"/>
  <c r="I18" i="23"/>
  <c r="I38" i="23"/>
  <c r="DN97" i="23" l="1"/>
  <c r="DN99" i="23" s="1"/>
  <c r="AQ38" i="23"/>
  <c r="K38" i="23"/>
  <c r="K123" i="23" s="1"/>
  <c r="AT38" i="23"/>
  <c r="AT123" i="23" s="1"/>
  <c r="BS38" i="23"/>
  <c r="BS123" i="23" s="1"/>
  <c r="CA38" i="23"/>
  <c r="CA123" i="23" s="1"/>
  <c r="CI38" i="23"/>
  <c r="CI123" i="23" s="1"/>
  <c r="CQ38" i="23"/>
  <c r="CQ123" i="23" s="1"/>
  <c r="CY38" i="23"/>
  <c r="CY123" i="23" s="1"/>
  <c r="DG38" i="23"/>
  <c r="DG123" i="23" s="1"/>
  <c r="DO38" i="23"/>
  <c r="DO123" i="23" s="1"/>
  <c r="DW38" i="23"/>
  <c r="AA38" i="23"/>
  <c r="AA123" i="23" s="1"/>
  <c r="BG38" i="23"/>
  <c r="BG123" i="23" s="1"/>
  <c r="H38" i="23"/>
  <c r="H123" i="23" s="1"/>
  <c r="L38" i="23"/>
  <c r="L123" i="23" s="1"/>
  <c r="P38" i="23"/>
  <c r="P123" i="23" s="1"/>
  <c r="T38" i="23"/>
  <c r="T123" i="23" s="1"/>
  <c r="X38" i="23"/>
  <c r="X123" i="23" s="1"/>
  <c r="AB38" i="23"/>
  <c r="AB123" i="23" s="1"/>
  <c r="AF38" i="23"/>
  <c r="BD38" i="23"/>
  <c r="BD123" i="23" s="1"/>
  <c r="ED97" i="23"/>
  <c r="ED99" i="23" s="1"/>
  <c r="AF123" i="23"/>
  <c r="AJ123" i="23"/>
  <c r="AN123" i="23"/>
  <c r="AR123" i="23"/>
  <c r="AZ123" i="23"/>
  <c r="AQ123" i="23"/>
  <c r="AV123" i="23"/>
  <c r="EI38" i="23"/>
  <c r="EI123" i="23" s="1"/>
  <c r="AD38" i="23"/>
  <c r="AD123" i="23" s="1"/>
  <c r="EA38" i="23"/>
  <c r="EA123" i="23" s="1"/>
  <c r="EM38" i="23"/>
  <c r="EQ38" i="23"/>
  <c r="EQ123" i="23" s="1"/>
  <c r="EY38" i="23"/>
  <c r="M38" i="23"/>
  <c r="M123" i="23" s="1"/>
  <c r="U38" i="23"/>
  <c r="AC38" i="23"/>
  <c r="AC123" i="23" s="1"/>
  <c r="AK38" i="23"/>
  <c r="AS38" i="23"/>
  <c r="AS123" i="23" s="1"/>
  <c r="BA38" i="23"/>
  <c r="S38" i="23"/>
  <c r="S123" i="23" s="1"/>
  <c r="AI38" i="23"/>
  <c r="AI123" i="23" s="1"/>
  <c r="AY38" i="23"/>
  <c r="AY123" i="23" s="1"/>
  <c r="N38" i="23"/>
  <c r="N123" i="23" s="1"/>
  <c r="AL38" i="23"/>
  <c r="AL123" i="23" s="1"/>
  <c r="BB38" i="23"/>
  <c r="BB123" i="23" s="1"/>
  <c r="H18" i="23"/>
  <c r="P18" i="23"/>
  <c r="X18" i="23"/>
  <c r="AF18" i="23"/>
  <c r="AN18" i="23"/>
  <c r="AV18" i="23"/>
  <c r="BD18" i="23"/>
  <c r="EE38" i="23"/>
  <c r="EE123" i="23" s="1"/>
  <c r="EU38" i="23"/>
  <c r="EU123" i="23" s="1"/>
  <c r="FC38" i="23"/>
  <c r="FC123" i="23" s="1"/>
  <c r="BJ123" i="23"/>
  <c r="I123" i="23"/>
  <c r="Q123" i="23"/>
  <c r="Y123" i="23"/>
  <c r="AG123" i="23"/>
  <c r="AO123" i="23"/>
  <c r="AW123" i="23"/>
  <c r="BE123" i="23"/>
  <c r="G38" i="23"/>
  <c r="G123" i="23" s="1"/>
  <c r="O38" i="23"/>
  <c r="O123" i="23" s="1"/>
  <c r="W38" i="23"/>
  <c r="W123" i="23" s="1"/>
  <c r="AE38" i="23"/>
  <c r="AE123" i="23" s="1"/>
  <c r="AM38" i="23"/>
  <c r="AM123" i="23" s="1"/>
  <c r="AU38" i="23"/>
  <c r="AU123" i="23" s="1"/>
  <c r="BC38" i="23"/>
  <c r="BC123" i="23" s="1"/>
  <c r="F38" i="23"/>
  <c r="F123" i="23" s="1"/>
  <c r="V38" i="23"/>
  <c r="V123" i="23" s="1"/>
  <c r="BO38" i="23"/>
  <c r="BW38" i="23"/>
  <c r="CE38" i="23"/>
  <c r="CM38" i="23"/>
  <c r="CU38" i="23"/>
  <c r="DC38" i="23"/>
  <c r="DK38" i="23"/>
  <c r="DS38" i="23"/>
  <c r="BN38" i="23"/>
  <c r="BN123" i="23" s="1"/>
  <c r="J18" i="23"/>
  <c r="J38" i="23"/>
  <c r="J123" i="23" s="1"/>
  <c r="R18" i="23"/>
  <c r="R38" i="23"/>
  <c r="R123" i="23" s="1"/>
  <c r="Z18" i="23"/>
  <c r="Z38" i="23"/>
  <c r="Z123" i="23" s="1"/>
  <c r="AH18" i="23"/>
  <c r="AH38" i="23"/>
  <c r="AH123" i="23" s="1"/>
  <c r="AP18" i="23"/>
  <c r="AP38" i="23"/>
  <c r="AP123" i="23" s="1"/>
  <c r="AX18" i="23"/>
  <c r="AX38" i="23"/>
  <c r="AX123" i="23" s="1"/>
  <c r="BF18" i="23"/>
  <c r="BF38" i="23"/>
  <c r="BF123" i="23" s="1"/>
  <c r="BM18" i="23"/>
  <c r="BM38" i="23"/>
  <c r="BM123" i="23" s="1"/>
  <c r="BU18" i="23"/>
  <c r="BU38" i="23"/>
  <c r="BU123" i="23" s="1"/>
  <c r="CC18" i="23"/>
  <c r="CC38" i="23"/>
  <c r="CC123" i="23" s="1"/>
  <c r="CK18" i="23"/>
  <c r="CK38" i="23"/>
  <c r="CK123" i="23" s="1"/>
  <c r="CS18" i="23"/>
  <c r="CS38" i="23"/>
  <c r="CS123" i="23" s="1"/>
  <c r="DA18" i="23"/>
  <c r="DA38" i="23"/>
  <c r="DA123" i="23" s="1"/>
  <c r="DI18" i="23"/>
  <c r="DI38" i="23"/>
  <c r="DI123" i="23" s="1"/>
  <c r="DQ18" i="23"/>
  <c r="DQ38" i="23"/>
  <c r="DQ123" i="23" s="1"/>
  <c r="DY18" i="23"/>
  <c r="DY38" i="23"/>
  <c r="DY123" i="23" s="1"/>
  <c r="EG18" i="23"/>
  <c r="EG38" i="23"/>
  <c r="EG123" i="23" s="1"/>
  <c r="EO18" i="23"/>
  <c r="EO38" i="23"/>
  <c r="EO123" i="23" s="1"/>
  <c r="EW18" i="23"/>
  <c r="EW38" i="23"/>
  <c r="EW123" i="23" s="1"/>
  <c r="BK123" i="23"/>
  <c r="BO123" i="23"/>
  <c r="BW123" i="23"/>
  <c r="CE123" i="23"/>
  <c r="CM123" i="23"/>
  <c r="CU123" i="23"/>
  <c r="DC123" i="23"/>
  <c r="DK123" i="23"/>
  <c r="DS123" i="23"/>
  <c r="BR35" i="23"/>
  <c r="BR38" i="23"/>
  <c r="BR123" i="23" s="1"/>
  <c r="BV35" i="23"/>
  <c r="BV38" i="23"/>
  <c r="BV123" i="23" s="1"/>
  <c r="BZ35" i="23"/>
  <c r="BZ38" i="23"/>
  <c r="BZ123" i="23" s="1"/>
  <c r="CD35" i="23"/>
  <c r="CD38" i="23"/>
  <c r="CD123" i="23" s="1"/>
  <c r="CH35" i="23"/>
  <c r="CH38" i="23"/>
  <c r="CH123" i="23" s="1"/>
  <c r="CL35" i="23"/>
  <c r="CL38" i="23"/>
  <c r="CL123" i="23" s="1"/>
  <c r="CP35" i="23"/>
  <c r="CP38" i="23"/>
  <c r="CP123" i="23" s="1"/>
  <c r="CT35" i="23"/>
  <c r="CT38" i="23"/>
  <c r="CT123" i="23" s="1"/>
  <c r="CX35" i="23"/>
  <c r="CX38" i="23"/>
  <c r="CX123" i="23" s="1"/>
  <c r="DB35" i="23"/>
  <c r="DB38" i="23"/>
  <c r="DB123" i="23" s="1"/>
  <c r="DF35" i="23"/>
  <c r="DF38" i="23"/>
  <c r="DF123" i="23" s="1"/>
  <c r="DJ35" i="23"/>
  <c r="DJ38" i="23"/>
  <c r="DJ123" i="23" s="1"/>
  <c r="DN35" i="23"/>
  <c r="DN38" i="23"/>
  <c r="DN123" i="23" s="1"/>
  <c r="DR35" i="23"/>
  <c r="DR38" i="23"/>
  <c r="DR123" i="23" s="1"/>
  <c r="DV35" i="23"/>
  <c r="DV38" i="23"/>
  <c r="DV123" i="23" s="1"/>
  <c r="DZ35" i="23"/>
  <c r="DZ38" i="23"/>
  <c r="DZ123" i="23" s="1"/>
  <c r="ED35" i="23"/>
  <c r="ED38" i="23"/>
  <c r="ED123" i="23" s="1"/>
  <c r="EH35" i="23"/>
  <c r="EH38" i="23"/>
  <c r="EH123" i="23" s="1"/>
  <c r="EL35" i="23"/>
  <c r="EL38" i="23"/>
  <c r="EL123" i="23" s="1"/>
  <c r="EP35" i="23"/>
  <c r="EP38" i="23"/>
  <c r="EP123" i="23" s="1"/>
  <c r="ET35" i="23"/>
  <c r="ET38" i="23"/>
  <c r="ET123" i="23" s="1"/>
  <c r="EX35" i="23"/>
  <c r="EX38" i="23"/>
  <c r="EX123" i="23" s="1"/>
  <c r="FB35" i="23"/>
  <c r="FB38" i="23"/>
  <c r="FB123" i="23" s="1"/>
  <c r="BI18" i="23"/>
  <c r="BI38" i="23"/>
  <c r="BI123" i="23" s="1"/>
  <c r="BQ18" i="23"/>
  <c r="BQ38" i="23"/>
  <c r="BQ123" i="23" s="1"/>
  <c r="BY18" i="23"/>
  <c r="BY38" i="23"/>
  <c r="BY123" i="23" s="1"/>
  <c r="CG18" i="23"/>
  <c r="CG38" i="23"/>
  <c r="CG123" i="23" s="1"/>
  <c r="CO18" i="23"/>
  <c r="CO38" i="23"/>
  <c r="CO123" i="23" s="1"/>
  <c r="CW18" i="23"/>
  <c r="CW38" i="23"/>
  <c r="CW123" i="23" s="1"/>
  <c r="DE18" i="23"/>
  <c r="DE38" i="23"/>
  <c r="DE123" i="23" s="1"/>
  <c r="DM18" i="23"/>
  <c r="DM38" i="23"/>
  <c r="DM123" i="23" s="1"/>
  <c r="DU18" i="23"/>
  <c r="DU38" i="23"/>
  <c r="DU123" i="23" s="1"/>
  <c r="EC18" i="23"/>
  <c r="EC38" i="23"/>
  <c r="EC123" i="23" s="1"/>
  <c r="EK18" i="23"/>
  <c r="EK38" i="23"/>
  <c r="EK123" i="23" s="1"/>
  <c r="ES18" i="23"/>
  <c r="ES38" i="23"/>
  <c r="ES123" i="23" s="1"/>
  <c r="FA18" i="23"/>
  <c r="FA38" i="23"/>
  <c r="FA123" i="23" s="1"/>
  <c r="DW123" i="23"/>
  <c r="EM123" i="23"/>
  <c r="EY123" i="23"/>
  <c r="BH35" i="23"/>
  <c r="BH38" i="23"/>
  <c r="BH123" i="23" s="1"/>
  <c r="BL35" i="23"/>
  <c r="BL38" i="23"/>
  <c r="BL123" i="23" s="1"/>
  <c r="BP35" i="23"/>
  <c r="BP38" i="23"/>
  <c r="BP123" i="23" s="1"/>
  <c r="BT35" i="23"/>
  <c r="BT38" i="23"/>
  <c r="BT123" i="23" s="1"/>
  <c r="BX35" i="23"/>
  <c r="BX38" i="23"/>
  <c r="BX123" i="23" s="1"/>
  <c r="CB35" i="23"/>
  <c r="CB38" i="23"/>
  <c r="CB123" i="23" s="1"/>
  <c r="CF35" i="23"/>
  <c r="CF38" i="23"/>
  <c r="CF123" i="23" s="1"/>
  <c r="CJ35" i="23"/>
  <c r="CJ38" i="23"/>
  <c r="CJ123" i="23" s="1"/>
  <c r="CN35" i="23"/>
  <c r="CN38" i="23"/>
  <c r="CN123" i="23" s="1"/>
  <c r="CR35" i="23"/>
  <c r="CR38" i="23"/>
  <c r="CR123" i="23" s="1"/>
  <c r="CV35" i="23"/>
  <c r="CV38" i="23"/>
  <c r="CV123" i="23" s="1"/>
  <c r="CZ35" i="23"/>
  <c r="CZ38" i="23"/>
  <c r="CZ123" i="23" s="1"/>
  <c r="DD35" i="23"/>
  <c r="DD38" i="23"/>
  <c r="DD123" i="23" s="1"/>
  <c r="DH35" i="23"/>
  <c r="DH38" i="23"/>
  <c r="DH123" i="23" s="1"/>
  <c r="DL35" i="23"/>
  <c r="DL38" i="23"/>
  <c r="DL123" i="23" s="1"/>
  <c r="DP35" i="23"/>
  <c r="DP38" i="23"/>
  <c r="DP123" i="23" s="1"/>
  <c r="DT35" i="23"/>
  <c r="DT38" i="23"/>
  <c r="DT123" i="23" s="1"/>
  <c r="DX35" i="23"/>
  <c r="DX38" i="23"/>
  <c r="DX123" i="23" s="1"/>
  <c r="EB35" i="23"/>
  <c r="EB38" i="23"/>
  <c r="EB123" i="23" s="1"/>
  <c r="EF35" i="23"/>
  <c r="EF38" i="23"/>
  <c r="EF123" i="23" s="1"/>
  <c r="EJ35" i="23"/>
  <c r="EJ38" i="23"/>
  <c r="EJ123" i="23" s="1"/>
  <c r="EN35" i="23"/>
  <c r="EN38" i="23"/>
  <c r="EN123" i="23" s="1"/>
  <c r="ER35" i="23"/>
  <c r="ER38" i="23"/>
  <c r="ER123" i="23" s="1"/>
  <c r="EV35" i="23"/>
  <c r="EV38" i="23"/>
  <c r="EV123" i="23" s="1"/>
  <c r="EZ35" i="23"/>
  <c r="EZ38" i="23"/>
  <c r="EZ123" i="23" s="1"/>
  <c r="FD35" i="23"/>
  <c r="FD38" i="23"/>
  <c r="FD123" i="23" s="1"/>
  <c r="U123" i="23"/>
  <c r="AK123" i="23"/>
  <c r="BA123" i="23"/>
  <c r="EW30" i="11" l="1"/>
  <c r="EX30" i="11"/>
  <c r="EY30" i="11"/>
  <c r="EZ30" i="11"/>
  <c r="FA30" i="11"/>
  <c r="FB30" i="11"/>
  <c r="FC30" i="11"/>
  <c r="FD30" i="11"/>
  <c r="EW31" i="11"/>
  <c r="EX31" i="11"/>
  <c r="EY31" i="11"/>
  <c r="EZ31" i="11"/>
  <c r="FA31" i="11"/>
  <c r="FB31" i="11"/>
  <c r="FC31" i="11"/>
  <c r="FD31" i="11"/>
  <c r="EW120" i="11"/>
  <c r="EX120" i="11"/>
  <c r="EY120" i="11"/>
  <c r="EZ120" i="11"/>
  <c r="FA120" i="11"/>
  <c r="FB120" i="11"/>
  <c r="FC120" i="11"/>
  <c r="FD120" i="11"/>
  <c r="EW121" i="11"/>
  <c r="EX121" i="11"/>
  <c r="EY121" i="11"/>
  <c r="EZ121" i="11"/>
  <c r="FA121" i="11"/>
  <c r="FB121" i="11"/>
  <c r="FC121" i="11"/>
  <c r="FD121" i="11"/>
  <c r="EW122" i="11"/>
  <c r="EX122" i="11"/>
  <c r="EY122" i="11"/>
  <c r="EZ122" i="11"/>
  <c r="FA122" i="11"/>
  <c r="FB122" i="11"/>
  <c r="FC122" i="11"/>
  <c r="FD122" i="11"/>
  <c r="EW123" i="11"/>
  <c r="EX123" i="11"/>
  <c r="EY123" i="11"/>
  <c r="EZ123" i="11"/>
  <c r="FA123" i="11"/>
  <c r="FB123" i="11"/>
  <c r="FC123" i="11"/>
  <c r="FD123" i="11"/>
  <c r="EW133" i="11"/>
  <c r="EX133" i="11"/>
  <c r="EY133" i="11"/>
  <c r="EZ133" i="11"/>
  <c r="FA133" i="11"/>
  <c r="FB133" i="11"/>
  <c r="FC133" i="11"/>
  <c r="FD133" i="11"/>
  <c r="EW134" i="11"/>
  <c r="EX134" i="11"/>
  <c r="EY134" i="11"/>
  <c r="EZ134" i="11"/>
  <c r="FA134" i="11"/>
  <c r="FB134" i="11"/>
  <c r="FC134" i="11"/>
  <c r="FD134" i="11"/>
  <c r="EW143" i="11"/>
  <c r="EW142" i="11" s="1"/>
  <c r="EX143" i="11"/>
  <c r="EX142" i="11" s="1"/>
  <c r="EY143" i="11"/>
  <c r="EY142" i="11" s="1"/>
  <c r="EZ143" i="11"/>
  <c r="EZ142" i="11" s="1"/>
  <c r="FA143" i="11"/>
  <c r="FA142" i="11" s="1"/>
  <c r="FB143" i="11"/>
  <c r="FB142" i="11" s="1"/>
  <c r="FC143" i="11"/>
  <c r="FC142" i="11" s="1"/>
  <c r="FD143" i="11"/>
  <c r="FD142" i="11" s="1"/>
  <c r="EW144" i="11"/>
  <c r="EX144" i="11"/>
  <c r="EY144" i="11"/>
  <c r="EZ144" i="11"/>
  <c r="FA144" i="11"/>
  <c r="FB144" i="11"/>
  <c r="FC144" i="11"/>
  <c r="FD144" i="11"/>
  <c r="EW151" i="11"/>
  <c r="EW150" i="11" s="1"/>
  <c r="EX151" i="11"/>
  <c r="EX150" i="11" s="1"/>
  <c r="EY151" i="11"/>
  <c r="EY150" i="11" s="1"/>
  <c r="EZ151" i="11"/>
  <c r="EZ150" i="11" s="1"/>
  <c r="FA151" i="11"/>
  <c r="FB151" i="11"/>
  <c r="FC151" i="11"/>
  <c r="FD151" i="11"/>
  <c r="FD150" i="11" s="1"/>
  <c r="EW152" i="11"/>
  <c r="EX152" i="11"/>
  <c r="EY152" i="11"/>
  <c r="EZ152" i="11"/>
  <c r="FA152" i="11"/>
  <c r="FB152" i="11"/>
  <c r="FC152" i="11"/>
  <c r="FD152" i="11"/>
  <c r="EG30" i="11"/>
  <c r="EH30" i="11"/>
  <c r="EI30" i="11"/>
  <c r="EJ30" i="11"/>
  <c r="EK30" i="11"/>
  <c r="EL30" i="11"/>
  <c r="EM30" i="11"/>
  <c r="EN30" i="11"/>
  <c r="EO30" i="11"/>
  <c r="EP30" i="11"/>
  <c r="EQ30" i="11"/>
  <c r="ER30" i="11"/>
  <c r="ES30" i="11"/>
  <c r="ET30" i="11"/>
  <c r="EU30" i="11"/>
  <c r="EV30" i="11"/>
  <c r="EG31" i="11"/>
  <c r="EH31" i="11"/>
  <c r="EI31" i="11"/>
  <c r="EJ31" i="11"/>
  <c r="EK31" i="11"/>
  <c r="EL31" i="11"/>
  <c r="EM31" i="11"/>
  <c r="EN31" i="11"/>
  <c r="EO31" i="11"/>
  <c r="EP31" i="11"/>
  <c r="EQ31" i="11"/>
  <c r="ER31" i="11"/>
  <c r="ES31" i="11"/>
  <c r="ET31" i="11"/>
  <c r="EU31" i="11"/>
  <c r="EV31" i="11"/>
  <c r="EG120" i="11"/>
  <c r="EH120" i="11"/>
  <c r="EI120" i="11"/>
  <c r="EJ120" i="11"/>
  <c r="EK120" i="11"/>
  <c r="EL120" i="11"/>
  <c r="EM120" i="11"/>
  <c r="EN120" i="11"/>
  <c r="EO120" i="11"/>
  <c r="EP120" i="11"/>
  <c r="EQ120" i="11"/>
  <c r="ER120" i="11"/>
  <c r="ES120" i="11"/>
  <c r="ET120" i="11"/>
  <c r="EU120" i="11"/>
  <c r="EV120" i="11"/>
  <c r="EG121" i="11"/>
  <c r="EH121" i="11"/>
  <c r="EI121" i="11"/>
  <c r="EJ121" i="11"/>
  <c r="EK121" i="11"/>
  <c r="EL121" i="11"/>
  <c r="EM121" i="11"/>
  <c r="EN121" i="11"/>
  <c r="EO121" i="11"/>
  <c r="EP121" i="11"/>
  <c r="EQ121" i="11"/>
  <c r="ER121" i="11"/>
  <c r="ES121" i="11"/>
  <c r="ET121" i="11"/>
  <c r="EU121" i="11"/>
  <c r="EV121" i="11"/>
  <c r="EG122" i="11"/>
  <c r="EH122" i="11"/>
  <c r="EI122" i="11"/>
  <c r="EJ122" i="11"/>
  <c r="EK122" i="11"/>
  <c r="EL122" i="11"/>
  <c r="EM122" i="11"/>
  <c r="EN122" i="11"/>
  <c r="EO122" i="11"/>
  <c r="EP122" i="11"/>
  <c r="EQ122" i="11"/>
  <c r="ER122" i="11"/>
  <c r="ES122" i="11"/>
  <c r="ET122" i="11"/>
  <c r="EU122" i="11"/>
  <c r="EV122" i="11"/>
  <c r="EG123" i="11"/>
  <c r="EH123" i="11"/>
  <c r="EI123" i="11"/>
  <c r="EJ123" i="11"/>
  <c r="EK123" i="11"/>
  <c r="EL123" i="11"/>
  <c r="EM123" i="11"/>
  <c r="EN123" i="11"/>
  <c r="EO123" i="11"/>
  <c r="EP123" i="11"/>
  <c r="EQ123" i="11"/>
  <c r="ER123" i="11"/>
  <c r="ES123" i="11"/>
  <c r="ET123" i="11"/>
  <c r="EU123" i="11"/>
  <c r="EV123" i="11"/>
  <c r="EG133" i="11"/>
  <c r="EH133" i="11"/>
  <c r="EI133" i="11"/>
  <c r="EJ133" i="11"/>
  <c r="EK133" i="11"/>
  <c r="EL133" i="11"/>
  <c r="EM133" i="11"/>
  <c r="EN133" i="11"/>
  <c r="EO133" i="11"/>
  <c r="EP133" i="11"/>
  <c r="EQ133" i="11"/>
  <c r="ER133" i="11"/>
  <c r="ES133" i="11"/>
  <c r="ET133" i="11"/>
  <c r="EU133" i="11"/>
  <c r="EV133" i="11"/>
  <c r="EG134" i="11"/>
  <c r="EH134" i="11"/>
  <c r="EI134" i="11"/>
  <c r="EJ134" i="11"/>
  <c r="EK134" i="11"/>
  <c r="EL134" i="11"/>
  <c r="EM134" i="11"/>
  <c r="EN134" i="11"/>
  <c r="EO134" i="11"/>
  <c r="EP134" i="11"/>
  <c r="EQ134" i="11"/>
  <c r="ER134" i="11"/>
  <c r="ES134" i="11"/>
  <c r="ET134" i="11"/>
  <c r="EU134" i="11"/>
  <c r="EV134" i="11"/>
  <c r="EG143" i="11"/>
  <c r="EG142" i="11" s="1"/>
  <c r="EH143" i="11"/>
  <c r="EH142" i="11" s="1"/>
  <c r="EI143" i="11"/>
  <c r="EI142" i="11" s="1"/>
  <c r="EJ143" i="11"/>
  <c r="EJ142" i="11" s="1"/>
  <c r="EK143" i="11"/>
  <c r="EK142" i="11" s="1"/>
  <c r="EL143" i="11"/>
  <c r="EL142" i="11" s="1"/>
  <c r="EM143" i="11"/>
  <c r="EM142" i="11" s="1"/>
  <c r="EN143" i="11"/>
  <c r="EN142" i="11" s="1"/>
  <c r="EO143" i="11"/>
  <c r="EO142" i="11" s="1"/>
  <c r="EP143" i="11"/>
  <c r="EP142" i="11" s="1"/>
  <c r="EQ143" i="11"/>
  <c r="EQ142" i="11" s="1"/>
  <c r="ER143" i="11"/>
  <c r="ER142" i="11" s="1"/>
  <c r="ES143" i="11"/>
  <c r="ES142" i="11" s="1"/>
  <c r="ET143" i="11"/>
  <c r="ET142" i="11" s="1"/>
  <c r="EU143" i="11"/>
  <c r="EU142" i="11" s="1"/>
  <c r="EV143" i="11"/>
  <c r="EV142" i="11" s="1"/>
  <c r="EG144" i="11"/>
  <c r="EH144" i="11"/>
  <c r="EI144" i="11"/>
  <c r="EJ144" i="11"/>
  <c r="EK144" i="11"/>
  <c r="EL144" i="11"/>
  <c r="EM144" i="11"/>
  <c r="EN144" i="11"/>
  <c r="EO144" i="11"/>
  <c r="EP144" i="11"/>
  <c r="EQ144" i="11"/>
  <c r="ER144" i="11"/>
  <c r="ES144" i="11"/>
  <c r="ET144" i="11"/>
  <c r="EU144" i="11"/>
  <c r="EV144" i="11"/>
  <c r="EG151" i="11"/>
  <c r="EG150" i="11" s="1"/>
  <c r="EH151" i="11"/>
  <c r="EH150" i="11" s="1"/>
  <c r="EI151" i="11"/>
  <c r="EI150" i="11" s="1"/>
  <c r="EJ151" i="11"/>
  <c r="EJ150" i="11" s="1"/>
  <c r="EK151" i="11"/>
  <c r="EK150" i="11" s="1"/>
  <c r="EL151" i="11"/>
  <c r="EL150" i="11" s="1"/>
  <c r="EM151" i="11"/>
  <c r="EM150" i="11" s="1"/>
  <c r="EN151" i="11"/>
  <c r="EN150" i="11" s="1"/>
  <c r="EO151" i="11"/>
  <c r="EO150" i="11" s="1"/>
  <c r="EP151" i="11"/>
  <c r="EP150" i="11" s="1"/>
  <c r="EQ151" i="11"/>
  <c r="EQ150" i="11" s="1"/>
  <c r="ER151" i="11"/>
  <c r="ER150" i="11" s="1"/>
  <c r="ES151" i="11"/>
  <c r="ES150" i="11" s="1"/>
  <c r="ET151" i="11"/>
  <c r="ET150" i="11" s="1"/>
  <c r="EU151" i="11"/>
  <c r="EU150" i="11" s="1"/>
  <c r="EV151" i="11"/>
  <c r="EV150" i="11" s="1"/>
  <c r="EG152" i="11"/>
  <c r="EH152" i="11"/>
  <c r="EI152" i="11"/>
  <c r="EJ152" i="11"/>
  <c r="EK152" i="11"/>
  <c r="EL152" i="11"/>
  <c r="EM152" i="11"/>
  <c r="EN152" i="11"/>
  <c r="EO152" i="11"/>
  <c r="EP152" i="11"/>
  <c r="EQ152" i="11"/>
  <c r="ER152" i="11"/>
  <c r="ES152" i="11"/>
  <c r="ET152" i="11"/>
  <c r="EU152" i="11"/>
  <c r="EV152" i="11"/>
  <c r="DD30" i="11"/>
  <c r="DE30" i="11"/>
  <c r="DF30" i="11"/>
  <c r="DG30" i="11"/>
  <c r="DH30" i="11"/>
  <c r="DI30" i="11"/>
  <c r="DJ30" i="11"/>
  <c r="DK30" i="11"/>
  <c r="DL30" i="11"/>
  <c r="DM30" i="11"/>
  <c r="DN30" i="11"/>
  <c r="DO30" i="11"/>
  <c r="DP30" i="11"/>
  <c r="DQ30" i="11"/>
  <c r="DR30" i="11"/>
  <c r="DS30" i="11"/>
  <c r="DT30" i="11"/>
  <c r="DU30" i="11"/>
  <c r="DV30" i="11"/>
  <c r="DW30" i="11"/>
  <c r="DX30" i="11"/>
  <c r="DY30" i="11"/>
  <c r="DZ30" i="11"/>
  <c r="EA30" i="11"/>
  <c r="EB30" i="11"/>
  <c r="EC30" i="11"/>
  <c r="ED30" i="11"/>
  <c r="EE30" i="11"/>
  <c r="EF30" i="11"/>
  <c r="DD31" i="11"/>
  <c r="DE31" i="11"/>
  <c r="DF31" i="11"/>
  <c r="DG31" i="11"/>
  <c r="DH31" i="11"/>
  <c r="DI31" i="11"/>
  <c r="DJ31" i="11"/>
  <c r="DK31" i="11"/>
  <c r="DL31" i="11"/>
  <c r="DM31" i="11"/>
  <c r="DN31" i="11"/>
  <c r="DO31" i="11"/>
  <c r="DP31" i="11"/>
  <c r="DQ31" i="11"/>
  <c r="DR31" i="11"/>
  <c r="DS31" i="11"/>
  <c r="DT31" i="11"/>
  <c r="DU31" i="11"/>
  <c r="DV31" i="11"/>
  <c r="DW31" i="11"/>
  <c r="DX31" i="11"/>
  <c r="DY31" i="11"/>
  <c r="DZ31" i="11"/>
  <c r="EA31" i="11"/>
  <c r="EB31" i="11"/>
  <c r="EC31" i="11"/>
  <c r="ED31" i="11"/>
  <c r="EE31" i="11"/>
  <c r="EF31" i="11"/>
  <c r="DD120" i="11"/>
  <c r="DE120" i="11"/>
  <c r="DF120" i="11"/>
  <c r="DG120" i="11"/>
  <c r="DH120" i="11"/>
  <c r="DI120" i="11"/>
  <c r="DJ120" i="11"/>
  <c r="DK120" i="11"/>
  <c r="DL120" i="11"/>
  <c r="DM120" i="11"/>
  <c r="DN120" i="11"/>
  <c r="DO120" i="11"/>
  <c r="DP120" i="11"/>
  <c r="DQ120" i="11"/>
  <c r="DR120" i="11"/>
  <c r="DS120" i="11"/>
  <c r="DT120" i="11"/>
  <c r="DU120" i="11"/>
  <c r="DV120" i="11"/>
  <c r="DW120" i="11"/>
  <c r="DX120" i="11"/>
  <c r="DY120" i="11"/>
  <c r="DZ120" i="11"/>
  <c r="EA120" i="11"/>
  <c r="EB120" i="11"/>
  <c r="EC120" i="11"/>
  <c r="ED120" i="11"/>
  <c r="EE120" i="11"/>
  <c r="EF120" i="11"/>
  <c r="DD121" i="11"/>
  <c r="DE121" i="11"/>
  <c r="DF121" i="11"/>
  <c r="DG121" i="11"/>
  <c r="DH121" i="11"/>
  <c r="DI121" i="11"/>
  <c r="DJ121" i="11"/>
  <c r="DK121" i="11"/>
  <c r="DL121" i="11"/>
  <c r="DM121" i="11"/>
  <c r="DN121" i="11"/>
  <c r="DO121" i="11"/>
  <c r="DP121" i="11"/>
  <c r="DQ121" i="11"/>
  <c r="DR121" i="11"/>
  <c r="DS121" i="11"/>
  <c r="DT121" i="11"/>
  <c r="DU121" i="11"/>
  <c r="DV121" i="11"/>
  <c r="DW121" i="11"/>
  <c r="DX121" i="11"/>
  <c r="DY121" i="11"/>
  <c r="DZ121" i="11"/>
  <c r="EA121" i="11"/>
  <c r="EB121" i="11"/>
  <c r="EC121" i="11"/>
  <c r="ED121" i="11"/>
  <c r="EE121" i="11"/>
  <c r="EF121" i="11"/>
  <c r="DD122" i="11"/>
  <c r="DE122" i="11"/>
  <c r="DF122" i="11"/>
  <c r="DG122" i="11"/>
  <c r="DH122" i="11"/>
  <c r="DI122" i="11"/>
  <c r="DJ122" i="11"/>
  <c r="DK122" i="11"/>
  <c r="DL122" i="11"/>
  <c r="DM122" i="11"/>
  <c r="DN122" i="11"/>
  <c r="DO122" i="11"/>
  <c r="DP122" i="11"/>
  <c r="DQ122" i="11"/>
  <c r="DR122" i="11"/>
  <c r="DS122" i="11"/>
  <c r="DT122" i="11"/>
  <c r="DU122" i="11"/>
  <c r="DV122" i="11"/>
  <c r="DW122" i="11"/>
  <c r="DX122" i="11"/>
  <c r="DY122" i="11"/>
  <c r="DZ122" i="11"/>
  <c r="EA122" i="11"/>
  <c r="EB122" i="11"/>
  <c r="EC122" i="11"/>
  <c r="ED122" i="11"/>
  <c r="EE122" i="11"/>
  <c r="EF122" i="11"/>
  <c r="DD123" i="11"/>
  <c r="DE123" i="11"/>
  <c r="DF123" i="11"/>
  <c r="DG123" i="11"/>
  <c r="DH123" i="11"/>
  <c r="DI123" i="11"/>
  <c r="DJ123" i="11"/>
  <c r="DK123" i="11"/>
  <c r="DL123" i="11"/>
  <c r="DM123" i="11"/>
  <c r="DN123" i="11"/>
  <c r="DO123" i="11"/>
  <c r="DP123" i="11"/>
  <c r="DQ123" i="11"/>
  <c r="DR123" i="11"/>
  <c r="DS123" i="11"/>
  <c r="DT123" i="11"/>
  <c r="DU123" i="11"/>
  <c r="DV123" i="11"/>
  <c r="DW123" i="11"/>
  <c r="DX123" i="11"/>
  <c r="DY123" i="11"/>
  <c r="DZ123" i="11"/>
  <c r="EA123" i="11"/>
  <c r="EB123" i="11"/>
  <c r="EC123" i="11"/>
  <c r="ED123" i="11"/>
  <c r="EE123" i="11"/>
  <c r="EF123" i="11"/>
  <c r="DD133" i="11"/>
  <c r="DE133" i="11"/>
  <c r="DF133" i="11"/>
  <c r="DG133" i="11"/>
  <c r="DH133" i="11"/>
  <c r="DI133" i="11"/>
  <c r="DJ133" i="11"/>
  <c r="DK133" i="11"/>
  <c r="DL133" i="11"/>
  <c r="DM133" i="11"/>
  <c r="DN133" i="11"/>
  <c r="DO133" i="11"/>
  <c r="DP133" i="11"/>
  <c r="DQ133" i="11"/>
  <c r="DR133" i="11"/>
  <c r="DS133" i="11"/>
  <c r="DT133" i="11"/>
  <c r="DU133" i="11"/>
  <c r="DV133" i="11"/>
  <c r="DW133" i="11"/>
  <c r="DX133" i="11"/>
  <c r="DY133" i="11"/>
  <c r="DZ133" i="11"/>
  <c r="EA133" i="11"/>
  <c r="EB133" i="11"/>
  <c r="EC133" i="11"/>
  <c r="ED133" i="11"/>
  <c r="EE133" i="11"/>
  <c r="EF133" i="11"/>
  <c r="DD134" i="11"/>
  <c r="DE134" i="11"/>
  <c r="DF134" i="11"/>
  <c r="DG134" i="11"/>
  <c r="DH134" i="11"/>
  <c r="DI134" i="11"/>
  <c r="DJ134" i="11"/>
  <c r="DK134" i="11"/>
  <c r="DL134" i="11"/>
  <c r="DM134" i="11"/>
  <c r="DN134" i="11"/>
  <c r="DO134" i="11"/>
  <c r="DP134" i="11"/>
  <c r="DQ134" i="11"/>
  <c r="DR134" i="11"/>
  <c r="DS134" i="11"/>
  <c r="DT134" i="11"/>
  <c r="DU134" i="11"/>
  <c r="DV134" i="11"/>
  <c r="DW134" i="11"/>
  <c r="DX134" i="11"/>
  <c r="DY134" i="11"/>
  <c r="DZ134" i="11"/>
  <c r="EA134" i="11"/>
  <c r="EB134" i="11"/>
  <c r="EC134" i="11"/>
  <c r="ED134" i="11"/>
  <c r="EE134" i="11"/>
  <c r="EF134" i="11"/>
  <c r="DD143" i="11"/>
  <c r="DD142" i="11" s="1"/>
  <c r="DE143" i="11"/>
  <c r="DE142" i="11" s="1"/>
  <c r="DF143" i="11"/>
  <c r="DF142" i="11" s="1"/>
  <c r="DG143" i="11"/>
  <c r="DG142" i="11" s="1"/>
  <c r="DH143" i="11"/>
  <c r="DH142" i="11" s="1"/>
  <c r="DI143" i="11"/>
  <c r="DI142" i="11" s="1"/>
  <c r="DJ143" i="11"/>
  <c r="DJ142" i="11" s="1"/>
  <c r="DK143" i="11"/>
  <c r="DK142" i="11" s="1"/>
  <c r="DL143" i="11"/>
  <c r="DL142" i="11" s="1"/>
  <c r="DM143" i="11"/>
  <c r="DM142" i="11" s="1"/>
  <c r="DN143" i="11"/>
  <c r="DN142" i="11" s="1"/>
  <c r="DO143" i="11"/>
  <c r="DO142" i="11" s="1"/>
  <c r="DP143" i="11"/>
  <c r="DP142" i="11" s="1"/>
  <c r="DQ143" i="11"/>
  <c r="DQ142" i="11" s="1"/>
  <c r="DR143" i="11"/>
  <c r="DR142" i="11" s="1"/>
  <c r="DS143" i="11"/>
  <c r="DS142" i="11" s="1"/>
  <c r="DT143" i="11"/>
  <c r="DT142" i="11" s="1"/>
  <c r="DU143" i="11"/>
  <c r="DU142" i="11" s="1"/>
  <c r="DV143" i="11"/>
  <c r="DV142" i="11" s="1"/>
  <c r="DW143" i="11"/>
  <c r="DW142" i="11" s="1"/>
  <c r="DX143" i="11"/>
  <c r="DX142" i="11" s="1"/>
  <c r="DY143" i="11"/>
  <c r="DY142" i="11" s="1"/>
  <c r="DZ143" i="11"/>
  <c r="DZ142" i="11" s="1"/>
  <c r="EA143" i="11"/>
  <c r="EA142" i="11" s="1"/>
  <c r="EB143" i="11"/>
  <c r="EB142" i="11" s="1"/>
  <c r="EC143" i="11"/>
  <c r="EC142" i="11" s="1"/>
  <c r="ED143" i="11"/>
  <c r="ED142" i="11" s="1"/>
  <c r="EE143" i="11"/>
  <c r="EE142" i="11" s="1"/>
  <c r="EF143" i="11"/>
  <c r="EF142" i="11" s="1"/>
  <c r="DD144" i="11"/>
  <c r="DE144" i="11"/>
  <c r="DF144" i="11"/>
  <c r="DG144" i="11"/>
  <c r="DH144" i="11"/>
  <c r="DI144" i="11"/>
  <c r="DJ144" i="11"/>
  <c r="DK144" i="11"/>
  <c r="DL144" i="11"/>
  <c r="DM144" i="11"/>
  <c r="DN144" i="11"/>
  <c r="DO144" i="11"/>
  <c r="DP144" i="11"/>
  <c r="DQ144" i="11"/>
  <c r="DR144" i="11"/>
  <c r="DS144" i="11"/>
  <c r="DT144" i="11"/>
  <c r="DU144" i="11"/>
  <c r="DV144" i="11"/>
  <c r="DW144" i="11"/>
  <c r="DX144" i="11"/>
  <c r="DY144" i="11"/>
  <c r="DZ144" i="11"/>
  <c r="EA144" i="11"/>
  <c r="EB144" i="11"/>
  <c r="EC144" i="11"/>
  <c r="ED144" i="11"/>
  <c r="EE144" i="11"/>
  <c r="EF144" i="11"/>
  <c r="DD151" i="11"/>
  <c r="DD150" i="11" s="1"/>
  <c r="DE151" i="11"/>
  <c r="DE150" i="11" s="1"/>
  <c r="DF151" i="11"/>
  <c r="DF150" i="11" s="1"/>
  <c r="DG151" i="11"/>
  <c r="DG150" i="11" s="1"/>
  <c r="DH151" i="11"/>
  <c r="DH150" i="11" s="1"/>
  <c r="DI151" i="11"/>
  <c r="DI150" i="11" s="1"/>
  <c r="DJ151" i="11"/>
  <c r="DJ150" i="11" s="1"/>
  <c r="DK151" i="11"/>
  <c r="DK150" i="11" s="1"/>
  <c r="DL151" i="11"/>
  <c r="DL150" i="11" s="1"/>
  <c r="DM151" i="11"/>
  <c r="DM150" i="11" s="1"/>
  <c r="DN151" i="11"/>
  <c r="DN150" i="11" s="1"/>
  <c r="DO151" i="11"/>
  <c r="DO150" i="11" s="1"/>
  <c r="DP151" i="11"/>
  <c r="DP150" i="11" s="1"/>
  <c r="DQ151" i="11"/>
  <c r="DQ150" i="11" s="1"/>
  <c r="DR151" i="11"/>
  <c r="DR150" i="11" s="1"/>
  <c r="DS151" i="11"/>
  <c r="DS150" i="11" s="1"/>
  <c r="DT151" i="11"/>
  <c r="DT150" i="11" s="1"/>
  <c r="DU151" i="11"/>
  <c r="DU150" i="11" s="1"/>
  <c r="DV151" i="11"/>
  <c r="DV150" i="11" s="1"/>
  <c r="DW151" i="11"/>
  <c r="DW150" i="11" s="1"/>
  <c r="DX151" i="11"/>
  <c r="DX150" i="11" s="1"/>
  <c r="DY151" i="11"/>
  <c r="DY150" i="11" s="1"/>
  <c r="DZ151" i="11"/>
  <c r="DZ150" i="11" s="1"/>
  <c r="EA151" i="11"/>
  <c r="EA150" i="11" s="1"/>
  <c r="EB151" i="11"/>
  <c r="EB150" i="11" s="1"/>
  <c r="EC151" i="11"/>
  <c r="EC150" i="11" s="1"/>
  <c r="ED151" i="11"/>
  <c r="ED150" i="11" s="1"/>
  <c r="EE151" i="11"/>
  <c r="EE150" i="11" s="1"/>
  <c r="EF151" i="11"/>
  <c r="EF150" i="11" s="1"/>
  <c r="DD152" i="11"/>
  <c r="DE152" i="11"/>
  <c r="DF152" i="11"/>
  <c r="DG152" i="11"/>
  <c r="DH152" i="11"/>
  <c r="DI152" i="11"/>
  <c r="DJ152" i="11"/>
  <c r="DK152" i="11"/>
  <c r="DL152" i="11"/>
  <c r="DM152" i="11"/>
  <c r="DN152" i="11"/>
  <c r="DO152" i="11"/>
  <c r="DP152" i="11"/>
  <c r="DQ152" i="11"/>
  <c r="DR152" i="11"/>
  <c r="DS152" i="11"/>
  <c r="DT152" i="11"/>
  <c r="DU152" i="11"/>
  <c r="DV152" i="11"/>
  <c r="DW152" i="11"/>
  <c r="DX152" i="11"/>
  <c r="DY152" i="11"/>
  <c r="DZ152" i="11"/>
  <c r="EA152" i="11"/>
  <c r="EB152" i="11"/>
  <c r="EC152" i="11"/>
  <c r="ED152" i="11"/>
  <c r="EE152" i="11"/>
  <c r="EF152" i="11"/>
  <c r="CG30" i="11"/>
  <c r="CH30" i="11"/>
  <c r="CI30" i="11"/>
  <c r="CJ30" i="11"/>
  <c r="CK30" i="11"/>
  <c r="CL30" i="11"/>
  <c r="CM30" i="11"/>
  <c r="CN30" i="11"/>
  <c r="CO30" i="11"/>
  <c r="CP30" i="11"/>
  <c r="CQ30" i="11"/>
  <c r="CR30" i="11"/>
  <c r="CS30" i="11"/>
  <c r="CT30" i="11"/>
  <c r="CU30" i="11"/>
  <c r="CV30" i="11"/>
  <c r="CW30" i="11"/>
  <c r="CX30" i="11"/>
  <c r="CY30" i="11"/>
  <c r="CZ30" i="11"/>
  <c r="DA30" i="11"/>
  <c r="DB30" i="11"/>
  <c r="DC30" i="11"/>
  <c r="CG31" i="11"/>
  <c r="CH31" i="11"/>
  <c r="CI31" i="11"/>
  <c r="CJ31" i="11"/>
  <c r="CK31" i="11"/>
  <c r="CL31" i="11"/>
  <c r="CM31" i="11"/>
  <c r="CN31" i="11"/>
  <c r="CO31" i="11"/>
  <c r="CP31" i="11"/>
  <c r="CQ31" i="11"/>
  <c r="CR31" i="11"/>
  <c r="CS31" i="11"/>
  <c r="CT31" i="11"/>
  <c r="CU31" i="11"/>
  <c r="CV31" i="11"/>
  <c r="CW31" i="11"/>
  <c r="CX31" i="11"/>
  <c r="CY31" i="11"/>
  <c r="CZ31" i="11"/>
  <c r="DA31" i="11"/>
  <c r="DB31" i="11"/>
  <c r="DC31" i="11"/>
  <c r="CG120" i="11"/>
  <c r="CH120" i="11"/>
  <c r="CI120" i="11"/>
  <c r="CJ120" i="11"/>
  <c r="CK120" i="11"/>
  <c r="CL120" i="11"/>
  <c r="CM120" i="11"/>
  <c r="CN120" i="11"/>
  <c r="CO120" i="11"/>
  <c r="CP120" i="11"/>
  <c r="CQ120" i="11"/>
  <c r="CR120" i="11"/>
  <c r="CS120" i="11"/>
  <c r="CT120" i="11"/>
  <c r="CU120" i="11"/>
  <c r="CV120" i="11"/>
  <c r="CW120" i="11"/>
  <c r="CX120" i="11"/>
  <c r="CY120" i="11"/>
  <c r="CZ120" i="11"/>
  <c r="DA120" i="11"/>
  <c r="DB120" i="11"/>
  <c r="DC120" i="11"/>
  <c r="CG121" i="11"/>
  <c r="CH121" i="11"/>
  <c r="CI121" i="11"/>
  <c r="CJ121" i="11"/>
  <c r="CK121" i="11"/>
  <c r="CL121" i="11"/>
  <c r="CM121" i="11"/>
  <c r="CN121" i="11"/>
  <c r="CO121" i="11"/>
  <c r="CP121" i="11"/>
  <c r="CQ121" i="11"/>
  <c r="CR121" i="11"/>
  <c r="CS121" i="11"/>
  <c r="CT121" i="11"/>
  <c r="CU121" i="11"/>
  <c r="CV121" i="11"/>
  <c r="CW121" i="11"/>
  <c r="CX121" i="11"/>
  <c r="CY121" i="11"/>
  <c r="CZ121" i="11"/>
  <c r="DA121" i="11"/>
  <c r="DB121" i="11"/>
  <c r="DC121" i="11"/>
  <c r="CG122" i="11"/>
  <c r="CH122" i="11"/>
  <c r="CI122" i="11"/>
  <c r="CJ122" i="11"/>
  <c r="CK122" i="11"/>
  <c r="CL122" i="11"/>
  <c r="CM122" i="11"/>
  <c r="CN122" i="11"/>
  <c r="CO122" i="11"/>
  <c r="CP122" i="11"/>
  <c r="CQ122" i="11"/>
  <c r="CR122" i="11"/>
  <c r="CS122" i="11"/>
  <c r="CT122" i="11"/>
  <c r="CU122" i="11"/>
  <c r="CV122" i="11"/>
  <c r="CW122" i="11"/>
  <c r="CX122" i="11"/>
  <c r="CY122" i="11"/>
  <c r="CZ122" i="11"/>
  <c r="DA122" i="11"/>
  <c r="DB122" i="11"/>
  <c r="DC122" i="11"/>
  <c r="CG123" i="11"/>
  <c r="CH123" i="11"/>
  <c r="CI123" i="11"/>
  <c r="CJ123" i="11"/>
  <c r="CK123" i="11"/>
  <c r="CL123" i="11"/>
  <c r="CM123" i="11"/>
  <c r="CN123" i="11"/>
  <c r="CO123" i="11"/>
  <c r="CP123" i="11"/>
  <c r="CQ123" i="11"/>
  <c r="CR123" i="11"/>
  <c r="CS123" i="11"/>
  <c r="CT123" i="11"/>
  <c r="CU123" i="11"/>
  <c r="CV123" i="11"/>
  <c r="CW123" i="11"/>
  <c r="CX123" i="11"/>
  <c r="CY123" i="11"/>
  <c r="CZ123" i="11"/>
  <c r="DA123" i="11"/>
  <c r="DB123" i="11"/>
  <c r="DC123" i="11"/>
  <c r="CG133" i="11"/>
  <c r="CH133" i="11"/>
  <c r="CI133" i="11"/>
  <c r="CJ133" i="11"/>
  <c r="CK133" i="11"/>
  <c r="CL133" i="11"/>
  <c r="CM133" i="11"/>
  <c r="CN133" i="11"/>
  <c r="CO133" i="11"/>
  <c r="CP133" i="11"/>
  <c r="CQ133" i="11"/>
  <c r="CR133" i="11"/>
  <c r="CS133" i="11"/>
  <c r="CT133" i="11"/>
  <c r="CU133" i="11"/>
  <c r="CV133" i="11"/>
  <c r="CW133" i="11"/>
  <c r="CX133" i="11"/>
  <c r="CY133" i="11"/>
  <c r="CZ133" i="11"/>
  <c r="DA133" i="11"/>
  <c r="DB133" i="11"/>
  <c r="DC133" i="11"/>
  <c r="CG134" i="11"/>
  <c r="CH134" i="11"/>
  <c r="CI134" i="11"/>
  <c r="CJ134" i="11"/>
  <c r="CK134" i="11"/>
  <c r="CL134" i="11"/>
  <c r="CM134" i="11"/>
  <c r="CN134" i="11"/>
  <c r="CO134" i="11"/>
  <c r="CP134" i="11"/>
  <c r="CQ134" i="11"/>
  <c r="CR134" i="11"/>
  <c r="CS134" i="11"/>
  <c r="CT134" i="11"/>
  <c r="CU134" i="11"/>
  <c r="CV134" i="11"/>
  <c r="CW134" i="11"/>
  <c r="CX134" i="11"/>
  <c r="CY134" i="11"/>
  <c r="CZ134" i="11"/>
  <c r="DA134" i="11"/>
  <c r="DB134" i="11"/>
  <c r="DC134" i="11"/>
  <c r="CG143" i="11"/>
  <c r="CG142" i="11" s="1"/>
  <c r="CH143" i="11"/>
  <c r="CH142" i="11" s="1"/>
  <c r="CI143" i="11"/>
  <c r="CI142" i="11" s="1"/>
  <c r="CJ143" i="11"/>
  <c r="CJ142" i="11" s="1"/>
  <c r="CK143" i="11"/>
  <c r="CK142" i="11" s="1"/>
  <c r="CL143" i="11"/>
  <c r="CL142" i="11" s="1"/>
  <c r="CM143" i="11"/>
  <c r="CM142" i="11" s="1"/>
  <c r="CN143" i="11"/>
  <c r="CN142" i="11" s="1"/>
  <c r="CO143" i="11"/>
  <c r="CO142" i="11" s="1"/>
  <c r="CP143" i="11"/>
  <c r="CP142" i="11" s="1"/>
  <c r="CQ143" i="11"/>
  <c r="CQ142" i="11" s="1"/>
  <c r="CR143" i="11"/>
  <c r="CR142" i="11" s="1"/>
  <c r="CS143" i="11"/>
  <c r="CS142" i="11" s="1"/>
  <c r="CT143" i="11"/>
  <c r="CT142" i="11" s="1"/>
  <c r="CU143" i="11"/>
  <c r="CU142" i="11" s="1"/>
  <c r="CV143" i="11"/>
  <c r="CV142" i="11" s="1"/>
  <c r="CW143" i="11"/>
  <c r="CW142" i="11" s="1"/>
  <c r="CX143" i="11"/>
  <c r="CX142" i="11" s="1"/>
  <c r="CY143" i="11"/>
  <c r="CY142" i="11" s="1"/>
  <c r="CZ143" i="11"/>
  <c r="CZ142" i="11" s="1"/>
  <c r="DA143" i="11"/>
  <c r="DA142" i="11" s="1"/>
  <c r="DB143" i="11"/>
  <c r="DB142" i="11" s="1"/>
  <c r="DC143" i="11"/>
  <c r="DC142" i="11" s="1"/>
  <c r="CG144" i="11"/>
  <c r="CH144" i="11"/>
  <c r="CI144" i="11"/>
  <c r="CJ144" i="11"/>
  <c r="CK144" i="11"/>
  <c r="CL144" i="11"/>
  <c r="CM144" i="11"/>
  <c r="CN144" i="11"/>
  <c r="CO144" i="11"/>
  <c r="CP144" i="11"/>
  <c r="CQ144" i="11"/>
  <c r="CR144" i="11"/>
  <c r="CS144" i="11"/>
  <c r="CT144" i="11"/>
  <c r="CU144" i="11"/>
  <c r="CV144" i="11"/>
  <c r="CW144" i="11"/>
  <c r="CX144" i="11"/>
  <c r="CY144" i="11"/>
  <c r="CZ144" i="11"/>
  <c r="DA144" i="11"/>
  <c r="DB144" i="11"/>
  <c r="DC144" i="11"/>
  <c r="CG151" i="11"/>
  <c r="CG150" i="11" s="1"/>
  <c r="CH151" i="11"/>
  <c r="CH150" i="11" s="1"/>
  <c r="CI151" i="11"/>
  <c r="CI150" i="11" s="1"/>
  <c r="CJ151" i="11"/>
  <c r="CJ150" i="11" s="1"/>
  <c r="CK151" i="11"/>
  <c r="CK150" i="11" s="1"/>
  <c r="CL151" i="11"/>
  <c r="CL150" i="11" s="1"/>
  <c r="CM151" i="11"/>
  <c r="CM150" i="11" s="1"/>
  <c r="CN151" i="11"/>
  <c r="CN150" i="11" s="1"/>
  <c r="CO151" i="11"/>
  <c r="CO150" i="11" s="1"/>
  <c r="CP151" i="11"/>
  <c r="CP150" i="11" s="1"/>
  <c r="CQ151" i="11"/>
  <c r="CQ150" i="11" s="1"/>
  <c r="CR151" i="11"/>
  <c r="CR150" i="11" s="1"/>
  <c r="CS151" i="11"/>
  <c r="CS150" i="11" s="1"/>
  <c r="CT151" i="11"/>
  <c r="CT150" i="11" s="1"/>
  <c r="CU151" i="11"/>
  <c r="CU150" i="11" s="1"/>
  <c r="CV151" i="11"/>
  <c r="CV150" i="11" s="1"/>
  <c r="CW151" i="11"/>
  <c r="CW150" i="11" s="1"/>
  <c r="CX151" i="11"/>
  <c r="CX150" i="11" s="1"/>
  <c r="CY151" i="11"/>
  <c r="CY150" i="11" s="1"/>
  <c r="CZ151" i="11"/>
  <c r="CZ150" i="11" s="1"/>
  <c r="DA151" i="11"/>
  <c r="DA150" i="11" s="1"/>
  <c r="DB151" i="11"/>
  <c r="DB150" i="11" s="1"/>
  <c r="DC151" i="11"/>
  <c r="DC150" i="11" s="1"/>
  <c r="CG152" i="11"/>
  <c r="CH152" i="11"/>
  <c r="CI152" i="11"/>
  <c r="CJ152" i="11"/>
  <c r="CK152" i="11"/>
  <c r="CL152" i="11"/>
  <c r="CM152" i="11"/>
  <c r="CN152" i="11"/>
  <c r="CO152" i="11"/>
  <c r="CP152" i="11"/>
  <c r="CQ152" i="11"/>
  <c r="CR152" i="11"/>
  <c r="CS152" i="11"/>
  <c r="CT152" i="11"/>
  <c r="CU152" i="11"/>
  <c r="CV152" i="11"/>
  <c r="CW152" i="11"/>
  <c r="CX152" i="11"/>
  <c r="CY152" i="11"/>
  <c r="CZ152" i="11"/>
  <c r="DA152" i="11"/>
  <c r="DB152" i="11"/>
  <c r="DC152" i="11"/>
  <c r="BD30" i="11"/>
  <c r="BE30" i="11"/>
  <c r="BF30" i="11"/>
  <c r="BG30" i="11"/>
  <c r="BH30" i="11"/>
  <c r="BI30" i="11"/>
  <c r="BJ30" i="11"/>
  <c r="BK30" i="11"/>
  <c r="BL30" i="11"/>
  <c r="BM30" i="11"/>
  <c r="BN30" i="11"/>
  <c r="BO30" i="11"/>
  <c r="BP30" i="11"/>
  <c r="BQ30" i="11"/>
  <c r="BR30" i="11"/>
  <c r="BS30" i="11"/>
  <c r="BT30" i="11"/>
  <c r="BU30" i="11"/>
  <c r="BV30" i="11"/>
  <c r="BW30" i="11"/>
  <c r="BX30" i="11"/>
  <c r="BY30" i="11"/>
  <c r="BZ30" i="11"/>
  <c r="CA30" i="11"/>
  <c r="CB30" i="11"/>
  <c r="CC30" i="11"/>
  <c r="CD30" i="11"/>
  <c r="CE30" i="11"/>
  <c r="CF30" i="11"/>
  <c r="BD31" i="11"/>
  <c r="BE31" i="11"/>
  <c r="BF31" i="11"/>
  <c r="BG31" i="11"/>
  <c r="BH31" i="11"/>
  <c r="BI31" i="11"/>
  <c r="BJ31" i="11"/>
  <c r="BK31" i="11"/>
  <c r="BL31" i="11"/>
  <c r="BM31" i="11"/>
  <c r="BN31" i="11"/>
  <c r="BO31" i="11"/>
  <c r="BP31" i="11"/>
  <c r="BQ31" i="11"/>
  <c r="BR31" i="11"/>
  <c r="BS31" i="11"/>
  <c r="BT31" i="11"/>
  <c r="BU31" i="11"/>
  <c r="BV31" i="11"/>
  <c r="BW31" i="11"/>
  <c r="BX31" i="11"/>
  <c r="BY31" i="11"/>
  <c r="BZ31" i="11"/>
  <c r="CA31" i="11"/>
  <c r="CB31" i="11"/>
  <c r="CC31" i="11"/>
  <c r="CD31" i="11"/>
  <c r="CE31" i="11"/>
  <c r="CF31" i="11"/>
  <c r="BD120" i="11"/>
  <c r="BE120" i="11"/>
  <c r="BF120" i="11"/>
  <c r="BG120" i="11"/>
  <c r="BH120" i="11"/>
  <c r="BI120" i="11"/>
  <c r="BJ120" i="11"/>
  <c r="BK120" i="11"/>
  <c r="BL120" i="11"/>
  <c r="BM120" i="11"/>
  <c r="BN120" i="11"/>
  <c r="BO120" i="11"/>
  <c r="BP120" i="11"/>
  <c r="BQ120" i="11"/>
  <c r="BR120" i="11"/>
  <c r="BS120" i="11"/>
  <c r="BT120" i="11"/>
  <c r="BU120" i="11"/>
  <c r="BV120" i="11"/>
  <c r="BW120" i="11"/>
  <c r="BX120" i="11"/>
  <c r="BY120" i="11"/>
  <c r="BZ120" i="11"/>
  <c r="CA120" i="11"/>
  <c r="CB120" i="11"/>
  <c r="CC120" i="11"/>
  <c r="CD120" i="11"/>
  <c r="CE120" i="11"/>
  <c r="CF120" i="11"/>
  <c r="BD121" i="11"/>
  <c r="BE121" i="11"/>
  <c r="BF121" i="11"/>
  <c r="BG121" i="11"/>
  <c r="BH121" i="11"/>
  <c r="BI121" i="11"/>
  <c r="BJ121" i="11"/>
  <c r="BK121" i="11"/>
  <c r="BL121" i="11"/>
  <c r="BM121" i="11"/>
  <c r="BN121" i="11"/>
  <c r="BO121" i="11"/>
  <c r="BP121" i="11"/>
  <c r="BQ121" i="11"/>
  <c r="BR121" i="11"/>
  <c r="BS121" i="11"/>
  <c r="BT121" i="11"/>
  <c r="BU121" i="11"/>
  <c r="BV121" i="11"/>
  <c r="BW121" i="11"/>
  <c r="BX121" i="11"/>
  <c r="BY121" i="11"/>
  <c r="BZ121" i="11"/>
  <c r="CA121" i="11"/>
  <c r="CB121" i="11"/>
  <c r="CC121" i="11"/>
  <c r="CD121" i="11"/>
  <c r="CE121" i="11"/>
  <c r="CF121" i="11"/>
  <c r="BD122" i="11"/>
  <c r="BE122" i="11"/>
  <c r="BF122" i="11"/>
  <c r="BG122" i="11"/>
  <c r="BH122" i="11"/>
  <c r="BI122" i="11"/>
  <c r="BJ122" i="11"/>
  <c r="BK122" i="11"/>
  <c r="BL122" i="11"/>
  <c r="BM122" i="11"/>
  <c r="BN122" i="11"/>
  <c r="BO122" i="11"/>
  <c r="BP122" i="11"/>
  <c r="BQ122" i="11"/>
  <c r="BR122" i="11"/>
  <c r="BS122" i="11"/>
  <c r="BT122" i="11"/>
  <c r="BU122" i="11"/>
  <c r="BV122" i="11"/>
  <c r="BW122" i="11"/>
  <c r="BX122" i="11"/>
  <c r="BY122" i="11"/>
  <c r="BZ122" i="11"/>
  <c r="CA122" i="11"/>
  <c r="CB122" i="11"/>
  <c r="CC122" i="11"/>
  <c r="CD122" i="11"/>
  <c r="CE122" i="11"/>
  <c r="CF122" i="11"/>
  <c r="BD123" i="11"/>
  <c r="BE123" i="11"/>
  <c r="BF123" i="11"/>
  <c r="BG123" i="11"/>
  <c r="BH123" i="11"/>
  <c r="BI123" i="11"/>
  <c r="BJ123" i="11"/>
  <c r="BK123" i="11"/>
  <c r="BL123" i="11"/>
  <c r="BM123" i="11"/>
  <c r="BN123" i="11"/>
  <c r="BO123" i="11"/>
  <c r="BP123" i="11"/>
  <c r="BQ123" i="11"/>
  <c r="BR123" i="11"/>
  <c r="BS123" i="11"/>
  <c r="BT123" i="11"/>
  <c r="BU123" i="11"/>
  <c r="BV123" i="11"/>
  <c r="BW123" i="11"/>
  <c r="BX123" i="11"/>
  <c r="BY123" i="11"/>
  <c r="BZ123" i="11"/>
  <c r="CA123" i="11"/>
  <c r="CB123" i="11"/>
  <c r="CC123" i="11"/>
  <c r="CD123" i="11"/>
  <c r="CE123" i="11"/>
  <c r="CF123" i="11"/>
  <c r="BD133" i="11"/>
  <c r="BE133" i="11"/>
  <c r="BF133" i="11"/>
  <c r="BG133" i="11"/>
  <c r="BH133" i="11"/>
  <c r="BI133" i="11"/>
  <c r="BJ133" i="11"/>
  <c r="BK133" i="11"/>
  <c r="BL133" i="11"/>
  <c r="BM133" i="11"/>
  <c r="BN133" i="11"/>
  <c r="BO133" i="11"/>
  <c r="BP133" i="11"/>
  <c r="BQ133" i="11"/>
  <c r="BR133" i="11"/>
  <c r="BS133" i="11"/>
  <c r="BT133" i="11"/>
  <c r="BU133" i="11"/>
  <c r="BV133" i="11"/>
  <c r="BW133" i="11"/>
  <c r="BX133" i="11"/>
  <c r="BY133" i="11"/>
  <c r="BZ133" i="11"/>
  <c r="CA133" i="11"/>
  <c r="CB133" i="11"/>
  <c r="CC133" i="11"/>
  <c r="CD133" i="11"/>
  <c r="CE133" i="11"/>
  <c r="CF133" i="11"/>
  <c r="BD134" i="11"/>
  <c r="BE134" i="11"/>
  <c r="BF134" i="11"/>
  <c r="BG134" i="11"/>
  <c r="BH134" i="11"/>
  <c r="BI134" i="11"/>
  <c r="BJ134" i="11"/>
  <c r="BK134" i="11"/>
  <c r="BL134" i="11"/>
  <c r="BM134" i="11"/>
  <c r="BN134" i="11"/>
  <c r="BO134" i="11"/>
  <c r="BP134" i="11"/>
  <c r="BQ134" i="11"/>
  <c r="BR134" i="11"/>
  <c r="BS134" i="11"/>
  <c r="BT134" i="11"/>
  <c r="BU134" i="11"/>
  <c r="BV134" i="11"/>
  <c r="BW134" i="11"/>
  <c r="BX134" i="11"/>
  <c r="BY134" i="11"/>
  <c r="BZ134" i="11"/>
  <c r="CA134" i="11"/>
  <c r="CB134" i="11"/>
  <c r="CC134" i="11"/>
  <c r="CD134" i="11"/>
  <c r="CE134" i="11"/>
  <c r="CF134" i="11"/>
  <c r="BD143" i="11"/>
  <c r="BD142" i="11" s="1"/>
  <c r="BE143" i="11"/>
  <c r="BE142" i="11" s="1"/>
  <c r="BF143" i="11"/>
  <c r="BF142" i="11" s="1"/>
  <c r="BG143" i="11"/>
  <c r="BG142" i="11" s="1"/>
  <c r="BH143" i="11"/>
  <c r="BH142" i="11" s="1"/>
  <c r="BI143" i="11"/>
  <c r="BI142" i="11" s="1"/>
  <c r="BJ143" i="11"/>
  <c r="BJ142" i="11" s="1"/>
  <c r="BK143" i="11"/>
  <c r="BK142" i="11" s="1"/>
  <c r="BL143" i="11"/>
  <c r="BL142" i="11" s="1"/>
  <c r="BM143" i="11"/>
  <c r="BM142" i="11" s="1"/>
  <c r="BN143" i="11"/>
  <c r="BN142" i="11" s="1"/>
  <c r="BO143" i="11"/>
  <c r="BO142" i="11" s="1"/>
  <c r="BP143" i="11"/>
  <c r="BP142" i="11" s="1"/>
  <c r="BQ143" i="11"/>
  <c r="BQ142" i="11" s="1"/>
  <c r="BR143" i="11"/>
  <c r="BR142" i="11" s="1"/>
  <c r="BS143" i="11"/>
  <c r="BS142" i="11" s="1"/>
  <c r="BT143" i="11"/>
  <c r="BT142" i="11" s="1"/>
  <c r="BU143" i="11"/>
  <c r="BU142" i="11" s="1"/>
  <c r="BV143" i="11"/>
  <c r="BV142" i="11" s="1"/>
  <c r="BW143" i="11"/>
  <c r="BW142" i="11" s="1"/>
  <c r="BX143" i="11"/>
  <c r="BX142" i="11" s="1"/>
  <c r="BY143" i="11"/>
  <c r="BY142" i="11" s="1"/>
  <c r="BZ143" i="11"/>
  <c r="BZ142" i="11" s="1"/>
  <c r="CA143" i="11"/>
  <c r="CA142" i="11" s="1"/>
  <c r="CB143" i="11"/>
  <c r="CB142" i="11" s="1"/>
  <c r="CC143" i="11"/>
  <c r="CC142" i="11" s="1"/>
  <c r="CD143" i="11"/>
  <c r="CD142" i="11" s="1"/>
  <c r="CE143" i="11"/>
  <c r="CE142" i="11" s="1"/>
  <c r="CF143" i="11"/>
  <c r="CF142" i="11" s="1"/>
  <c r="BD144" i="11"/>
  <c r="BE144" i="11"/>
  <c r="BF144" i="11"/>
  <c r="BG144" i="11"/>
  <c r="BH144" i="11"/>
  <c r="BI144" i="11"/>
  <c r="BJ144" i="11"/>
  <c r="BK144" i="11"/>
  <c r="BL144" i="11"/>
  <c r="BM144" i="11"/>
  <c r="BN144" i="11"/>
  <c r="BO144" i="11"/>
  <c r="BP144" i="11"/>
  <c r="BQ144" i="11"/>
  <c r="BR144" i="11"/>
  <c r="BS144" i="11"/>
  <c r="BT144" i="11"/>
  <c r="BU144" i="11"/>
  <c r="BV144" i="11"/>
  <c r="BW144" i="11"/>
  <c r="BX144" i="11"/>
  <c r="BY144" i="11"/>
  <c r="BZ144" i="11"/>
  <c r="CA144" i="11"/>
  <c r="CB144" i="11"/>
  <c r="CC144" i="11"/>
  <c r="CD144" i="11"/>
  <c r="CE144" i="11"/>
  <c r="CF144" i="11"/>
  <c r="BD151" i="11"/>
  <c r="BD150" i="11" s="1"/>
  <c r="BE151" i="11"/>
  <c r="BE150" i="11" s="1"/>
  <c r="BF151" i="11"/>
  <c r="BF150" i="11" s="1"/>
  <c r="BG151" i="11"/>
  <c r="BG150" i="11" s="1"/>
  <c r="BH151" i="11"/>
  <c r="BH150" i="11" s="1"/>
  <c r="BI151" i="11"/>
  <c r="BI150" i="11" s="1"/>
  <c r="BJ151" i="11"/>
  <c r="BJ150" i="11" s="1"/>
  <c r="BK151" i="11"/>
  <c r="BK150" i="11" s="1"/>
  <c r="BL151" i="11"/>
  <c r="BL150" i="11" s="1"/>
  <c r="BM151" i="11"/>
  <c r="BM150" i="11" s="1"/>
  <c r="BO151" i="11"/>
  <c r="BO150" i="11" s="1"/>
  <c r="BP151" i="11"/>
  <c r="BP150" i="11" s="1"/>
  <c r="BQ151" i="11"/>
  <c r="BQ150" i="11" s="1"/>
  <c r="BR151" i="11"/>
  <c r="BR150" i="11" s="1"/>
  <c r="BS151" i="11"/>
  <c r="BS150" i="11" s="1"/>
  <c r="BT151" i="11"/>
  <c r="BT150" i="11" s="1"/>
  <c r="BU151" i="11"/>
  <c r="BU150" i="11" s="1"/>
  <c r="BV151" i="11"/>
  <c r="BV150" i="11" s="1"/>
  <c r="BW151" i="11"/>
  <c r="BW150" i="11" s="1"/>
  <c r="BX151" i="11"/>
  <c r="BX150" i="11" s="1"/>
  <c r="BY151" i="11"/>
  <c r="BY150" i="11" s="1"/>
  <c r="BZ151" i="11"/>
  <c r="BZ150" i="11" s="1"/>
  <c r="CA151" i="11"/>
  <c r="CA150" i="11" s="1"/>
  <c r="CB151" i="11"/>
  <c r="CB150" i="11" s="1"/>
  <c r="CC151" i="11"/>
  <c r="CC150" i="11" s="1"/>
  <c r="CD151" i="11"/>
  <c r="CD150" i="11" s="1"/>
  <c r="CE151" i="11"/>
  <c r="CE150" i="11" s="1"/>
  <c r="CF151" i="11"/>
  <c r="CF150" i="11" s="1"/>
  <c r="BD152" i="11"/>
  <c r="BE152" i="11"/>
  <c r="BF152" i="11"/>
  <c r="BG152" i="11"/>
  <c r="BH152" i="11"/>
  <c r="BI152" i="11"/>
  <c r="BJ152" i="11"/>
  <c r="BK152" i="11"/>
  <c r="BL152" i="11"/>
  <c r="BM152" i="11"/>
  <c r="BN152" i="11"/>
  <c r="BO152" i="11"/>
  <c r="BP152" i="11"/>
  <c r="BQ152" i="11"/>
  <c r="BR152" i="11"/>
  <c r="BS152" i="11"/>
  <c r="BT152" i="11"/>
  <c r="BU152" i="11"/>
  <c r="BV152" i="11"/>
  <c r="BW152" i="11"/>
  <c r="BX152" i="11"/>
  <c r="BY152" i="11"/>
  <c r="BZ152" i="11"/>
  <c r="CA152" i="11"/>
  <c r="CB152" i="11"/>
  <c r="CC152" i="11"/>
  <c r="CD152" i="11"/>
  <c r="CE152" i="11"/>
  <c r="CF152" i="11"/>
  <c r="CF34" i="11" l="1"/>
  <c r="CD34" i="11"/>
  <c r="BZ34" i="11"/>
  <c r="BX34" i="11"/>
  <c r="BV34" i="11"/>
  <c r="BT34" i="11"/>
  <c r="BR34" i="11"/>
  <c r="ED6" i="11"/>
  <c r="DZ6" i="11"/>
  <c r="DN6" i="11"/>
  <c r="DL6" i="11"/>
  <c r="DJ6" i="11"/>
  <c r="DH6" i="11"/>
  <c r="DF6" i="11"/>
  <c r="CB34" i="11"/>
  <c r="DW34" i="11"/>
  <c r="DU34" i="11"/>
  <c r="DS34" i="11"/>
  <c r="DQ34" i="11"/>
  <c r="DO34" i="11"/>
  <c r="EE6" i="11"/>
  <c r="DO6" i="11"/>
  <c r="DK6" i="11"/>
  <c r="DI6" i="11"/>
  <c r="DG6" i="11"/>
  <c r="EE34" i="11"/>
  <c r="EC34" i="11"/>
  <c r="EA34" i="11"/>
  <c r="DY34" i="11"/>
  <c r="CE6" i="11"/>
  <c r="CA6" i="11"/>
  <c r="BY6" i="11"/>
  <c r="BW6" i="11"/>
  <c r="BU6" i="11"/>
  <c r="BS6" i="11"/>
  <c r="BO6" i="11"/>
  <c r="BK6" i="11"/>
  <c r="BI6" i="11"/>
  <c r="CF6" i="11"/>
  <c r="CB6" i="11"/>
  <c r="BZ6" i="11"/>
  <c r="BT6" i="11"/>
  <c r="BR6" i="11"/>
  <c r="BL6" i="11"/>
  <c r="BJ6" i="11"/>
  <c r="DC34" i="11"/>
  <c r="DA34" i="11"/>
  <c r="CY34" i="11"/>
  <c r="CW34" i="11"/>
  <c r="CU34" i="11"/>
  <c r="CS34" i="11"/>
  <c r="CQ34" i="11"/>
  <c r="CO34" i="11"/>
  <c r="CM34" i="11"/>
  <c r="CK34" i="11"/>
  <c r="CI34" i="11"/>
  <c r="CG34" i="11"/>
  <c r="DP6" i="11"/>
  <c r="EA6" i="11"/>
  <c r="BG6" i="11"/>
  <c r="BE6" i="11"/>
  <c r="BH6" i="11"/>
  <c r="BF6" i="11"/>
  <c r="BD6" i="11"/>
  <c r="CK6" i="11"/>
  <c r="CO6" i="11"/>
  <c r="CM6" i="11"/>
  <c r="CI6" i="11"/>
  <c r="DM6" i="11"/>
  <c r="EB6" i="11"/>
  <c r="DY6" i="11"/>
  <c r="EC6" i="11"/>
  <c r="EF6" i="11"/>
  <c r="CS6" i="11"/>
  <c r="CW6" i="11"/>
  <c r="CU6" i="11"/>
  <c r="CQ6" i="11"/>
  <c r="DA6" i="11"/>
  <c r="DD6" i="11"/>
  <c r="DE6" i="11"/>
  <c r="EV34" i="11"/>
  <c r="ET34" i="11"/>
  <c r="ER34" i="11"/>
  <c r="EP34" i="11"/>
  <c r="EN34" i="11"/>
  <c r="EL34" i="11"/>
  <c r="EJ34" i="11"/>
  <c r="EH34" i="11"/>
  <c r="ER6" i="11"/>
  <c r="EP6" i="11"/>
  <c r="EN6" i="11"/>
  <c r="EL6" i="11"/>
  <c r="EJ6" i="11"/>
  <c r="EH6" i="11"/>
  <c r="FD34" i="11"/>
  <c r="FB34" i="11"/>
  <c r="EZ34" i="11"/>
  <c r="EX34" i="11"/>
  <c r="FD6" i="11"/>
  <c r="FB6" i="11"/>
  <c r="EZ6" i="11"/>
  <c r="EX6" i="11"/>
  <c r="BP34" i="11"/>
  <c r="BN34" i="11"/>
  <c r="BL34" i="11"/>
  <c r="BJ34" i="11"/>
  <c r="BH34" i="11"/>
  <c r="BF34" i="11"/>
  <c r="BD34" i="11"/>
  <c r="CE34" i="11"/>
  <c r="CC34" i="11"/>
  <c r="CA34" i="11"/>
  <c r="BY34" i="11"/>
  <c r="BW34" i="11"/>
  <c r="BU34" i="11"/>
  <c r="BS34" i="11"/>
  <c r="BQ34" i="11"/>
  <c r="BO34" i="11"/>
  <c r="BM34" i="11"/>
  <c r="BK34" i="11"/>
  <c r="BI34" i="11"/>
  <c r="BG34" i="11"/>
  <c r="BE34" i="11"/>
  <c r="DB34" i="11"/>
  <c r="CZ34" i="11"/>
  <c r="CX34" i="11"/>
  <c r="CV34" i="11"/>
  <c r="CT34" i="11"/>
  <c r="CR34" i="11"/>
  <c r="CP34" i="11"/>
  <c r="CN34" i="11"/>
  <c r="CL34" i="11"/>
  <c r="CJ34" i="11"/>
  <c r="CH34" i="11"/>
  <c r="DM34" i="11"/>
  <c r="DK34" i="11"/>
  <c r="DI34" i="11"/>
  <c r="DG34" i="11"/>
  <c r="DE34" i="11"/>
  <c r="EF34" i="11"/>
  <c r="ED34" i="11"/>
  <c r="EB34" i="11"/>
  <c r="DZ34" i="11"/>
  <c r="DX34" i="11"/>
  <c r="DV34" i="11"/>
  <c r="DT34" i="11"/>
  <c r="DR34" i="11"/>
  <c r="DP34" i="11"/>
  <c r="DN34" i="11"/>
  <c r="DL34" i="11"/>
  <c r="DJ34" i="11"/>
  <c r="DH34" i="11"/>
  <c r="DF34" i="11"/>
  <c r="DD34" i="11"/>
  <c r="EU34" i="11"/>
  <c r="ES34" i="11"/>
  <c r="EQ34" i="11"/>
  <c r="EO34" i="11"/>
  <c r="EM34" i="11"/>
  <c r="EK34" i="11"/>
  <c r="EI34" i="11"/>
  <c r="EG34" i="11"/>
  <c r="ES6" i="11"/>
  <c r="EQ6" i="11"/>
  <c r="EO6" i="11"/>
  <c r="EM6" i="11"/>
  <c r="EK6" i="11"/>
  <c r="EI6" i="11"/>
  <c r="EG6" i="11"/>
  <c r="FC34" i="11"/>
  <c r="FA34" i="11"/>
  <c r="EY34" i="11"/>
  <c r="EW34" i="11"/>
  <c r="FC6" i="11"/>
  <c r="FA6" i="11"/>
  <c r="EY6" i="11"/>
  <c r="DB6" i="11"/>
  <c r="CX6" i="11"/>
  <c r="CV6" i="11"/>
  <c r="CT6" i="11"/>
  <c r="CR6" i="11"/>
  <c r="CP6" i="11"/>
  <c r="CN6" i="11"/>
  <c r="CL6" i="11"/>
  <c r="CJ6" i="11"/>
  <c r="CZ6" i="11"/>
  <c r="DC6" i="11"/>
  <c r="CY6" i="11"/>
  <c r="DT6" i="11"/>
  <c r="DS6" i="11"/>
  <c r="DQ6" i="11"/>
  <c r="DU6" i="11"/>
  <c r="DX6" i="11"/>
  <c r="DV6" i="11"/>
  <c r="DW6" i="11"/>
  <c r="DR6" i="11"/>
  <c r="EW6" i="11"/>
  <c r="EV6" i="11"/>
  <c r="ET6" i="11"/>
  <c r="EU6" i="11"/>
  <c r="CC6" i="11"/>
  <c r="BX6" i="11"/>
  <c r="BV6" i="11"/>
  <c r="BQ6" i="11"/>
  <c r="BN6" i="11"/>
  <c r="BP6" i="11"/>
  <c r="BM6" i="11"/>
  <c r="CD6" i="11"/>
  <c r="CH6" i="11"/>
  <c r="CG6" i="11"/>
  <c r="AE30" i="11"/>
  <c r="AF30" i="11"/>
  <c r="AG30" i="11"/>
  <c r="AH30" i="11"/>
  <c r="AI30" i="11"/>
  <c r="AJ30" i="11"/>
  <c r="AK30" i="11"/>
  <c r="AL30" i="11"/>
  <c r="AM30" i="11"/>
  <c r="AN30" i="11"/>
  <c r="AO30" i="11"/>
  <c r="AP30" i="11"/>
  <c r="AQ30" i="11"/>
  <c r="AR30" i="11"/>
  <c r="AS30" i="11"/>
  <c r="AT30" i="11"/>
  <c r="AU30" i="11"/>
  <c r="AV30" i="11"/>
  <c r="AW30" i="11"/>
  <c r="AX30" i="11"/>
  <c r="AY30" i="11"/>
  <c r="AZ30" i="11"/>
  <c r="BA30" i="11"/>
  <c r="BB30" i="11"/>
  <c r="BC30" i="11"/>
  <c r="AE31" i="11"/>
  <c r="AF31" i="11"/>
  <c r="AG31" i="11"/>
  <c r="AH31" i="11"/>
  <c r="AI31" i="11"/>
  <c r="AJ31" i="11"/>
  <c r="AK31" i="11"/>
  <c r="AL31" i="11"/>
  <c r="AM31" i="11"/>
  <c r="AN31" i="11"/>
  <c r="AO31" i="11"/>
  <c r="AP31" i="11"/>
  <c r="AQ31" i="11"/>
  <c r="AR31" i="11"/>
  <c r="AS31" i="11"/>
  <c r="AT31" i="11"/>
  <c r="AU31" i="11"/>
  <c r="AV31" i="11"/>
  <c r="AW31" i="11"/>
  <c r="AX31" i="11"/>
  <c r="AY31" i="11"/>
  <c r="AZ31" i="11"/>
  <c r="BA31" i="11"/>
  <c r="BB31" i="11"/>
  <c r="BC31" i="11"/>
  <c r="AE120" i="11"/>
  <c r="AF120" i="11"/>
  <c r="AG120" i="11"/>
  <c r="AH120" i="11"/>
  <c r="AI120" i="11"/>
  <c r="AJ120" i="11"/>
  <c r="AK120" i="11"/>
  <c r="AL120" i="11"/>
  <c r="AM120" i="11"/>
  <c r="AN120" i="11"/>
  <c r="AO120" i="11"/>
  <c r="AP120" i="11"/>
  <c r="AQ120" i="11"/>
  <c r="AR120" i="11"/>
  <c r="AS120" i="11"/>
  <c r="AT120" i="11"/>
  <c r="AU120" i="11"/>
  <c r="AV120" i="11"/>
  <c r="AW120" i="11"/>
  <c r="AX120" i="11"/>
  <c r="AY120" i="11"/>
  <c r="AZ120" i="11"/>
  <c r="BA120" i="11"/>
  <c r="BB120" i="11"/>
  <c r="BC120" i="11"/>
  <c r="AE121" i="11"/>
  <c r="AF121" i="11"/>
  <c r="AG121" i="11"/>
  <c r="AH121" i="11"/>
  <c r="AI121" i="11"/>
  <c r="AJ121" i="11"/>
  <c r="AK121" i="11"/>
  <c r="AL121" i="11"/>
  <c r="AM121" i="11"/>
  <c r="AN121" i="11"/>
  <c r="AO121" i="11"/>
  <c r="AP121" i="11"/>
  <c r="AQ121" i="11"/>
  <c r="AR121" i="11"/>
  <c r="AS121" i="11"/>
  <c r="AT121" i="11"/>
  <c r="AU121" i="11"/>
  <c r="AV121" i="11"/>
  <c r="AW121" i="11"/>
  <c r="AX121" i="11"/>
  <c r="AY121" i="11"/>
  <c r="AZ121" i="11"/>
  <c r="BA121" i="11"/>
  <c r="BB121" i="11"/>
  <c r="BC121" i="11"/>
  <c r="AE122" i="11"/>
  <c r="AF122" i="11"/>
  <c r="AG122" i="11"/>
  <c r="AH122" i="11"/>
  <c r="AI122" i="11"/>
  <c r="AJ122" i="11"/>
  <c r="AK122" i="11"/>
  <c r="AL122" i="11"/>
  <c r="AM122" i="11"/>
  <c r="AN122" i="11"/>
  <c r="AO122" i="11"/>
  <c r="AP122" i="11"/>
  <c r="AQ122" i="11"/>
  <c r="AR122" i="11"/>
  <c r="AS122" i="11"/>
  <c r="AT122" i="11"/>
  <c r="AU122" i="11"/>
  <c r="AV122" i="11"/>
  <c r="AW122" i="11"/>
  <c r="AX122" i="11"/>
  <c r="AY122" i="11"/>
  <c r="AZ122" i="11"/>
  <c r="BA122" i="11"/>
  <c r="BB122" i="11"/>
  <c r="BC122" i="11"/>
  <c r="AE123" i="11"/>
  <c r="AF123" i="11"/>
  <c r="AG123" i="11"/>
  <c r="AH123" i="11"/>
  <c r="AI123" i="11"/>
  <c r="AJ123" i="11"/>
  <c r="AK123" i="11"/>
  <c r="AL123" i="11"/>
  <c r="AM123" i="11"/>
  <c r="AN123" i="11"/>
  <c r="AO123" i="11"/>
  <c r="AP123" i="11"/>
  <c r="AQ123" i="11"/>
  <c r="AR123" i="11"/>
  <c r="AS123" i="11"/>
  <c r="AT123" i="11"/>
  <c r="AU123" i="11"/>
  <c r="AV123" i="11"/>
  <c r="AW123" i="11"/>
  <c r="AX123" i="11"/>
  <c r="AY123" i="11"/>
  <c r="AZ123" i="11"/>
  <c r="BA123" i="11"/>
  <c r="BB123" i="11"/>
  <c r="BC123" i="11"/>
  <c r="AE133" i="11"/>
  <c r="AF133" i="11"/>
  <c r="AG133" i="11"/>
  <c r="AH133" i="11"/>
  <c r="AI133" i="11"/>
  <c r="AJ133" i="11"/>
  <c r="AK133" i="11"/>
  <c r="AL133" i="11"/>
  <c r="AM133" i="11"/>
  <c r="AN133" i="11"/>
  <c r="AO133" i="11"/>
  <c r="AP133" i="11"/>
  <c r="AQ133" i="11"/>
  <c r="AR133" i="11"/>
  <c r="AS133" i="11"/>
  <c r="AT133" i="11"/>
  <c r="AU133" i="11"/>
  <c r="AV133" i="11"/>
  <c r="AW133" i="11"/>
  <c r="AX133" i="11"/>
  <c r="AY133" i="11"/>
  <c r="AZ133" i="11"/>
  <c r="BA133" i="11"/>
  <c r="BB133" i="11"/>
  <c r="BC133" i="11"/>
  <c r="AE134" i="11"/>
  <c r="AF134" i="11"/>
  <c r="AG134" i="11"/>
  <c r="AH134" i="11"/>
  <c r="AI134" i="11"/>
  <c r="AJ134" i="11"/>
  <c r="AK134" i="11"/>
  <c r="AL134" i="11"/>
  <c r="AM134" i="11"/>
  <c r="AN134" i="11"/>
  <c r="AO134" i="11"/>
  <c r="AP134" i="11"/>
  <c r="AQ134" i="11"/>
  <c r="AR134" i="11"/>
  <c r="AS134" i="11"/>
  <c r="AT134" i="11"/>
  <c r="AU134" i="11"/>
  <c r="AV134" i="11"/>
  <c r="AW134" i="11"/>
  <c r="AX134" i="11"/>
  <c r="AY134" i="11"/>
  <c r="AZ134" i="11"/>
  <c r="BA134" i="11"/>
  <c r="BB134" i="11"/>
  <c r="BC134" i="11"/>
  <c r="AE143" i="11"/>
  <c r="AE142" i="11" s="1"/>
  <c r="AF143" i="11"/>
  <c r="AF142" i="11" s="1"/>
  <c r="AG143" i="11"/>
  <c r="AG142" i="11" s="1"/>
  <c r="AH143" i="11"/>
  <c r="AH142" i="11" s="1"/>
  <c r="AI143" i="11"/>
  <c r="AI142" i="11" s="1"/>
  <c r="AJ143" i="11"/>
  <c r="AJ142" i="11" s="1"/>
  <c r="AK143" i="11"/>
  <c r="AK142" i="11" s="1"/>
  <c r="AL143" i="11"/>
  <c r="AL142" i="11" s="1"/>
  <c r="AM143" i="11"/>
  <c r="AM142" i="11" s="1"/>
  <c r="AN143" i="11"/>
  <c r="AN142" i="11" s="1"/>
  <c r="AO143" i="11"/>
  <c r="AO142" i="11" s="1"/>
  <c r="AP143" i="11"/>
  <c r="AP142" i="11" s="1"/>
  <c r="AQ143" i="11"/>
  <c r="AQ142" i="11" s="1"/>
  <c r="AR143" i="11"/>
  <c r="AR142" i="11" s="1"/>
  <c r="AS143" i="11"/>
  <c r="AS142" i="11" s="1"/>
  <c r="AT143" i="11"/>
  <c r="AT142" i="11" s="1"/>
  <c r="AU143" i="11"/>
  <c r="AU142" i="11" s="1"/>
  <c r="AV143" i="11"/>
  <c r="AV142" i="11" s="1"/>
  <c r="AW143" i="11"/>
  <c r="AW142" i="11" s="1"/>
  <c r="AX143" i="11"/>
  <c r="AX142" i="11" s="1"/>
  <c r="AY143" i="11"/>
  <c r="AY142" i="11" s="1"/>
  <c r="AZ143" i="11"/>
  <c r="AZ142" i="11" s="1"/>
  <c r="BA143" i="11"/>
  <c r="BA142" i="11" s="1"/>
  <c r="BB143" i="11"/>
  <c r="BB142" i="11" s="1"/>
  <c r="BC143" i="11"/>
  <c r="BC142" i="11" s="1"/>
  <c r="AE144" i="11"/>
  <c r="AF144" i="11"/>
  <c r="AG144" i="11"/>
  <c r="AH144" i="11"/>
  <c r="AI144" i="11"/>
  <c r="AJ144" i="11"/>
  <c r="AK144" i="11"/>
  <c r="AL144" i="11"/>
  <c r="AM144" i="11"/>
  <c r="AN144" i="11"/>
  <c r="AO144" i="11"/>
  <c r="AP144" i="11"/>
  <c r="AQ144" i="11"/>
  <c r="AR144" i="11"/>
  <c r="AS144" i="11"/>
  <c r="AT144" i="11"/>
  <c r="AU144" i="11"/>
  <c r="AV144" i="11"/>
  <c r="AW144" i="11"/>
  <c r="AX144" i="11"/>
  <c r="AY144" i="11"/>
  <c r="AZ144" i="11"/>
  <c r="BA144" i="11"/>
  <c r="BB144" i="11"/>
  <c r="BC144" i="11"/>
  <c r="AE151" i="11"/>
  <c r="AE150" i="11" s="1"/>
  <c r="AF151" i="11"/>
  <c r="AG151" i="11"/>
  <c r="AG150" i="11" s="1"/>
  <c r="AH151" i="11"/>
  <c r="AH150" i="11" s="1"/>
  <c r="AI151" i="11"/>
  <c r="AI150" i="11" s="1"/>
  <c r="AJ151" i="11"/>
  <c r="AJ150" i="11" s="1"/>
  <c r="AK151" i="11"/>
  <c r="AK150" i="11" s="1"/>
  <c r="AL151" i="11"/>
  <c r="AL150" i="11" s="1"/>
  <c r="AM151" i="11"/>
  <c r="AM150" i="11" s="1"/>
  <c r="AN151" i="11"/>
  <c r="AN150" i="11" s="1"/>
  <c r="AO151" i="11"/>
  <c r="AO150" i="11" s="1"/>
  <c r="AP151" i="11"/>
  <c r="AP150" i="11" s="1"/>
  <c r="AQ151" i="11"/>
  <c r="AQ150" i="11" s="1"/>
  <c r="AR151" i="11"/>
  <c r="AR150" i="11" s="1"/>
  <c r="AS151" i="11"/>
  <c r="AS150" i="11" s="1"/>
  <c r="AT151" i="11"/>
  <c r="AT150" i="11" s="1"/>
  <c r="AU151" i="11"/>
  <c r="AU150" i="11" s="1"/>
  <c r="AV151" i="11"/>
  <c r="AV150" i="11" s="1"/>
  <c r="AW151" i="11"/>
  <c r="AW150" i="11" s="1"/>
  <c r="AX151" i="11"/>
  <c r="AX150" i="11" s="1"/>
  <c r="AY151" i="11"/>
  <c r="AY150" i="11" s="1"/>
  <c r="AZ151" i="11"/>
  <c r="AZ150" i="11" s="1"/>
  <c r="BA151" i="11"/>
  <c r="BA150" i="11" s="1"/>
  <c r="BB151" i="11"/>
  <c r="BB150" i="11" s="1"/>
  <c r="BC151" i="11"/>
  <c r="BC150" i="11" s="1"/>
  <c r="AE152" i="11"/>
  <c r="AF152" i="11"/>
  <c r="AG152" i="11"/>
  <c r="AH152" i="11"/>
  <c r="AI152" i="11"/>
  <c r="AJ152" i="11"/>
  <c r="AK152" i="11"/>
  <c r="AL152" i="11"/>
  <c r="AM152" i="11"/>
  <c r="AN152" i="11"/>
  <c r="AO152" i="11"/>
  <c r="AP152" i="11"/>
  <c r="AQ152" i="11"/>
  <c r="AR152" i="11"/>
  <c r="AS152" i="11"/>
  <c r="AT152" i="11"/>
  <c r="AU152" i="11"/>
  <c r="AV152" i="11"/>
  <c r="AW152" i="11"/>
  <c r="AX152" i="11"/>
  <c r="AY152" i="11"/>
  <c r="AZ152" i="11"/>
  <c r="BA152" i="11"/>
  <c r="BB152" i="11"/>
  <c r="BC152" i="11"/>
  <c r="E30" i="11"/>
  <c r="F30" i="11"/>
  <c r="G30" i="11"/>
  <c r="H30" i="11"/>
  <c r="I30" i="11"/>
  <c r="J30" i="11"/>
  <c r="K30" i="11"/>
  <c r="L30" i="11"/>
  <c r="M30" i="11"/>
  <c r="N30" i="11"/>
  <c r="O30" i="11"/>
  <c r="P30" i="11"/>
  <c r="Q30" i="11"/>
  <c r="R30" i="11"/>
  <c r="S30" i="11"/>
  <c r="T30" i="11"/>
  <c r="U30" i="11"/>
  <c r="V30" i="11"/>
  <c r="W30" i="11"/>
  <c r="X30" i="11"/>
  <c r="Y30" i="11"/>
  <c r="Z30" i="11"/>
  <c r="AA30" i="11"/>
  <c r="AB30" i="11"/>
  <c r="AC30" i="11"/>
  <c r="AD30" i="11"/>
  <c r="E31" i="11"/>
  <c r="F31" i="11"/>
  <c r="G31" i="11"/>
  <c r="H31" i="11"/>
  <c r="I31" i="11"/>
  <c r="J31" i="11"/>
  <c r="K31" i="11"/>
  <c r="L31" i="11"/>
  <c r="M31" i="11"/>
  <c r="N31" i="11"/>
  <c r="O31" i="11"/>
  <c r="P31" i="11"/>
  <c r="Q31" i="11"/>
  <c r="R31" i="11"/>
  <c r="S31" i="11"/>
  <c r="T31" i="11"/>
  <c r="U31" i="11"/>
  <c r="V31" i="11"/>
  <c r="W31" i="11"/>
  <c r="X31" i="11"/>
  <c r="Y31" i="11"/>
  <c r="Z31" i="11"/>
  <c r="AA31" i="11"/>
  <c r="AB31" i="11"/>
  <c r="AC31" i="11"/>
  <c r="AD31" i="11"/>
  <c r="E120" i="11"/>
  <c r="F120" i="11"/>
  <c r="G120" i="11"/>
  <c r="H120" i="11"/>
  <c r="I120" i="11"/>
  <c r="J120" i="11"/>
  <c r="K120" i="11"/>
  <c r="L120" i="11"/>
  <c r="M120" i="11"/>
  <c r="N120" i="11"/>
  <c r="O120" i="11"/>
  <c r="P120" i="11"/>
  <c r="Q120" i="11"/>
  <c r="R120" i="11"/>
  <c r="S120" i="11"/>
  <c r="T120" i="11"/>
  <c r="U120" i="11"/>
  <c r="V120" i="11"/>
  <c r="W120" i="11"/>
  <c r="X120" i="11"/>
  <c r="Y120" i="11"/>
  <c r="Z120" i="11"/>
  <c r="AA120" i="11"/>
  <c r="AB120" i="11"/>
  <c r="AC120" i="11"/>
  <c r="AD120" i="11"/>
  <c r="E121" i="11"/>
  <c r="F121" i="11"/>
  <c r="G121" i="11"/>
  <c r="H121" i="11"/>
  <c r="I121" i="11"/>
  <c r="J121" i="11"/>
  <c r="K121" i="11"/>
  <c r="L121" i="11"/>
  <c r="M121" i="11"/>
  <c r="N121" i="11"/>
  <c r="O121" i="11"/>
  <c r="P121" i="11"/>
  <c r="Q121" i="11"/>
  <c r="R121" i="11"/>
  <c r="S121" i="11"/>
  <c r="T121" i="11"/>
  <c r="U121" i="11"/>
  <c r="V121" i="11"/>
  <c r="W121" i="11"/>
  <c r="X121" i="11"/>
  <c r="Y121" i="11"/>
  <c r="Z121" i="11"/>
  <c r="AA121" i="11"/>
  <c r="AB121" i="11"/>
  <c r="AC121" i="11"/>
  <c r="AD121" i="11"/>
  <c r="E122" i="11"/>
  <c r="F122" i="11"/>
  <c r="G122" i="11"/>
  <c r="H122" i="11"/>
  <c r="I122" i="11"/>
  <c r="J122" i="11"/>
  <c r="K122" i="11"/>
  <c r="L122" i="11"/>
  <c r="M122" i="11"/>
  <c r="N122" i="11"/>
  <c r="O122" i="11"/>
  <c r="P122" i="11"/>
  <c r="Q122" i="11"/>
  <c r="R122" i="11"/>
  <c r="S122" i="11"/>
  <c r="T122" i="11"/>
  <c r="U122" i="11"/>
  <c r="V122" i="11"/>
  <c r="W122" i="11"/>
  <c r="X122" i="11"/>
  <c r="Y122" i="11"/>
  <c r="Z122" i="11"/>
  <c r="AA122" i="11"/>
  <c r="AB122" i="11"/>
  <c r="AC122" i="11"/>
  <c r="AD122" i="11"/>
  <c r="E123" i="11"/>
  <c r="F123" i="11"/>
  <c r="G123" i="11"/>
  <c r="H123" i="11"/>
  <c r="I123" i="11"/>
  <c r="J123" i="11"/>
  <c r="K123" i="11"/>
  <c r="L123" i="11"/>
  <c r="M123" i="11"/>
  <c r="N123" i="11"/>
  <c r="O123" i="11"/>
  <c r="P123" i="11"/>
  <c r="Q123" i="11"/>
  <c r="R123" i="11"/>
  <c r="S123" i="11"/>
  <c r="T123" i="11"/>
  <c r="U123" i="11"/>
  <c r="V123" i="11"/>
  <c r="W123" i="11"/>
  <c r="X123" i="11"/>
  <c r="Y123" i="11"/>
  <c r="Z123" i="11"/>
  <c r="AA123" i="11"/>
  <c r="AB123" i="11"/>
  <c r="AC123" i="11"/>
  <c r="AD123" i="11"/>
  <c r="E133" i="11"/>
  <c r="F133" i="11"/>
  <c r="G133" i="11"/>
  <c r="H133" i="11"/>
  <c r="I133" i="11"/>
  <c r="J133" i="11"/>
  <c r="K133" i="11"/>
  <c r="L133" i="11"/>
  <c r="M133" i="11"/>
  <c r="N133" i="11"/>
  <c r="O133" i="11"/>
  <c r="P133" i="11"/>
  <c r="Q133" i="11"/>
  <c r="R133" i="11"/>
  <c r="S133" i="11"/>
  <c r="T133" i="11"/>
  <c r="U133" i="11"/>
  <c r="V133" i="11"/>
  <c r="W133" i="11"/>
  <c r="X133" i="11"/>
  <c r="Y133" i="11"/>
  <c r="Z133" i="11"/>
  <c r="AA133" i="11"/>
  <c r="AB133" i="11"/>
  <c r="AC133" i="11"/>
  <c r="AD133" i="11"/>
  <c r="E134" i="11"/>
  <c r="F134" i="11"/>
  <c r="G134" i="11"/>
  <c r="H134" i="11"/>
  <c r="I134" i="11"/>
  <c r="J134" i="11"/>
  <c r="K134" i="11"/>
  <c r="L134" i="11"/>
  <c r="M134" i="11"/>
  <c r="N134" i="11"/>
  <c r="O134" i="11"/>
  <c r="P134" i="11"/>
  <c r="Q134" i="11"/>
  <c r="R134" i="11"/>
  <c r="S134" i="11"/>
  <c r="T134" i="11"/>
  <c r="U134" i="11"/>
  <c r="V134" i="11"/>
  <c r="W134" i="11"/>
  <c r="X134" i="11"/>
  <c r="Y134" i="11"/>
  <c r="Z134" i="11"/>
  <c r="AA134" i="11"/>
  <c r="AB134" i="11"/>
  <c r="AC134" i="11"/>
  <c r="AD134" i="11"/>
  <c r="E143" i="11"/>
  <c r="E142" i="11" s="1"/>
  <c r="F143" i="11"/>
  <c r="F142" i="11" s="1"/>
  <c r="G143" i="11"/>
  <c r="G142" i="11" s="1"/>
  <c r="H143" i="11"/>
  <c r="H142" i="11" s="1"/>
  <c r="I143" i="11"/>
  <c r="I142" i="11" s="1"/>
  <c r="J143" i="11"/>
  <c r="J142" i="11" s="1"/>
  <c r="K143" i="11"/>
  <c r="K142" i="11" s="1"/>
  <c r="L143" i="11"/>
  <c r="L142" i="11" s="1"/>
  <c r="M143" i="11"/>
  <c r="M142" i="11" s="1"/>
  <c r="N143" i="11"/>
  <c r="N142" i="11" s="1"/>
  <c r="O143" i="11"/>
  <c r="O142" i="11" s="1"/>
  <c r="P143" i="11"/>
  <c r="P142" i="11" s="1"/>
  <c r="Q143" i="11"/>
  <c r="Q142" i="11" s="1"/>
  <c r="R143" i="11"/>
  <c r="R142" i="11" s="1"/>
  <c r="S143" i="11"/>
  <c r="S142" i="11" s="1"/>
  <c r="T143" i="11"/>
  <c r="T142" i="11" s="1"/>
  <c r="U143" i="11"/>
  <c r="U142" i="11" s="1"/>
  <c r="V143" i="11"/>
  <c r="V142" i="11" s="1"/>
  <c r="W143" i="11"/>
  <c r="W142" i="11" s="1"/>
  <c r="X143" i="11"/>
  <c r="X142" i="11" s="1"/>
  <c r="Y143" i="11"/>
  <c r="Y142" i="11" s="1"/>
  <c r="Z143" i="11"/>
  <c r="Z142" i="11" s="1"/>
  <c r="AA143" i="11"/>
  <c r="AA142" i="11" s="1"/>
  <c r="AB143" i="11"/>
  <c r="AB142" i="11" s="1"/>
  <c r="AC143" i="11"/>
  <c r="AC142" i="11" s="1"/>
  <c r="AD143" i="11"/>
  <c r="AD142" i="11" s="1"/>
  <c r="E144" i="11"/>
  <c r="F144" i="11"/>
  <c r="G144" i="11"/>
  <c r="H144" i="11"/>
  <c r="I144" i="11"/>
  <c r="J144" i="11"/>
  <c r="K144" i="11"/>
  <c r="L144" i="11"/>
  <c r="M144" i="11"/>
  <c r="N144" i="11"/>
  <c r="O144" i="11"/>
  <c r="P144" i="11"/>
  <c r="Q144" i="11"/>
  <c r="R144" i="11"/>
  <c r="S144" i="11"/>
  <c r="T144" i="11"/>
  <c r="U144" i="11"/>
  <c r="V144" i="11"/>
  <c r="W144" i="11"/>
  <c r="X144" i="11"/>
  <c r="Y144" i="11"/>
  <c r="Z144" i="11"/>
  <c r="AA144" i="11"/>
  <c r="AB144" i="11"/>
  <c r="AC144" i="11"/>
  <c r="AD144" i="11"/>
  <c r="E151" i="11"/>
  <c r="E150" i="11" s="1"/>
  <c r="F151" i="11"/>
  <c r="F150" i="11" s="1"/>
  <c r="G151" i="11"/>
  <c r="G150" i="11" s="1"/>
  <c r="H151" i="11"/>
  <c r="H150" i="11" s="1"/>
  <c r="I151" i="11"/>
  <c r="I150" i="11" s="1"/>
  <c r="J151" i="11"/>
  <c r="J150" i="11" s="1"/>
  <c r="K151" i="11"/>
  <c r="K150" i="11" s="1"/>
  <c r="L151" i="11"/>
  <c r="L150" i="11" s="1"/>
  <c r="M151" i="11"/>
  <c r="M150" i="11" s="1"/>
  <c r="N151" i="11"/>
  <c r="N150" i="11" s="1"/>
  <c r="O151" i="11"/>
  <c r="O150" i="11" s="1"/>
  <c r="P151" i="11"/>
  <c r="P150" i="11" s="1"/>
  <c r="Q151" i="11"/>
  <c r="Q150" i="11" s="1"/>
  <c r="R151" i="11"/>
  <c r="R150" i="11" s="1"/>
  <c r="S151" i="11"/>
  <c r="S150" i="11" s="1"/>
  <c r="T151" i="11"/>
  <c r="T150" i="11" s="1"/>
  <c r="U151" i="11"/>
  <c r="U150" i="11" s="1"/>
  <c r="V151" i="11"/>
  <c r="V150" i="11" s="1"/>
  <c r="W151" i="11"/>
  <c r="W150" i="11" s="1"/>
  <c r="X151" i="11"/>
  <c r="X150" i="11" s="1"/>
  <c r="Y151" i="11"/>
  <c r="Y150" i="11" s="1"/>
  <c r="Z151" i="11"/>
  <c r="Z150" i="11" s="1"/>
  <c r="AA151" i="11"/>
  <c r="AA150" i="11" s="1"/>
  <c r="AB151" i="11"/>
  <c r="AB150" i="11" s="1"/>
  <c r="AC151" i="11"/>
  <c r="AC150" i="11" s="1"/>
  <c r="AD151" i="11"/>
  <c r="AD150" i="11" s="1"/>
  <c r="E152" i="11"/>
  <c r="F152" i="11"/>
  <c r="G152" i="11"/>
  <c r="H152" i="11"/>
  <c r="I152" i="11"/>
  <c r="J152" i="11"/>
  <c r="K152" i="11"/>
  <c r="L152" i="11"/>
  <c r="M152" i="11"/>
  <c r="N152" i="11"/>
  <c r="O152" i="11"/>
  <c r="P152" i="11"/>
  <c r="Q152" i="11"/>
  <c r="R152" i="11"/>
  <c r="S152" i="11"/>
  <c r="T152" i="11"/>
  <c r="U152" i="11"/>
  <c r="V152" i="11"/>
  <c r="W152" i="11"/>
  <c r="X152" i="11"/>
  <c r="Y152" i="11"/>
  <c r="Z152" i="11"/>
  <c r="AA152" i="11"/>
  <c r="AB152" i="11"/>
  <c r="AC152" i="11"/>
  <c r="AD152" i="11"/>
  <c r="BB34" i="11" l="1"/>
  <c r="AZ34" i="11"/>
  <c r="AX34" i="11"/>
  <c r="AV34" i="11"/>
  <c r="AT34" i="11"/>
  <c r="AR34" i="11"/>
  <c r="AP34" i="11"/>
  <c r="AN34" i="11"/>
  <c r="AL34" i="11"/>
  <c r="AJ34" i="11"/>
  <c r="AH34" i="11"/>
  <c r="AF34" i="11"/>
  <c r="AF6" i="11"/>
  <c r="AL6" i="11"/>
  <c r="AJ6" i="11"/>
  <c r="AH6" i="11"/>
  <c r="AZ6" i="11"/>
  <c r="AX6" i="11"/>
  <c r="BB6" i="11"/>
  <c r="AP6" i="11"/>
  <c r="AN6" i="11"/>
  <c r="AV6" i="11"/>
  <c r="AT6" i="11"/>
  <c r="AR6" i="11"/>
  <c r="BC34" i="11"/>
  <c r="BA34" i="11"/>
  <c r="AY34" i="11"/>
  <c r="AW34" i="11"/>
  <c r="AU34" i="11"/>
  <c r="AS34" i="11"/>
  <c r="AQ34" i="11"/>
  <c r="AO34" i="11"/>
  <c r="AM34" i="11"/>
  <c r="AK34" i="11"/>
  <c r="AI34" i="11"/>
  <c r="AG34" i="11"/>
  <c r="AE34" i="11"/>
  <c r="BC6" i="11"/>
  <c r="BA6" i="11"/>
  <c r="AY6" i="11"/>
  <c r="AW6" i="11"/>
  <c r="AU6" i="11"/>
  <c r="AS6" i="11"/>
  <c r="AQ6" i="11"/>
  <c r="AO6" i="11"/>
  <c r="AM6" i="11"/>
  <c r="AK6" i="11"/>
  <c r="AI6" i="11"/>
  <c r="AG6" i="11"/>
  <c r="AE6" i="11"/>
  <c r="H34" i="11"/>
  <c r="F34" i="11"/>
  <c r="H6" i="11"/>
  <c r="F6" i="11"/>
  <c r="AC34" i="11"/>
  <c r="AA34" i="11"/>
  <c r="Y34" i="11"/>
  <c r="W34" i="11"/>
  <c r="U34" i="11"/>
  <c r="S34" i="11"/>
  <c r="Q34" i="11"/>
  <c r="O34" i="11"/>
  <c r="M34" i="11"/>
  <c r="K34" i="11"/>
  <c r="AC6" i="11"/>
  <c r="AA6" i="11"/>
  <c r="Y6" i="11"/>
  <c r="W6" i="11"/>
  <c r="U6" i="11"/>
  <c r="S6" i="11"/>
  <c r="Q6" i="11"/>
  <c r="O6" i="11"/>
  <c r="M6" i="11"/>
  <c r="K6" i="11"/>
  <c r="AD34" i="11"/>
  <c r="AB34" i="11"/>
  <c r="Z34" i="11"/>
  <c r="X34" i="11"/>
  <c r="V34" i="11"/>
  <c r="T34" i="11"/>
  <c r="R34" i="11"/>
  <c r="P34" i="11"/>
  <c r="N34" i="11"/>
  <c r="L34" i="11"/>
  <c r="J34" i="11"/>
  <c r="I34" i="11"/>
  <c r="G34" i="11"/>
  <c r="E34" i="11"/>
  <c r="AD6" i="11"/>
  <c r="AB6" i="11"/>
  <c r="Z6" i="11"/>
  <c r="X6" i="11"/>
  <c r="V6" i="11"/>
  <c r="T6" i="11"/>
  <c r="R6" i="11"/>
  <c r="P6" i="11"/>
  <c r="N6" i="11"/>
  <c r="L6" i="11"/>
  <c r="J6" i="11"/>
  <c r="I6" i="11"/>
  <c r="G6" i="11"/>
  <c r="E6" i="11"/>
  <c r="D133" i="11" l="1"/>
  <c r="E100" i="23" l="1"/>
  <c r="E105" i="23"/>
  <c r="E106" i="23"/>
  <c r="E111" i="23"/>
  <c r="D151" i="11" l="1"/>
  <c r="D5" i="23"/>
  <c r="D11" i="23"/>
  <c r="D150" i="11" l="1"/>
  <c r="E5" i="23"/>
  <c r="E11" i="23"/>
  <c r="E16" i="23"/>
  <c r="E19" i="23"/>
  <c r="E22" i="23" s="1"/>
  <c r="E33" i="23"/>
  <c r="E41" i="23"/>
  <c r="E40" i="23" s="1"/>
  <c r="E51" i="23"/>
  <c r="E58" i="23"/>
  <c r="E62" i="23"/>
  <c r="E67" i="23"/>
  <c r="E68" i="23"/>
  <c r="E84" i="23"/>
  <c r="E112" i="23"/>
  <c r="E73" i="23" l="1"/>
  <c r="E44" i="23"/>
  <c r="E28" i="23"/>
  <c r="E35" i="23"/>
  <c r="E119" i="23"/>
  <c r="E122" i="23" s="1"/>
  <c r="E89" i="23"/>
  <c r="E53" i="23"/>
  <c r="E56" i="23" s="1"/>
  <c r="E90" i="23"/>
  <c r="E95" i="23"/>
  <c r="E78" i="23"/>
  <c r="E97" i="23" s="1"/>
  <c r="E99" i="23" s="1"/>
  <c r="E83" i="23"/>
  <c r="E18" i="23"/>
  <c r="E117" i="23"/>
  <c r="E57" i="23"/>
  <c r="E75" i="23" s="1"/>
  <c r="E77" i="23" s="1"/>
  <c r="E61" i="23"/>
  <c r="E38" i="23" l="1"/>
  <c r="E123" i="23" s="1"/>
  <c r="D152" i="11" l="1"/>
  <c r="D120" i="11"/>
  <c r="D121" i="11"/>
  <c r="D122" i="11"/>
  <c r="D123" i="11"/>
  <c r="D134" i="11"/>
  <c r="D143" i="11"/>
  <c r="D142" i="11" s="1"/>
  <c r="D144" i="11"/>
  <c r="D41" i="23" l="1"/>
  <c r="D33" i="23"/>
  <c r="D28" i="23"/>
  <c r="D22" i="23"/>
  <c r="D16" i="23"/>
  <c r="D44" i="23" l="1"/>
  <c r="D53" i="23"/>
  <c r="D56" i="23" s="1"/>
  <c r="D35" i="23"/>
  <c r="D40" i="23"/>
  <c r="D18" i="23" l="1"/>
  <c r="D38" i="23"/>
  <c r="D123" i="23" s="1"/>
  <c r="D127" i="23" s="1"/>
  <c r="D30" i="11" l="1"/>
  <c r="D31" i="11"/>
  <c r="D6" i="11" l="1"/>
  <c r="D34" i="11"/>
</calcChain>
</file>

<file path=xl/sharedStrings.xml><?xml version="1.0" encoding="utf-8"?>
<sst xmlns="http://schemas.openxmlformats.org/spreadsheetml/2006/main" count="12978" uniqueCount="756">
  <si>
    <t>№ показателя</t>
  </si>
  <si>
    <t>Показатели</t>
  </si>
  <si>
    <t>1.</t>
  </si>
  <si>
    <t>Показатели, характеризующие открытость и доступность информации об образовательной организации</t>
  </si>
  <si>
    <t>х</t>
  </si>
  <si>
    <t>1.1.</t>
  </si>
  <si>
    <t>Соответствие информации о деятельности образовательной организации, размещенной на общедоступных информационных ресурсах, ее содержанию и порядку (форме), установленным нормативными правовыми актами</t>
  </si>
  <si>
    <t>1.1.1.</t>
  </si>
  <si>
    <t>На информационных стендах в помещении образовательной организации</t>
  </si>
  <si>
    <t>1.1.2.</t>
  </si>
  <si>
    <t>На официальном сайте в информационно-телекоммуникационной сети "Интернет"</t>
  </si>
  <si>
    <t>1. Основные сведения</t>
  </si>
  <si>
    <t>2. Структура и органы управления образовательной организацией</t>
  </si>
  <si>
    <t>7. Материально-техническое обеспечении образовательной деятельности</t>
  </si>
  <si>
    <t>1.2.</t>
  </si>
  <si>
    <t>Наличие на официальном сайте организации информации о дистанционных способах обратной связи и взаимодействия с получателями услуг и их функционирование</t>
  </si>
  <si>
    <t>1.2.1.</t>
  </si>
  <si>
    <t>- абонентского номера телефона;</t>
  </si>
  <si>
    <t xml:space="preserve">- адреса электронной почты; </t>
  </si>
  <si>
    <t xml:space="preserve">- электронных сервисов (форма для подачи электронного обращения (жалобы, предложения), получение консультации по оказываемым услугам и пр.); </t>
  </si>
  <si>
    <t>- раздела официального сайта «Часто задаваемые вопросы»;</t>
  </si>
  <si>
    <t>- технической возможности выражения получателем услуг мнения о качестве условий оказания услуг организацией социальной сферы (наличие анкеты для опроса граждан или гиперссылки на нее);</t>
  </si>
  <si>
    <t>Показатели, характеризующие комфортность условий предоставления услуг, в том числе время ожидания предоставления услуг</t>
  </si>
  <si>
    <t>2.1.</t>
  </si>
  <si>
    <t xml:space="preserve">Обеспечение в образовательной организации комфортных условий для предоставления услуг </t>
  </si>
  <si>
    <t>1) Наличие комфортной зоны отдыха (ожидания) оборудованной соответствующей мебелью;</t>
  </si>
  <si>
    <t>2) Наличие и понятность навигации внутри организации;</t>
  </si>
  <si>
    <t>3) Наличие и доступность питьевой воды;</t>
  </si>
  <si>
    <t>4) Наличие и доступность санитарно-гигиенических помещений;</t>
  </si>
  <si>
    <t>5) Санитарное состояние помещений;</t>
  </si>
  <si>
    <t>Показатели, характеризующие доступность услуг для инвалидов</t>
  </si>
  <si>
    <t>3.1.</t>
  </si>
  <si>
    <t>Оборудование помещений образовательной организации и прилегающей к ней территории с учетом доступности для инвалидов</t>
  </si>
  <si>
    <t>3.1.1.</t>
  </si>
  <si>
    <t xml:space="preserve"> Наличие в помещениях образовательной организации и на прилегающей к ней территории: </t>
  </si>
  <si>
    <t>1) оборудованных входных групп пандусами (подъемными платформами);</t>
  </si>
  <si>
    <t xml:space="preserve">2) выделенных стоянок для автотранспортных средств инвалидов; </t>
  </si>
  <si>
    <t xml:space="preserve">3) адаптированных лифтов, поручней, расширенных дверных проемов; </t>
  </si>
  <si>
    <t xml:space="preserve">4) сменных кресел-колясок; </t>
  </si>
  <si>
    <t>3.2.</t>
  </si>
  <si>
    <t>Обеспечение в образовательной организации условий доступности, позволяющих инвалидам получать услуги наравне с другими.</t>
  </si>
  <si>
    <t>3.2.1.</t>
  </si>
  <si>
    <t>Наличие в образовательной организации условий доступности, позволяющих инвалидам получать услуги наравне с другими</t>
  </si>
  <si>
    <t xml:space="preserve">1) дублирование для инвалидов по слуху и зрению звуковой и зрительной информации; </t>
  </si>
  <si>
    <t xml:space="preserve">2) дублирование надписей, знаков и иной текстовой и графической информации знаками, выполненными рельефно-точечным шрифтом Брайля; </t>
  </si>
  <si>
    <t xml:space="preserve">3) возможность предоставления инвалидам по слуху (слуху и зрению) услуг сурдопереводчика (тифлосурдопереводчика); </t>
  </si>
  <si>
    <t xml:space="preserve">4) наличие альтернативной версии официального сайта образовательной организации в сети "Интернет" для инвалидов по зрению; </t>
  </si>
  <si>
    <t>5) помощь, оказываемая работниками образовательной организации, прошедшими необходимое обучение (инструктирование) по сопровождению инвалидов в помещениях образовательной организации и на прилегающей территории;</t>
  </si>
  <si>
    <t>6) наличие возможности предоставления услуги в дистанционном режиме или на дому.</t>
  </si>
  <si>
    <t>Доля респондентов</t>
  </si>
  <si>
    <t>1.1 Соответствие информации о деятельности организации социальной сферы, размещенной на общедоступных информационных ресурсах, ее содержанию и порядку (форме), установленным законодательными и иными нормативными правовыми актами Российской Федерации*</t>
  </si>
  <si>
    <t>1.1.1 - Соответствие информации о деятельности организации социальной сферы, размещенной на информационных стендах в помещении организации социальной сферы, ее содержанию и порядку (форме), установленным нормативными правовыми актами.</t>
  </si>
  <si>
    <t>в наличии (числитель)</t>
  </si>
  <si>
    <t>всего (знаменатель)</t>
  </si>
  <si>
    <t>1.1.1. Округление</t>
  </si>
  <si>
    <t>Проверка</t>
  </si>
  <si>
    <t>1.1.2 - Соответствие информации о деятельности организации социальной сферы, размещенной на официальном сайте организации социальной сферы, ее содержанию и порядку (форме), установленным нормативными правовыми актами.</t>
  </si>
  <si>
    <t xml:space="preserve">Объем информации (количество материалов/единиц информации), размещенной на официальном сайте организации по отношению к количеству материалов, размещение которых установлено нормативными правовыми актами </t>
  </si>
  <si>
    <t>1.1.2. Округление</t>
  </si>
  <si>
    <t>Округление 1.1.</t>
  </si>
  <si>
    <t>1.2 Наличие на официальном сайте организации социальной сферы информации о дистанционных способах обратной связи и взаимодействия с получателями услуг и их функционирование*</t>
  </si>
  <si>
    <r>
      <t xml:space="preserve">Отсутствуют или не функционируют дистанционные способы взаимодействия </t>
    </r>
    <r>
      <rPr>
        <sz val="11"/>
        <color rgb="FFFF0000"/>
        <rFont val="Calibri"/>
        <family val="2"/>
        <charset val="204"/>
        <scheme val="minor"/>
      </rPr>
      <t xml:space="preserve">ИЛИ </t>
    </r>
    <r>
      <rPr>
        <sz val="11"/>
        <color theme="1"/>
        <rFont val="Calibri"/>
        <family val="2"/>
        <charset val="204"/>
        <scheme val="minor"/>
      </rPr>
      <t xml:space="preserve">Количество функционирующих дистанционных способов взаимодействия (от одного до трех способов включительно) </t>
    </r>
    <r>
      <rPr>
        <sz val="11"/>
        <color rgb="FFFF0000"/>
        <rFont val="Calibri"/>
        <family val="2"/>
        <charset val="204"/>
        <scheme val="minor"/>
      </rPr>
      <t xml:space="preserve">ИЛИ </t>
    </r>
    <r>
      <rPr>
        <sz val="11"/>
        <color theme="1"/>
        <rFont val="Calibri"/>
        <family val="2"/>
        <charset val="204"/>
        <scheme val="minor"/>
      </rPr>
      <t>В наличии и функционируют более трех дистанционных способов взаимодействия</t>
    </r>
  </si>
  <si>
    <t>Округление 1.2.</t>
  </si>
  <si>
    <t>1.3.</t>
  </si>
  <si>
    <t xml:space="preserve"> 1.3 Доля получателей услуг, удовлетворенных открытостью, полнотой и доступностью информации о деятельности организации социальной сферы</t>
  </si>
  <si>
    <t>1.3.1 - Удовлетворенность качеством, полнотой и доступностью информации о деятельности организации социальной сферы, размещенной на информационных стендах в помещении организации социальной сферы.</t>
  </si>
  <si>
    <t xml:space="preserve">Число получателей услуг, удовлетворенных качеством, полнотой и доступностью информации о деятельности организации социальной сферы, размещенной на информационных стендах в помещении организации социальной сферы по отношению к числу опрошенных получателей услуг, ответивших на соответствующий вопрос анкеты </t>
  </si>
  <si>
    <t>числитель</t>
  </si>
  <si>
    <t>знаменатель</t>
  </si>
  <si>
    <t>Округление 1.3.1.</t>
  </si>
  <si>
    <t>1.3.2 - Удовлетворенность качеством, полнотой и доступностью информации о деятельности организации социальной сферы, размещенной на официальном сайте организации социальной сферы в сети «Интернет».</t>
  </si>
  <si>
    <t>Округление 1.3.2.</t>
  </si>
  <si>
    <t>Округление 1.3.</t>
  </si>
  <si>
    <t>ИТОГО Раздел 1</t>
  </si>
  <si>
    <t>Значение на БАС ГОВ</t>
  </si>
  <si>
    <t>Расчетное значение БАС ГОВ</t>
  </si>
  <si>
    <t>Итоговое значение в части показателей, характеризующих общий критерий оценки</t>
  </si>
  <si>
    <t>2.1 Обеспечение в организации социальной сферы комфортных условий предоставления услуг*</t>
  </si>
  <si>
    <t>2.1.1 - Наличие комфортных условий для предоставления услуг, например: наличие комфортной зоны отдыха (ожидания), оборудованной соответствующей мебелью; наличие и понятность навигации внутри организации социальной сферы; наличие и доступность питьевой воды; наличие и доступность санитарно-гигиенических помещений; санитарное состояние помещений организации социальной сферы; транспортная доступность (возможность доехать до организации социальной сферы на общественном транспорте, наличие парковки); доступность записи на получение услуги (по телефону, на официальном сайте организации социальной сферы в сети Интернет, посредством Единого портала государственных и муниципальных услуг, при личном посещении в регистратуре или у специалиста организации социальной сферы и пр.); иные параметры комфортных условий, установленные ведомственным актом уполномоченного федерального органа исполнительной власти.</t>
  </si>
  <si>
    <r>
      <t xml:space="preserve">Отсутствуют комфортные условия </t>
    </r>
    <r>
      <rPr>
        <sz val="11"/>
        <color rgb="FFFF0000"/>
        <rFont val="Calibri"/>
        <family val="2"/>
        <charset val="204"/>
        <scheme val="minor"/>
      </rPr>
      <t>ИЛИ</t>
    </r>
    <r>
      <rPr>
        <sz val="11"/>
        <color theme="1"/>
        <rFont val="Calibri"/>
        <family val="2"/>
        <charset val="204"/>
        <scheme val="minor"/>
      </rPr>
      <t xml:space="preserve"> Количество комфортных условий для предоставления услуг (от одного до четырех включительно) </t>
    </r>
    <r>
      <rPr>
        <sz val="11"/>
        <color rgb="FFFF0000"/>
        <rFont val="Calibri"/>
        <family val="2"/>
        <charset val="204"/>
        <scheme val="minor"/>
      </rPr>
      <t>ИЛИ</t>
    </r>
    <r>
      <rPr>
        <sz val="11"/>
        <color theme="1"/>
        <rFont val="Calibri"/>
        <family val="2"/>
        <charset val="204"/>
        <scheme val="minor"/>
      </rPr>
      <t xml:space="preserve"> Наличие пяти и более комфортных условий для предоставления услуг </t>
    </r>
  </si>
  <si>
    <t xml:space="preserve">Отсутствуют комфортные условия ИЛИ Количество комфортных условий для предоставления услуг (от одного до четырех включительно) ИЛИ Наличие пяти и более комфортных условий для предоставления услуг </t>
  </si>
  <si>
    <t>Округление 2.1.</t>
  </si>
  <si>
    <t>2.3.</t>
  </si>
  <si>
    <t xml:space="preserve"> 2.3 Доля получателей услуг удовлетворенных комфортностью предоставления услуг организацией социальной сферы</t>
  </si>
  <si>
    <t xml:space="preserve">Число получателей услуг, удовлетворенных комфортностью предоставления услуг организацией социальной сферы, по отношению к числу опрошенных получателей услуг, ответивших на данный вопрос </t>
  </si>
  <si>
    <t xml:space="preserve">округление п. 2.2. </t>
  </si>
  <si>
    <t>ИТОГО Раздел 2</t>
  </si>
  <si>
    <t>Расчетное значение п.2 Бас Гов</t>
  </si>
  <si>
    <t>3.1 Оборудование помещений организации социальной сферы и прилегающей к ней территории с учетом доступности для инвалидов*</t>
  </si>
  <si>
    <t>3.1.1 - Наличие в помещениях организации социальной сферы и на прилегающей к ней территории: оборудованных входных групп пандусами (подъемными платформами); выделенных стоянок для автотранспортных средств инвалидов; адаптированных лифтов, поручней, расширенных дверных проемов; сменных кресел-колясок; специально оборудованных санитарно-гигиенических помещений в организации социальной сферы.</t>
  </si>
  <si>
    <r>
      <t xml:space="preserve">Отсутствуют условия доступности для инвалидов </t>
    </r>
    <r>
      <rPr>
        <sz val="11"/>
        <color rgb="FFFF0000"/>
        <rFont val="Calibri"/>
        <family val="2"/>
        <charset val="204"/>
        <scheme val="minor"/>
      </rPr>
      <t>ИЛИ</t>
    </r>
    <r>
      <rPr>
        <sz val="11"/>
        <color theme="1"/>
        <rFont val="Calibri"/>
        <family val="2"/>
        <charset val="204"/>
        <scheme val="minor"/>
      </rPr>
      <t xml:space="preserve"> Количество условий доступности организации для инвалидов (от одного до четырех)  </t>
    </r>
    <r>
      <rPr>
        <sz val="11"/>
        <color rgb="FFFF0000"/>
        <rFont val="Calibri"/>
        <family val="2"/>
        <charset val="204"/>
        <scheme val="minor"/>
      </rPr>
      <t>ИЛИ</t>
    </r>
    <r>
      <rPr>
        <sz val="11"/>
        <color theme="1"/>
        <rFont val="Calibri"/>
        <family val="2"/>
        <charset val="204"/>
        <scheme val="minor"/>
      </rPr>
      <t xml:space="preserve"> Наличие пяти и более условий доступности для инвалидов </t>
    </r>
  </si>
  <si>
    <t>округление 3.1.</t>
  </si>
  <si>
    <t>3.2 Обеспечение в организации социальной сферы условий доступности, позволяющих инвалидам получать услуги наравне с другими</t>
  </si>
  <si>
    <t>3.2.1 - Наличие в организации социальной сферы условий доступности, позволяющих инвалидам получать услуги наравне с другими: дублирование для инвалидов по слуху и зрению звуковой и зрительной информации; дублирование надписей, знаков и иной текстовой и графической информации знаками, выполненными рельефно-точечным шрифтом Брайля; возможность предоставления инвалидам по слуху (слуху и зрению) услуг сурдопереводчика (тифлосурдопереводчика); наличие альтернативной версии официального сайта организации социальной сферы в сети Интернет для инвалидов по зрению; помощь, оказываемая работниками организации социальной сферы, прошедшими необходимое обучение (инструктирование) по сопровождению инвалидов в помещениях организации социальной сферы и на прилегающей территории; наличие возможности предоставления услуги в дистанционном режиме или на дому.</t>
  </si>
  <si>
    <r>
      <t xml:space="preserve">Отсутствуют условия доступности, позволяющие инвалидам получать услуги наравне с другими  </t>
    </r>
    <r>
      <rPr>
        <sz val="11"/>
        <color rgb="FFFF0000"/>
        <rFont val="Calibri"/>
        <family val="2"/>
        <charset val="204"/>
        <scheme val="minor"/>
      </rPr>
      <t xml:space="preserve">ИЛИ </t>
    </r>
    <r>
      <rPr>
        <sz val="11"/>
        <color theme="1"/>
        <rFont val="Calibri"/>
        <family val="2"/>
        <charset val="204"/>
        <scheme val="minor"/>
      </rPr>
      <t xml:space="preserve">Количество условий доступности, позволяющих инвалидам получать услуги наравне с другими (от одного до четырех)  </t>
    </r>
    <r>
      <rPr>
        <sz val="11"/>
        <color rgb="FFFF0000"/>
        <rFont val="Calibri"/>
        <family val="2"/>
        <charset val="204"/>
        <scheme val="minor"/>
      </rPr>
      <t>ИЛИ</t>
    </r>
    <r>
      <rPr>
        <sz val="11"/>
        <color theme="1"/>
        <rFont val="Calibri"/>
        <family val="2"/>
        <charset val="204"/>
        <scheme val="minor"/>
      </rPr>
      <t xml:space="preserve"> Наличие пяти и более условий доступности </t>
    </r>
  </si>
  <si>
    <t>округление 3.2.</t>
  </si>
  <si>
    <t>3.3.</t>
  </si>
  <si>
    <t>3.3 Доля получателей услуг, удовлетворенных доступностью услуг для инвалидов</t>
  </si>
  <si>
    <t>3.3.1 - Удовлетворенность доступностью услуг для инвалидов.</t>
  </si>
  <si>
    <t xml:space="preserve">Число получателей услуг-инвалидов, удовлетворенных доступностью услуг для инвалидов, по отношению к числу опрошенных получателей услуг- инвалидов, ответивших на соответствующий вопрос анкеты </t>
  </si>
  <si>
    <t>Округление 3.3.</t>
  </si>
  <si>
    <t>ИТОГО Раздел 3</t>
  </si>
  <si>
    <t>Расчетное значение п.3 Бас Гов</t>
  </si>
  <si>
    <t>4.1.</t>
  </si>
  <si>
    <t>4.1 Доля получателей услуг, удовлетворенных доброжелательностью, вежливостью работников организации социальной сферы, обеспечивающих первичный контакт и информирование получателя услуги при непосредственном обращении в организацию социальной сферы</t>
  </si>
  <si>
    <t>4.1.1 -  Удовлетворенность доброжелательностью, вежливостью работников организации социальной сферы, обеспечивающих первичный контакт и информирование получателя услуги (работники справочной, приемного отделения, регистратуры, кассы и прочие работники) при непосредственном обращении в организацию социальной сферы.</t>
  </si>
  <si>
    <t xml:space="preserve">Число получателей услуг, удовлетворенных доброжелательностью, вежливостью работников организации социальной сферы, обеспечивающих первичный контакт и информирование получателя услуги, по отношению к числу опрошенныхполучателей услуг, ответивших на соответствующий вопрос анкеты </t>
  </si>
  <si>
    <t>Округление 4.1.</t>
  </si>
  <si>
    <t>4.2.</t>
  </si>
  <si>
    <t>4.2 Доля получателей услуг, удовлетворенных доброжелательностью, вежливостью работников организации социальной сферы, обеспечивающих непосредственное оказание услуги при обращении в организацию социальной сферы</t>
  </si>
  <si>
    <t>4.2.1 - Удовлетворенность доброжелательностью, вежливостью работников организации социальной сферы, обеспечивающих непосредственное оказание услуги (врачи, социальные работники, работники, осуществляющие экспертно-реабилитационную диагностику, преподаватели, тренеры, инструкторы, библиотекари, экскурсоводы и прочие работники) при обращении в организацию социальной сферы.</t>
  </si>
  <si>
    <t>Число получателей услуг, удовлетворенных доброжелательностью, вежливостью работников организации социальной сферы, обеспечивающих непосредственное оказание услуги, по отношению к числу опрошенных получателей услуг, ответивших на соответствующий вопрос анкеты</t>
  </si>
  <si>
    <t>Числитель</t>
  </si>
  <si>
    <t>Знаменатель</t>
  </si>
  <si>
    <t>Округление 4.2.</t>
  </si>
  <si>
    <t>4.3.</t>
  </si>
  <si>
    <t>4.3 Доля получателей услуг, удовлетворенных доброжелательностью, вежливостью работников организации социальной сферы при использовании дистанционных форм взаимодействия</t>
  </si>
  <si>
    <t>4.3.1 - Удовлетворенность доброжелательностью, вежливостью работников организации социальной сферы при использовании дистанционных форм взаимодействия (по телефону, по электронной почте, с помощью электронных сервисов (подачи электронного обращения (жалобы, предложения), получения консультации по оказываемым услугам и пр.).</t>
  </si>
  <si>
    <t>Число получателей услуг, удовлетворенных доброжелательностью, вежливостью работников организации социальной сферы при использовании дистанционных форм взаимодействия, по отношению к числу опрошенных получателей услуг, ответивших на соответствующий вопрос анкеты</t>
  </si>
  <si>
    <t>Округление 4.3.</t>
  </si>
  <si>
    <t>ИТОГО Раздел 4</t>
  </si>
  <si>
    <t>Расчетное значение п.4 Бас гов</t>
  </si>
  <si>
    <t>5.1.</t>
  </si>
  <si>
    <t>5.1 Доля получателей услуг, которые готовы рекомендовать организацию социальной сферы родственникам и знакомым (могли бы ее рекомендовать, если бы была возможность выбора организации социальной сферы)*</t>
  </si>
  <si>
    <t>5.1.1 - Готовность получателей услуг рекомендовать организацию социальной сферы родственникам и знакомым</t>
  </si>
  <si>
    <t xml:space="preserve">Число получателей услуг, которые готовы рекомендовать организацию родственникам и знакомым (могли бы ее рекомендовать, если бы была возможность выбора организации, по отношению к числу опрошенных получателей услуг, ответивших на соответствующий вопрос анкеты </t>
  </si>
  <si>
    <t>Округление 5.1.</t>
  </si>
  <si>
    <t>5.2.</t>
  </si>
  <si>
    <t>5.2 Доля получателей услуг, удовлетворенных организационными условиями предоставления услуг</t>
  </si>
  <si>
    <t>5.2.1 - Удовлетворенность получателей услуг организационными условиями оказания услуг, например: наличием и понятностью навигации внутри организации социальной сферы; графиком работы организации социальной сферы (подразделения, отдельных специалистов, графиком прихода социального работника на дом и пр.).</t>
  </si>
  <si>
    <t>Число получателей услуг, удовлетворенных организационными условиями предоставления услуг, по отношению к числу опрошенных получателей услуг ответивших на соответствующий вопрос анкеты</t>
  </si>
  <si>
    <t>Округление 5.2.</t>
  </si>
  <si>
    <t>5.3.</t>
  </si>
  <si>
    <t>5.3 Доля получателей услуг, удовлетворенных в целом условиями оказания услуг в организации социальной сферы*</t>
  </si>
  <si>
    <t>5.3.1 - Удовлетворенность получателей услуг в целом условиями оказания услуг в организации социальной сферы.</t>
  </si>
  <si>
    <t>Число получателей услуг, удовлетворенных в целом условиями оказания услуг в организации социальной сферы, по отношению к числу опрошенных получателей услуг, ответивших на соответствующий вопрос анкеты</t>
  </si>
  <si>
    <t>Округление 5.3.</t>
  </si>
  <si>
    <t>ИТОГО Раздел 5</t>
  </si>
  <si>
    <t>Расчетное значение п.5  Бас Гов</t>
  </si>
  <si>
    <t>Итоговое значение комплексного показателя</t>
  </si>
  <si>
    <t>Итого комплексный показатель</t>
  </si>
  <si>
    <t>расчетное значение БАС ГОВ</t>
  </si>
  <si>
    <t>Разница с БАС ГОВ</t>
  </si>
  <si>
    <t xml:space="preserve">4. Показатели, характеризующие доброжелательность, вежливость работников образовательных организаций </t>
  </si>
  <si>
    <t xml:space="preserve">Объем информации (количество материалов/единиц информации), размещенной на информационных стендах в помещении организации по отношению к количеству материалов, размещение которых установлено нормативными правовыми актами </t>
  </si>
  <si>
    <t xml:space="preserve">Число получателей услуг, удовлетворенных качеством, полнотой и доступностью информации о деятельности организации социальной сферы, размещенной на официальном сайте организации социальной сферы по отношению к числу опрошенных получателей услуг, ответивших на соответствующий вопрос анкеты </t>
  </si>
  <si>
    <t>Наличие в образовательной организации адаптированных программ и/или обучающихся с ОВЗ</t>
  </si>
  <si>
    <t>Наличие/ отсутствие критерия
(1 /0, либо 1/0,5/0)</t>
  </si>
  <si>
    <t>Доля получателей услуг, удовлетворенных открытостью, полнотой и доступностью информации о деятельности организации социальной сферы</t>
  </si>
  <si>
    <t>1.3.1.</t>
  </si>
  <si>
    <t>Доля получателей услуг, удовлетворенных  качеством, полнотой и доступностью информации о деятельности организации, размещенной на информационных стендах в помещении</t>
  </si>
  <si>
    <t>1.3.2.</t>
  </si>
  <si>
    <t>Доля получателей услуг, удовлетворенных качеством, полнотой и доступностью информации о деятельности организации, размещенной на официальном сайте</t>
  </si>
  <si>
    <t>2.3</t>
  </si>
  <si>
    <t>Доля получателей услуг, удовлетворенных комфортностью предоставления услуг организацией социальной сферы</t>
  </si>
  <si>
    <t>3.</t>
  </si>
  <si>
    <t>Доля получателей услуг, удовлетворенных доступностью услуг для инвалидов</t>
  </si>
  <si>
    <t>4.</t>
  </si>
  <si>
    <t>Доля получателей услуг, удовлетворенных доброжелательностью, вежливостью работников организации социальной сферы, обеспечивающих первичный контакт и информирование получателя услуги при непосредственном обращении в организацию социальной сферы</t>
  </si>
  <si>
    <t>Доля получателей услуг, удовлетворенных доброжелательностью, вежливостью работников организации социальной сферы, обеспечивающих непосредственное оказание услуги при обращении в организацию социальной сферы</t>
  </si>
  <si>
    <t>Доля получателей услуг, удовлетворенных доброжелательностью, вежливостью работников организации социальной сферы при использовании дистанционных форм взаимодействия</t>
  </si>
  <si>
    <t>5.</t>
  </si>
  <si>
    <t>Показатели, характеризующие удовлетворенность условиями оказания услуг</t>
  </si>
  <si>
    <t>Доля получателей услуг, которые готовы рекомендовать организацию социальной сферы родственникам и знакомым (могли бы ее рекомендовать, если бы была возможность выбора организации социальной сферы)*</t>
  </si>
  <si>
    <t>Доля получателей услуг, удовлетворенных организационными условиями предоставления услуг</t>
  </si>
  <si>
    <t>Доля получателей услуг, удовлетворенных в целом условиями оказания услуг в организации социальной сферы*</t>
  </si>
  <si>
    <t>Рейтинг</t>
  </si>
  <si>
    <t>Наименование образовательного учреждения</t>
  </si>
  <si>
    <t>1. Показатели, характеризующие открытость и доступность информации об образовательной организации</t>
  </si>
  <si>
    <t>1.1. Соответствие информации о деятельности образовательной организации, размещенной на общедоступных информационных ресурсах, ее содержанию и порядку (форме), установленным нормативными правовыми актами</t>
  </si>
  <si>
    <t>1.2. Наличие на официальном сайте образовательной организации информации о дистанционных способах обратной связи и взаимодействия с получателями услуг и их функционирование</t>
  </si>
  <si>
    <t>1.3. Доля получателей услуг, удовлетворенных открытостью, полнотой и доступностью информации о деятельности образовательной организации, размещенной на информационных стендах в помещении образовательной организации, на официальном сайте образовательной организации в сети «Интернет»</t>
  </si>
  <si>
    <t>2. Показатели, характеризующие комфортность условий предоставления услуг, в том числе время ожидания предоставления услуг</t>
  </si>
  <si>
    <t xml:space="preserve">2.1. Обеспечение в образовательной организации комфортных условий для предоставления услуг </t>
  </si>
  <si>
    <t>2.3. Доля получателей услуг удовлетворенных комфортностью предоставления услуг  образовательной организацией</t>
  </si>
  <si>
    <t>3. Показатели, характеризующие доступность услуг для инвалидов</t>
  </si>
  <si>
    <t>3.1. Оборудование помещений образовательной организации и прилегающей к ней территории с учетом доступности для инвалидов</t>
  </si>
  <si>
    <t>3.2. Обеспечение в образовательной организации условий доступности, позволяющих инвалидам получать услуги наравне с другими</t>
  </si>
  <si>
    <t xml:space="preserve">3.3. Доля инвалидов -получателей  услуг, удовлетворенных доступностью услуг для инвалидов </t>
  </si>
  <si>
    <t xml:space="preserve">4.1. Доля получателей услуг, удовлетворенных доброжелательностью, вежливостью работников образовательной организации, обеспечивающих первичный контакт и информирование получателя услуги при непосредственном обращении в организацию </t>
  </si>
  <si>
    <t xml:space="preserve">4.2. Доля получателей услуг, удовлетворенных доброжелательностью, вежливостью работников образовательной организации, обеспечивающих непосредственное оказание услуги при обращении в организацию </t>
  </si>
  <si>
    <t xml:space="preserve">4.3. Доля получателей услуг, удовлетворенных доброжелательностью, вежливостью работников образовательной организации при использовании дистанционных форм взаимодействия </t>
  </si>
  <si>
    <t>5. Показатели, характеризующие удовлетворенность условиями оказания услуг</t>
  </si>
  <si>
    <t xml:space="preserve">5.1. Доля получателей услуг, которые готовы рекомендовать образовательную организацию родственникам и знакомым </t>
  </si>
  <si>
    <t>5.2. Доля получателей услуг, удовлетворенных организационными условиями предоставления услуг</t>
  </si>
  <si>
    <t>5.3. Доля получателей услуг, удовлетворенных в целом условиями оказания услуг в образовательной организации</t>
  </si>
  <si>
    <t>Общий показатель оценки  качества, в баллах</t>
  </si>
  <si>
    <t>2. Информация о режиме и графике работы образовательной организации, ее представительств и филиалов (при наличии)</t>
  </si>
  <si>
    <t>3. Информация о контактных телефонах и об адресах электронной почты образовательной организации, ее представительств и филиалов (при наличии)</t>
  </si>
  <si>
    <t>4. 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(при наличии) и должности руководителей структурных подразделений; места нахождения структурных подразделений (органов управления) образовательной организации (при наличии); адреса официальных сайтов в сети «Интернет» структурных подразделений (при наличии); адреса электронной почты структурных подразделений (органов управления) образовательной организации (при наличии)</t>
  </si>
  <si>
    <t>5. Свидетельство о государственной аккредитации (с приложениями) (при наличии)</t>
  </si>
  <si>
    <t>6. Локальные нормативные акты, предусмотренные частью 2 статьи 30 Федерального закона от 29 декабря 2012 г.  № 273-ФЗ «Об образовании в Российской Федерации»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 а также правила внутреннего распорядка обучающихся, правила внутреннего трудового распорядка и коллективный договор (при наличии)</t>
  </si>
  <si>
    <t>4. Платные образовательные услуги</t>
  </si>
  <si>
    <t>1. Основные сведения:</t>
  </si>
  <si>
    <t>3. Документы (в виде копий)</t>
  </si>
  <si>
    <t>7. Документ о порядке оказания платных образовательных услуг,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</si>
  <si>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5. Образование</t>
  </si>
  <si>
    <t>8. Лицензия на осуществление образовательной деятельности (с приложениями)</t>
  </si>
  <si>
    <t>9. Информация о сроке действия государственной аккредитации образовательных программ (при наличии), общественной, профессионально-общественной аккредитации образовательных программ (при наличии)</t>
  </si>
  <si>
    <t>10. Информация о календарном учебном графике с приложением его в виде электронного документа</t>
  </si>
  <si>
    <t>11. Образовательные организации, реализующие общеобразовательные программы, дополнительно указывают наименование образовательной программы</t>
  </si>
  <si>
    <t>Образовательные организации, реализующие профессиональные образовательные программы, дополнительно для каждой образовательной программы размещают:</t>
  </si>
  <si>
    <t>6. Руководство. Педагогический (научно-педагогический) состав</t>
  </si>
  <si>
    <t>13. Информация о руководителе образовательной организации, его заместителях, руководителях филиалов, представительств образовательной организации (при их наличии),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t>
  </si>
  <si>
    <t>14. Информация о персональном составе педагогических работников с указанием уровня образования, квалификации и опыта работы, в том числе: фамилия, имя, отчество (при наличии) педагогического работника; занимаемая должность (должности); преподаваемые учебные предметы, курсы, дисциплины (модули)</t>
  </si>
  <si>
    <t>1. Информация о месте нахождения образовательной организации, ее представительств и филиалов (при наличии)</t>
  </si>
  <si>
    <r>
      <t xml:space="preserve">12. Информацию о результатах приема по каждой профессии, по каждой специальности среднего профессионального образования (при наличии вступительных испытаний) (на места, финансируемые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о средней сумме набранных баллов по всем вступительным испытаниям (при наличии вступительных испытаний), а также о результатах перевода, восстановления и отчисления
</t>
    </r>
    <r>
      <rPr>
        <i/>
        <sz val="12"/>
        <color theme="1"/>
        <rFont val="Times New Roman"/>
        <family val="1"/>
        <charset val="204"/>
      </rPr>
      <t>Размещается в форме электронного документа, подписанного простой электронной подписью в соответствии с Федеральным законом от 6 апреля 2011 г. № 63-ФЗ</t>
    </r>
  </si>
  <si>
    <r>
      <t xml:space="preserve">15. Информация об условиях питания обучающихся, в том числе инвалидов и лиц с ограниченными возможностями здоровья
</t>
    </r>
    <r>
      <rPr>
        <i/>
        <sz val="12"/>
        <color theme="1"/>
        <rFont val="Times New Roman"/>
        <family val="1"/>
        <charset val="204"/>
      </rPr>
      <t>Государственные и муниципальные общеобразовательные организации при размещении информации об условиях питания обучающихся по образовательным программам начального общего образования размещают в том числе меню ежедневного горячего питания, информацию о наличии диетического меню в образовательной организации, перечни юридических лиц и индивидуальных предпринимателей, оказывающих услуги по организации питания в общеобразовательных организациях, перечни юридических лиц и индивидуальных предпринимателей, поставляющих (реализующих) пищевые продукты и продовольственное сырье в общеобразовательные организации, формы обратной связи для родителей обучающихся и ответы на вопросы родителей по питанию</t>
    </r>
  </si>
  <si>
    <t>5) специально оборудованных санитарно-гигиенических помещений в образовательной организации.</t>
  </si>
  <si>
    <t>1. Информация о полном и сокращенном (при наличии) наименовании образовательной организации</t>
  </si>
  <si>
    <t>2. Информация о дате создания образовательной организации</t>
  </si>
  <si>
    <t>3. Информация об учредителе (учредителях) образовательной организации, о наименовании представительств и филиалов образовательной организации (при наличии) (в том числе, находящихся за пределами Российской Федерации)</t>
  </si>
  <si>
    <t>4. Информация о месте нахождения образовательной организации, ее представительств и филиалов (при наличии)</t>
  </si>
  <si>
    <t>5. Информация о режиме и графике работы образовательной организации, ее представительств и филиалов (при наличии)</t>
  </si>
  <si>
    <t xml:space="preserve">6. Информация об адресах официальных сайтов представительств и филиалов образовательной организации (при наличии) или страницах в информационно-телекоммуникационной сети "Интернет" </t>
  </si>
  <si>
    <t>7. Информация о контактных телефонах и об адресах электронной почты образовательной организации, ее представительств и филиалов (при наличии)</t>
  </si>
  <si>
    <t xml:space="preserve">8. Информация о местах осуществления образовательной деятельности, в том числе сведения об адресах мест осуществления образовательной деятельности, которые в соответствии с частью 4 статьи 91 Федерального закона от 29 декабря 2012 г. N 273-ФЗ "Об образовании в Российской Федерации" не включаются в соответствующую запись в реестре лицензий на осуществление образовательной деятельности </t>
  </si>
  <si>
    <t>9. 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(при наличии) и должности руководителей структурных подразделений; места нахождения структурных подразделений (органов управления) образовательной организации (при наличии); адреса официальных сайтов в сети "Интернет" структурных подразделений (при наличии); адреса электронной почты структурных подразделений (органов управления) образовательной организации (при наличии)</t>
  </si>
  <si>
    <t>10. Сведения о наличии положений о структурных подразделениях (об органах управления) с приложением указанных положений в виде электронных документов, подписанных простой электронной подписью) в соответствии с Федеральным законом от 6 апреля 2011 г. N 63-ФЗ "Об электронной подписи" *</t>
  </si>
  <si>
    <t>3.  Образование</t>
  </si>
  <si>
    <t>11. Лицензия на осуществление образовательной деятельности (выписка из реестра лицензий на осуществление образовательной деятельности)</t>
  </si>
  <si>
    <t>Информация о реализуемых образовательных программах, в том числе о реализуемых адаптированных образовательных программах (при наличии), с указанием в отношении каждой образовательной программы информации:</t>
  </si>
  <si>
    <t>12. О реализуемых уровнях образования</t>
  </si>
  <si>
    <t>13. О формах обучения</t>
  </si>
  <si>
    <t>14. О нормативных сроках обучения</t>
  </si>
  <si>
    <t xml:space="preserve">15. О сроке действия государственной аккредитации образовательных программ (при наличии государственной аккредитации), общественной, профессионально-общественной аккредитации образовательных программ (при наличии общественной, профессионально-общественной аккредитации) </t>
  </si>
  <si>
    <t xml:space="preserve">16. О языка(х), на котором(ых) осуществляется образование (обучение)  </t>
  </si>
  <si>
    <t>17. Об учебных предметах, курсах, дисциплинах (модулях), предусмотренных соответствующей образовательной программой</t>
  </si>
  <si>
    <t>18. О практике, предусмотренной соответствующей образовательной программой</t>
  </si>
  <si>
    <t>19. Об использовании при реализации образовательной программы электронного обучения и дистанционных образовательных технологий</t>
  </si>
  <si>
    <t>Информация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t>
  </si>
  <si>
    <t>20. Об учебном плане с приложением его в виде электронного документа</t>
  </si>
  <si>
    <t>21. Об аннотации к рабочим программам дисциплин (по каждому учебному предмету, курсу, дисциплине (модулю), практики, в составе образовательной программы) с приложением рабочих программ в виде электронного документа</t>
  </si>
  <si>
    <t>22. О календарном учебном графике с приложением его в виде электронного документа</t>
  </si>
  <si>
    <t>23. О методических и иных документах, разработанных образовательной организацией для обеспечения образовательного процесса, а также рабочей программы воспитания и календарного плана воспитательной работы, включаемых в основные образовательные программы в соответствии с частью 1 статьи 12.1 Федерального закона от 29 декабря 2012 г. N 273-ФЗ "Об образовании в Российской Федерации", в виде электронного документа</t>
  </si>
  <si>
    <t>Информация о численности обучающихся по реализуемым образовательным программам, в том числе:</t>
  </si>
  <si>
    <t>24. Об общей численности обучающихся</t>
  </si>
  <si>
    <t xml:space="preserve">25. О численности обучающихся за счет бюджетных ассигнований федерального бюджета, бюджетов субъектов Российской Федерации, местных бюджетов и по договорам об образовании, заключаемых при приеме на обучение за счет средств физических и (или) юридических лиц (в том числе с выделением численности обучающихся, являющихся иностранными гражданами)   </t>
  </si>
  <si>
    <t>26. Образовательные организации, реализующие общеобразовательные программы, дополнительно указывают наименование образовательной программы</t>
  </si>
  <si>
    <t>Образовательные организации, реализующие профессиональные образовательные программы, дополнительно для каждой образовательной программы указывают информацию:</t>
  </si>
  <si>
    <t>27. Об уровне образования</t>
  </si>
  <si>
    <t>28. О коде и наименовании профессии, специальности, направления подготовки</t>
  </si>
  <si>
    <t>29. О направлениях и результатах научной (научно-исследовательской) деятельности (при осуществлении научной (научно-исследовательской) деятельности)</t>
  </si>
  <si>
    <t>30. О результатах приема по каждой профессии, по каждой специальности среднего профессионального образования (при наличии вступительных испытаний) (на места, финансируемые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о средней сумме набранных баллов по всем вступительным испытаниям (при наличии вступительных испытаний); о результатах перевода, восстановления и отчисления</t>
  </si>
  <si>
    <t>4. Образовательные стандарты и требования</t>
  </si>
  <si>
    <t>31. Информация о федеральных государственных образовательных стандартах, федеральный Государственных требованиях, об образовательных стандартах и самостоятельно устанавливаемых требованиях (при их наличии)</t>
  </si>
  <si>
    <t>5. Руководство. Педагогический (научно-педагогический) состав</t>
  </si>
  <si>
    <t>32. Информация о руководителе образовательной организации, его заместителях, руководителях филиалов, представительств образовательной организации (при их наличии),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t>
  </si>
  <si>
    <t>33. Информация о персональном составе педагогических работников с указанием уровня образования, квалификации и опыта работы, в том числе: фамилия, имя, отчество (при наличии) работника; занимаемая должность (должности); преподаваемые учебные предметы, курсы, дисциплины (модули) уровень (уровни) профессионального образования с указанием наименования направления подготовки и/ (или) специальности, в том числе научной, и квалификации; ученая степень (при наличии); ученое звание (при наличии); сведения о повышении квалификации (за последние 3 года); сведения о профессиональной переподготовке (при наличии); сведения о продолжительности опыта (лет) работы в профессиональной сфере, соответствующей образовательной деятельности по реализации учебных предметов, курсов, дисциплин (модулей); наименование общеобразовательной программы (общеобразовательных программ), код и наименование профессии, специальности (специальностей), направления (направлений) подготовки или укрупненной группы профессий, специальностей и направлений подготовки профессиональной образовательной программы высшего образования по программам бакалавриата, программам специалитета, программам магистратуры, программам ординатуры и программам ассистентуры-стажировки, шифр и наименование области науки, группы научных специальностей, научной специальности программы (программ) подготовки научных и научно педагогических кадров в аспирантуре (адъюнктуре), в реализации которых участвует педагогический работник</t>
  </si>
  <si>
    <t>6. Материально-техническое обеспечение и оснащенность образовательного процесса</t>
  </si>
  <si>
    <t>34. Информация о материально-техническом обеспечении образовательной деятельности (в том числе о наличии оборудованных учебных кабинетов, объектов для проведения практических занятий, библиотек, объектов спорта, средств обучения и воспитания, в том числе приспособленных для использования инвалидами и лицами с ограниченными возможностями здоровья)</t>
  </si>
  <si>
    <t>35. Информация об условиях питания обучающихся, в том числе инвалидов и лиц с ограниченными возможностями здоровья</t>
  </si>
  <si>
    <t>36. Информация об условиях охраны здоровья обучающихся, в том числе инвалидов и лиц с ограниченными возможностями здоровья</t>
  </si>
  <si>
    <t>37. Информация о доступе к информационным системам и информационно-телекоммуникационным сетям, в том числе приспособленным для использования инвалидами и лицами с ограниченными возможностями здоровья</t>
  </si>
  <si>
    <t>38. Информация об электронных образовательных ресурсах, к которым обеспечивается доступ обучающихся, в том числе приспособленных для использования инвалидами и лицами с ограниченными возможностями здоровья</t>
  </si>
  <si>
    <t>39. Информация об обеспечении доступа в здания образовательной организации инвалидов и лиц с ограниченными возможностями здоровья</t>
  </si>
  <si>
    <t>40. Информация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t>
  </si>
  <si>
    <t>7. Доступная среда</t>
  </si>
  <si>
    <t>Информация о специальных условиях для обучения инвалидов и лиц с ограниченными возможностями здоровья, в том числе:</t>
  </si>
  <si>
    <t>41. О специально оборудованных учебных кабинетах, объектов для проведения практических занятий, библиотек, объектов спорта, средств обучения и воспитания, приспособленных для использования инвалидами и лицами с ограниченными возможностями здоровья</t>
  </si>
  <si>
    <t>42. Об обеспечении беспрепятственного доступа в здания образовательной организации</t>
  </si>
  <si>
    <t>43. О специальных условиях питания</t>
  </si>
  <si>
    <t>44. О специальных условиях охраны здоровья</t>
  </si>
  <si>
    <t>45. О доступе к информационным системам и информационно-телекоммуникационным сетям, приспособленным для использования инвалидами и лицами с ограниченными возможностями здоровья</t>
  </si>
  <si>
    <t>46. Об электронных образовательных ресурсах, к которым обеспечивается доступ инвалидов и лиц с ограниченными возможностями здоровья</t>
  </si>
  <si>
    <t>47. О наличии специальных технических средств обучения коллективного и индивидуального пользования</t>
  </si>
  <si>
    <t>48. О наличии условий для беспрепятственного доступа в общежитие, интернат</t>
  </si>
  <si>
    <t>49. О количестве жилых помещений в общежитии, интернате, приспособленных для использования инвалидами и лицами с ограниченными возможностями здоровья</t>
  </si>
  <si>
    <t>8. Международное сотрудничество</t>
  </si>
  <si>
    <t>50. Информация о заключенных и планируемых к заключению договорах с иностранными и (или) международными организациями по вопросам образования</t>
  </si>
  <si>
    <t>51. Информация о международной аккредитации образовательных программ (при наличии)</t>
  </si>
  <si>
    <t>9. Вакантные места для приема (перевода) обучающихся</t>
  </si>
  <si>
    <t>52. Информация о количестве вакантных мест для приема (перевода) по каждой образовательной программе, профессии, специальности, направлению подготовки (на места, финансируемые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</si>
  <si>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10. Стипендии и меры поддержки обучающихся</t>
  </si>
  <si>
    <t>53. Информация о наличии и условиях предоставления обучающимся стипендий, мер социальной поддержки</t>
  </si>
  <si>
    <t>54. Информация о наличии общежития, интерната, в том числе приспособленных для использования инвалидами и лицами с ограниченными возможностями здоровья, а также о количестве жилых помещений в общежитии, интернате для иногородних обучающихся, формировании платы за проживание в общежитии</t>
  </si>
  <si>
    <t>55. Информация о трудоустройстве выпускников (в виде численности трудоустроенных выпускников прошлого учебного года образования)</t>
  </si>
  <si>
    <t>11. Финансово-хозяйственная деятельность</t>
  </si>
  <si>
    <t>56. Информация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</si>
  <si>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57. Информация о поступлении финансовых и материальных средств по итогам финансового года</t>
  </si>
  <si>
    <t>58. Информация о расходовании финансовых и материальных средств по итогам финансового года</t>
  </si>
  <si>
    <t>59. Копия плана финансово-хозяйственной деятельности образовательной организации, утвержденного в установленном законодательством Российской Федерации порядке, или бюджетной сметы образовательной организации</t>
  </si>
  <si>
    <t>12. Платные образовательные услуги</t>
  </si>
  <si>
    <t>60. Документ о порядке оказания платных образовательных услуг,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</si>
  <si>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61. Документ об установлении размера платы, взимаемой с родителей (законных представителей) за присмотр и уход детьми, осваивающими образовательные программы дошкольного образования в организациях, осуществляющих образовательную деятельность, за содержание детей в образовательной организации, реализующей образовательные программы начального общего, основного общего или среднего общего образования, если в такой образовательной организации созданы условия для проживания обучающихся в интернате, либо за осуществление присмотра и ухода за детьми в группах продленного дня в образовательной организации, реализующей образовательные программы начального общего, основного общего или среднего общего образования</t>
  </si>
  <si>
    <t>13. Документы</t>
  </si>
  <si>
    <t>62. Отчет о результатах самообследования</t>
  </si>
  <si>
    <t xml:space="preserve">Документы (в виде копий) </t>
  </si>
  <si>
    <t>63. Устав образовательной организации</t>
  </si>
  <si>
    <t>64. Свидетельство о государственной аккредитации (с приложениями) (при наличии)</t>
  </si>
  <si>
    <t>65. Локальные нормативные акты, предусмотренные частью 2 статьи 30 Федерального закона от 29 декабря 2012 г. N 273-ФЗ "Об образовании в Российской Федерации"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 а также правила внутреннего распорядка обучающихся, правила внутреннего трудового распорядка и коллективный договор (при наличии)</t>
  </si>
  <si>
    <t xml:space="preserve">66. Предписания органов, осуществляющих государственный контроль (надзор) в сфере образования, отчеты об исполнении таких предписаний (при наличии)   </t>
  </si>
  <si>
    <t>МБОУ СОШ № 2 им. А.А.Алдын-оол   г. Кызыла</t>
  </si>
  <si>
    <t>МБОУ СОШ № 3 имени Т.Б.Кечил-оола г. Кызыла</t>
  </si>
  <si>
    <t>МБОУ СОШ № 4 г. Кызыла</t>
  </si>
  <si>
    <t>МБОУ «Лицей № 16 им. Ч.Н. Хомушку» г. Кызыла</t>
  </si>
  <si>
    <t>МБДОУ "Детский сад № 8 г.  Кызыла "</t>
  </si>
  <si>
    <t>МАДОУ Детский сад № 12 «Кежик» г. Кызыла</t>
  </si>
  <si>
    <t>МБДОУ Детский сад № 18 «Алые паруса» г. Кызыла</t>
  </si>
  <si>
    <t>МБДОУ Детский сад № 39 «Сказка» г. Кызыла</t>
  </si>
  <si>
    <t>МАДОУ детский сад №22 «Солнышко»</t>
  </si>
  <si>
    <t>МАДОУ Детский сад № 25 г. Кызыла</t>
  </si>
  <si>
    <t>МБДОУ Детский сад № 40 г. Кызыла</t>
  </si>
  <si>
    <t>МБДОУ Детский сад №2 г. Кызыла</t>
  </si>
  <si>
    <t>МБДОУ Детский сад №19 г. Кызыла</t>
  </si>
  <si>
    <t>МБДОУ Детский сад №37 г. Кызыла</t>
  </si>
  <si>
    <t>МБДОУ Детский сад №30 г. Кызыла</t>
  </si>
  <si>
    <t>МБДОУ Детский сад № 20 г. Кызыла</t>
  </si>
  <si>
    <t>МБДОУ Детский сад № 24 г. Кызыла</t>
  </si>
  <si>
    <t>МБОУ ДО «Центр дополнительного образования» г. Кызыла</t>
  </si>
  <si>
    <t>да</t>
  </si>
  <si>
    <t>не требуется</t>
  </si>
  <si>
    <t>нет</t>
  </si>
  <si>
    <t>г. Ак-Довурак</t>
  </si>
  <si>
    <t>г. Кызыл</t>
  </si>
  <si>
    <t>Бай-Тайгинский район</t>
  </si>
  <si>
    <t>Барун-Хемчикский район</t>
  </si>
  <si>
    <t>Дзун-Хемчикский район</t>
  </si>
  <si>
    <t>Каа-Хемский район</t>
  </si>
  <si>
    <t>Кызылский район</t>
  </si>
  <si>
    <t>Монгун-Тайгинский район</t>
  </si>
  <si>
    <t>Овюрский район</t>
  </si>
  <si>
    <t>Пий-Хемский район</t>
  </si>
  <si>
    <t>Сут-Хольский район</t>
  </si>
  <si>
    <t>Тандинский район</t>
  </si>
  <si>
    <t>Тере-Хольский район</t>
  </si>
  <si>
    <t>Тес-Хемский район</t>
  </si>
  <si>
    <t>Тоджинский район</t>
  </si>
  <si>
    <t>Улуг-Хемский район</t>
  </si>
  <si>
    <t>Чаа-Хольский район</t>
  </si>
  <si>
    <t>Чеди-Хольский район</t>
  </si>
  <si>
    <t>Эрзинский район</t>
  </si>
  <si>
    <t>МАОУ «Центр образования» г. Ак-Довурак</t>
  </si>
  <si>
    <t>МБУ ДО «Центр развития творчества детей и юношества города Ак-Довурак»</t>
  </si>
  <si>
    <t>МБО ДО ДДТ г. Ак-Довурак</t>
  </si>
  <si>
    <t>МБДОУ Детский сад «Светлячок» г. Ак-Довурак</t>
  </si>
  <si>
    <t>МБДОУ Детский сад «Теремок» г. Ак-Довурака</t>
  </si>
  <si>
    <t>МБОУ СОШ № 2 г. Ак-Довурака</t>
  </si>
  <si>
    <t>МБОУ СОШ № 3 г. Ак-Довурака</t>
  </si>
  <si>
    <t>МБОУ Тээлинская СОШ им. В.Б. Кара-Сала</t>
  </si>
  <si>
    <t>МБОУ СОШ им. Н.С. Конгара с. Бай-Тал</t>
  </si>
  <si>
    <t>МАОУ Кара-Хольская СОШ имени К.С. Шойгу с. Кара-Холь</t>
  </si>
  <si>
    <t>МБОУ Тээлинская "В(С)ОШ"</t>
  </si>
  <si>
    <t>МБОУ СОШ № 2 с. Кызыл-Мажалык</t>
  </si>
  <si>
    <t>МБОУ СОШ № 1 с. Кызыл-Мажалык</t>
  </si>
  <si>
    <t>МБОУ СОШ с. Шекпээр</t>
  </si>
  <si>
    <t>МБОУ СОШ с. Бижиктиг-Хая</t>
  </si>
  <si>
    <t>МБОУ СОШ с. Дон-Терезин Барун-Хемчикского кожууна РТ</t>
  </si>
  <si>
    <t>МБОУ СОШ № 1 г. Чадан</t>
  </si>
  <si>
    <t>МБОУ "СОШ № 2 города Чадан"</t>
  </si>
  <si>
    <t>МБОУ СОШ № 3 г. Чадана</t>
  </si>
  <si>
    <t>МБОУ СОШ № 4 им. Байлак Веры Чульдумовны г. Чадана</t>
  </si>
  <si>
    <t>МБОУ СОШ № 1 имени Ю.А. Гагарина с. Сарыг-Сеп</t>
  </si>
  <si>
    <t>МБОУ СОШ с. Кундустуг Каа-хемского района Республики Тыва</t>
  </si>
  <si>
    <t>МБОУ СОШ с. Бояровка</t>
  </si>
  <si>
    <t>МБОУ ВСОШ с. Сарыг-Сеп</t>
  </si>
  <si>
    <t>МБОУ Сукпакская СОШ</t>
  </si>
  <si>
    <t>МБОУ Усть-Элегестинская СОШ</t>
  </si>
  <si>
    <t>МБОУ СОШ № 2 им.  Т.Б. Куулар пгт. Каа-Хем</t>
  </si>
  <si>
    <t>МБОУ СОШ № 1 п.г.т. Каа-Хем</t>
  </si>
  <si>
    <t>МБОУ "Начальная школа - детский сад" пгт. Каа-Хем</t>
  </si>
  <si>
    <t>МБДОУ Детский сад "Аян" с. Тээли</t>
  </si>
  <si>
    <t>МБДОУ Детский сад «Белек» с. Тээли</t>
  </si>
  <si>
    <t>МКДОУ детский сад «Чаптанчыгбай» с. Тээли</t>
  </si>
  <si>
    <t>МБОУ ДО «Дом творчества школьников с Тээли»</t>
  </si>
  <si>
    <t>МБУДО ЦДО "Авырал" с. Тээли</t>
  </si>
  <si>
    <t>МБОДО "Центр профессиональной ориентации села Тээли"</t>
  </si>
  <si>
    <t>МБОУ ДО «Центр Творчества Барун-Хемчикского кожууна»</t>
  </si>
  <si>
    <t>МБДОУ Детский сад «Чечек» с. Кызыл-Мажалык</t>
  </si>
  <si>
    <t>МБДОУ Детский сад «Дамырак» с. Кызыл-Мажалык</t>
  </si>
  <si>
    <t>МБДОУ Детский сад «Аленушка» с. Кызыл-Мажалык</t>
  </si>
  <si>
    <t>МБДОУ Детский сад «Аяс» с.Кызыл-Мажалык</t>
  </si>
  <si>
    <t>МКДОУ Детский сад «Аржаан» с. Кызыл-Мажалык</t>
  </si>
  <si>
    <t>МАДОУ Детский сад с «Малышок» г. Чадана</t>
  </si>
  <si>
    <t>МАДОУ Детский сад «Хээлер» г. Чадана</t>
  </si>
  <si>
    <t>МБДОУ детский сад «Родничок» г. Чадаана</t>
  </si>
  <si>
    <t>МБДОУ Детский сад Радуга" г. Чадаана</t>
  </si>
  <si>
    <t>МБДОУ Детский сад «Чечена» г. Чадана</t>
  </si>
  <si>
    <t>МБОУ ДО КЦДЮТТ Дзун-Хемчикского Кожууна</t>
  </si>
  <si>
    <t xml:space="preserve">МБОУ Хорум-Дагская СОШ </t>
  </si>
  <si>
    <t>ПОТОК ДВУХМЕРНЫХ РАСПРЕДЕЛЕНИЙ</t>
  </si>
  <si>
    <t>Пременная-основание: Укажите, пожалуйста, какое образовательное учреждении посещает Ваш ребенок</t>
  </si>
  <si>
    <t>Таблица №2</t>
  </si>
  <si>
    <t xml:space="preserve">Укажите, пожалуйста, какое образовательное учреждении посещает Ваш ребенок * Укажите, пожалуйста, в каком городе/районе Вы проживаете: </t>
  </si>
  <si>
    <t>в абсолютных цифрах</t>
  </si>
  <si>
    <t>Укажите, пожалуйста, в каком городе/районе Вы проживаете:</t>
  </si>
  <si>
    <t>Укажите, пожалуйста, какое образовательное учреждении посещает Ваш ребенок</t>
  </si>
  <si>
    <t>1. Муниципальное бюджетное общеобразовательное учреждение "Средняя общеобразовательная школа № 2 имени Народного учителя СССР А.А.Алдын-оол" города Кызыла Республики Тыва</t>
  </si>
  <si>
    <t>2. Муниципальное бюджетное общеобразовательное учреждение «Средняя общеобразовательная школа № 3 имени Героя Советского Союза Т.Б. Кечил-оола города Кызыла Республики Тыва"</t>
  </si>
  <si>
    <t>3. Муниципальное бюджетное общеобразовательное учреждение «Средняя общеобразовательная школа № 4 города Кызыла Республики Тыва"</t>
  </si>
  <si>
    <t>4. Муниципальное бюджетное общеобразовательное учреждение «Гимназия № 5 города Кызыла Республики Тыва"</t>
  </si>
  <si>
    <t>5. Муниципальное бюджетное общеобразовательное учреждение «Средняя общеобразовательная школа № 8 города Кызыла Республики Тыва»</t>
  </si>
  <si>
    <t>6. Муниципальное бюджетное общеобразовательное учреждение «Средняя общеобразовательная школа № 12 имени Воинов-интернационалистов города Кызыла Республики Тыва»</t>
  </si>
  <si>
    <t>7. Муниципальное автономное общеобразовательное учреждение «Лицей № 15 имени Героя Советского Союза Н.Н. Макаренко» города Кызыла Республики Тыва</t>
  </si>
  <si>
    <t>8. Муниципальное бюджетное общеобразовательное учреждение "Средняя общеобразовательная школа № 17 города Кызыла Республики Тыва"</t>
  </si>
  <si>
    <t>9. Муниципальное бюджетное дошкольное образовательное учреждение "Детский сад № 4 г. Кызыла</t>
  </si>
  <si>
    <t>10. Муниципальное бюджетное дошкольное образовательное учреждение Детский сад № 5 "Рябинка" г. Кызыла</t>
  </si>
  <si>
    <t>11. Муниципальное бюджетное дошкольное образовательное учреждение Детский сад № 8 г. Кызыла</t>
  </si>
  <si>
    <t>12. Муниципальное автономное дошкольное образовательное учреждение Детский сад № 9 «Сылдысчыгаш» г. Кызыла</t>
  </si>
  <si>
    <t>13. Муниципальное бюджетное дошкольное образовательное учреждение Детский сад № 10 г. Кызыла</t>
  </si>
  <si>
    <t>14. Муниципальное автономное дошкольное образовательное учреждение Детский сад № 12 «Кежик» г. Кызыла</t>
  </si>
  <si>
    <t>15. Муниципальное бюджетное дошкольное образовательное учреждение Детский сад № 18 «Алые паруса» г. Кызыла</t>
  </si>
  <si>
    <t>16. Муниципальное бюджетное дошкольное образовательное учреждение Детский сад № 38 г. Кызыла</t>
  </si>
  <si>
    <t>17. Муниципальное бюджетное дошкольное образовательное учреждение Детский сад № 39 "Сказка" г. Кызыла</t>
  </si>
  <si>
    <t>18.Муниципальное бюджетное образовательное учреждение дополнительного образования «Центр дополнительного образования" города Кызыла</t>
  </si>
  <si>
    <t>19. Муниципальное бюджетное общеобразовательное учреждение «Лицей № 16 им. Ч.Н. Хомушку» г. Кызыла</t>
  </si>
  <si>
    <t>20. Муниципальное автономное дошкольное образовательное учреждение Детский сад №22 «Солнышко»</t>
  </si>
  <si>
    <t>21. Муниципальное автономное дошкольное образовательное учреждение Детский сад № 25 г. Кызыла</t>
  </si>
  <si>
    <t>22. Муниципальное бюджетное дошкольное образовательное учреждение Детский сад № 40 г. Кызыла</t>
  </si>
  <si>
    <t>23. Муниципальное бюджетное дошкольное образовательное учреждение Детский сад №2 г. Кызыла</t>
  </si>
  <si>
    <t>24. Муниципальное бюджетное дошкольное образовательное учреждение Детский сад №19 г. Кызыла</t>
  </si>
  <si>
    <t>25. Муниципальное бюджетное дошкольное образовательное учреждение Детский сад №37 г. Кызыла</t>
  </si>
  <si>
    <t>26. Муниципальное бюджетное дошкольное образовательное учреждение Детский сад №30 г. Кызыла</t>
  </si>
  <si>
    <t>27. Муниципальное бюджетное дошкольное образовательное учреждение Детский сад №20 г. Кызыла</t>
  </si>
  <si>
    <t>28. Муниципальное бюджетное дошкольное образовательное учреждение Детский сад №24 г. Кызыла</t>
  </si>
  <si>
    <t>29. Муниципальное бюджетное общеобразовательное учреждение средняя общеобразовательная школа № 2 г. Ак-Довурака</t>
  </si>
  <si>
    <t>30. Муниципальное бюджетное общеобразовательное учреждение средняя общеобразовательная школа № 3 г. Ак-Довурака</t>
  </si>
  <si>
    <t>31. Муниципальное автономное дошкольное образовательное учреждение Детский сад «Теремок» г. Ак-Довурак</t>
  </si>
  <si>
    <t>32. Муниципальное бюджетное дошкольное образовательное учреждение Детский сад «Светлячок» г. Ак-Довурак</t>
  </si>
  <si>
    <t>33. Муниципальное автономное учреждение дополнительного образования «Центр образования» г. Ак-Довурак</t>
  </si>
  <si>
    <t>34. Муниципальное бюджетное учреждение дополнительного образования «Центр развития творчества детей и юношества города Ак-Довурак»</t>
  </si>
  <si>
    <t>35. Муниципальная бюджетная организация дополнительного образования Дом детского творчества г. Ак-Довурака</t>
  </si>
  <si>
    <t>36. Муниципальное бюджетное общеобразовательное учреждение Тээлинская средняя общеобразовательная школа имени Владимира Бораевича Кара-Сала с. Тээли муниципального района «Бай-Тайгинский кожуун Республики Тыва»</t>
  </si>
  <si>
    <t>37. Муниципальное бюджетное общеобразовательное учреждение средняя общеобразовательная школа имени Николая Салчаковича Конгара села Бай-Тал муниципального района "Бай-Тайгинский кожуун Республики Тыва"</t>
  </si>
  <si>
    <t>38. Муниципальное бюджетное общеобразовательное учреждение Кара-Хольская средняя общеобразовательная школа имени Кужугета Серээевича Шойгу с. Кара-Холь муниципального района «Бай-Тайгинский кожуун Республики Тыва»</t>
  </si>
  <si>
    <t>39. Муниципальное бюджетное общеобразовательное учреждение "Тээлинская вечерняя (сменная) общеобразовательная школа" села Тээли муниципального района "Бай-Тайгинский кожуун Республики Тыва»</t>
  </si>
  <si>
    <t>40. Муниципальное бюджетное дошкольное образовательное учреждение Детский сад «Аян» с. Тээли</t>
  </si>
  <si>
    <t>41. Муниципальное бюджетное дошкольное образовательное учреждение Детский сад «Белек» с. Тээли</t>
  </si>
  <si>
    <t>42. Муниципальное казенное дошкольное образовательное учреждение Детский сад «Чаптанчыгбай» с. Тээли</t>
  </si>
  <si>
    <t>43. Муниципальное бюджетное дошкольное образовательное учреждение Детский сад «Шетчигеш» с. Шуй</t>
  </si>
  <si>
    <t>44. Муниципальное бюджетное образовательное учреждение дополнительного образования Дом творчества школьников с. Тээли</t>
  </si>
  <si>
    <t>45. Муниципальное бюджетное учреждение дополнительного образования детей Центр дополнительного образования детей «Авырал» села Тээли</t>
  </si>
  <si>
    <t>46. Муниципальная бюджетная организация дополнительного образования "Центр профессиональной ориентации села Тээли" муниципального района «Бай-Тайгинский кожуун Республики Тыва»</t>
  </si>
  <si>
    <t>47. Муниципальное бюджетное общеобразовательное учреждение средняя общеобразовательная школа № 2 с. Кызыл-Мажалык Барун-Хемчикского кожууна Республики Тыва)</t>
  </si>
  <si>
    <t>48. Муниципальное бюджетное общеобразовательное учреждение «Средняя общеобразовательная школа № 1 с. Кызыл-Мажалык Барун-Хемчикского кожууна Республики Тыва»</t>
  </si>
  <si>
    <t>49. Муниципальное бюджетное общеобразовательное учреждение «Средняя общеобразовательная школа с. Шекпээр Барун-Хемчикского кожууна Республики Тыва»</t>
  </si>
  <si>
    <t>50. Муниципальное бюджетное общеобразовательное учреждение «Средняя общеобразовательная школа с. Бижиктиг-Хая Барун-Хемчикского кожууна Республики Тыва»</t>
  </si>
  <si>
    <t>51. Муниципальное бюджетное общеобразовательное учреждение «Средняя общеобразовательная школа с. Дон-Терезин» Барун-Хемчикского кожууна Республики Тыва</t>
  </si>
  <si>
    <t>52. Муниципальное бюджетное образовательное учреждение дополнительного образования «Центр творчества Барун-Хемчикского кожууна»</t>
  </si>
  <si>
    <t>53. Муниципальное бюджетное дошкольное образовательное учреждение Детский сад «Чечек» с. Кызыл-Мажалык</t>
  </si>
  <si>
    <t>54. Муниципальное бюджетное дошкольное образовательное учреждение Детский сад «Дамырак» с. Кызыл-Мажалык</t>
  </si>
  <si>
    <t>55. Муниципальное бюджетное дошкольное образовательное учреждение Детский сад «Аленушка» с. Кызыл-Мажалык</t>
  </si>
  <si>
    <t>56. Муниципальное бюджетное дошкольное образовательное учреждение Детский сад «Аяс» с.Кызыл-Мажалык</t>
  </si>
  <si>
    <t>57. Муниципальное казенное дошкольное образовательное учреждение Детский сад «Аржаан» с. Кызыл-Мажалык</t>
  </si>
  <si>
    <t>58. Муниципальное бюджетное общеобразовательное учреждение средняя общеобразовательная школа №1 города Чадана Дзун-Хемчикского кожууна Республики Тыва</t>
  </si>
  <si>
    <t>59. Муниципальное бюджетное общеобразовательное учреждение Дзун-Хемчикского района Республики Тыва "Средняя общеобразовательная школа № 2 города Чадан"</t>
  </si>
  <si>
    <t>60. Муниципальное бюджетное общеобразовательное учреждение средняя общеобразовательная школа № 3 города Чадана Дзун-Хемчикского кожууна Республики Тыва</t>
  </si>
  <si>
    <t>61. Муниципальное бюджетное общеобразовательное учреждение «Средняя общеобразовательная школа № 4 имени Байлак Веры Чульдумовны города Чадана Дзун-Хемчикского кожууна Республики Тыва»</t>
  </si>
  <si>
    <t>62. Муниципальное бюджетное общеобразовательное учреждение Хорум-Дагская средняя общеобразовательная школа Дзун-Хемчикского кожууна Республики Тыва</t>
  </si>
  <si>
    <t>63. Муниципальное автономное дошкольное образовательное учреждение Детский сад «Малышок» г. Чадана</t>
  </si>
  <si>
    <t>64. Муниципальное автономное дошкольное образовательное учреждение Детский сад «Хээлер» г. Чадана</t>
  </si>
  <si>
    <t>65. Муниципальное бюджетное дошкольное образовательное учреждение Детский сад «Родничок» г. Чадаана</t>
  </si>
  <si>
    <t>66. Муниципальное бюджетное дошкольное образовательное учреждение Детский сад «Радуга» г. Чадаана</t>
  </si>
  <si>
    <t>67. Муниципальное бюджетное дошкольное образовательное учреждение Детский сад «Чечена» г. Чадана</t>
  </si>
  <si>
    <t>68. Муниципальное бюджетное образовательное учреждение дополнительного образования детей Кожуунный Центр детского (юношеского) технического творчества муниципального района Дзун-Хемчикский кожуун</t>
  </si>
  <si>
    <t>69. Муниципальное бюджетное общеобразовательное учреждение «Средняя общеобразовательная школа №1 имени Ю.А.Гагарина" с. Сарыг-Сеп Каа-Хемского района Республики Тыва</t>
  </si>
  <si>
    <t>70. Муниципальное бюджетное общеобразовательное учреждение средняя общеобразовательная школа № 2 им. С.К. Тока с. Сарыг-Сеп Каа-Хемского района Республики Тыва</t>
  </si>
  <si>
    <t>71. Муниципальное бюджетное общеобразовательное учреждение средняя общеобразовательная школа с. Кундустуг Каа-Хемского района Республики Тыва</t>
  </si>
  <si>
    <t>72. Муниципальное бюджетное общеобразовательное учреждение средняя общеобразовательная школа с. Бояровка Каа-Хемского района Республики Тыва</t>
  </si>
  <si>
    <t>73. Муниципальное бюджетное общеобразовательное учреждение вечерняя сменная общеобразовательная школа с. Сарыг-Сеп Каа-Хемского района Республики Тыва</t>
  </si>
  <si>
    <t>74. Муниципальное бюджетное дошкольное образовательное учреждение Детский сад №1 «Теремок» с. Сарыг-Сеп</t>
  </si>
  <si>
    <t>75. Муниципальное бюджетное дошкольное образовательное учреждение Детский сад №5 «Родничок» комбинированного вида с. Сарыг-Сеп</t>
  </si>
  <si>
    <t>76. Муниципальное бюджетное дошкольное образовательное учреждение Детский сад «Челээш» с. Кундустуг</t>
  </si>
  <si>
    <t>77. Муниципальное бюджетное дошкольное образовательное учреждение Детский сад «Чебурашка» с. Дерзиг - Аксы</t>
  </si>
  <si>
    <t>78. Муниципальное бюджетное дошкольное образовательное учреждение Детский сад «Шончалай» с. Суг-Бажы</t>
  </si>
  <si>
    <t>79. Муниципальное бюджетное общеобразовательное учреждение Сукпакская средняя общеобразовательная школа им. Б.И. Араптана муниципального района «Кызылский кожуун» Республики Тыва</t>
  </si>
  <si>
    <t>80. Муниципальное бюджетное общеобразовательное учреждение Усть-Элегестинская средняя общеобразовательная школа муниципального района «Кызылский кожуун» Республики Тыва</t>
  </si>
  <si>
    <t>81. Муниципальное бюджетное образовательное учреждение средняя общеобразовательная школа № 2 им. Т.Б. Куулар пгт Каа-Хем муниципального района «Кызылский кожуун»</t>
  </si>
  <si>
    <t>82. Муниципальное бюджетное образовательное учреждение средняя общеобразовательная школа №1 п.г.т. Каа-Хем муниципального района «Кызылский кожуун» Республики Тыва</t>
  </si>
  <si>
    <t>83. Муниципальное бюджетное общеобразовательное учреждение «Начальная школа - детский сад" п.г.т. Каа-Хем муниципального района «Кызылский кожуун» Республики Тыва</t>
  </si>
  <si>
    <t>84. Муниципальное автономное дошкольное образовательное учреждение Детский сад «Звездочка» пгт. Каа-Хем</t>
  </si>
  <si>
    <t>85. Муниципальное бюджетное дошкольное образовательное учреждение Детский сад «Салгал» с. Усть-Элегест</t>
  </si>
  <si>
    <t>86. Муниципальное автономное дошкольное образовательное учреждение Детский сад «Ромашка» пгт. Каа-Хем</t>
  </si>
  <si>
    <t>87. Муниципальное автономное дошкольное образовательное учреждение Детский сад «Малышок» пгт. Каа-Хем</t>
  </si>
  <si>
    <t>88. Муниципальное автономное дошкольное образовательное учреждение ЦРР-Детский сад «Ручеек» пгт. Каа-Хем</t>
  </si>
  <si>
    <t>89. Муниципальное бюджетное учреждение Центр дополнительного образования детей «Эврика» муниципального района "Кызылский кожуун"</t>
  </si>
  <si>
    <t>90. Муниципальное бюджетное общеобразовательное учреждение Средняя общеобразовательная школа № 1 с. Мугур-Аксы Монгун-Тайгинского кожууна Республики Тыва</t>
  </si>
  <si>
    <t>91. Муниципальное бюджетное общеобразовательное учреждение «Средняя общеобразовательная школа № 2» с. Мугур-Аксы Монгун-Тайгинского кожуун Республики Тыва</t>
  </si>
  <si>
    <t>92. Муниципальное бюджетное дошкольное образовательное учреждение Детский сад №2 «Чечек» с.Мугур-Аксы</t>
  </si>
  <si>
    <t>93. Муниципальное бюджетное дошкольное образовательное учреждение Детский сад №3 «Аленушка» с.Кызыл-Хая</t>
  </si>
  <si>
    <t>94. Муниципальное бюджетное учреждение дополнительного образования «Подростковый клуб «Орнамент» с. Мугур-Аксы</t>
  </si>
  <si>
    <t>95. Муниципальное бюджетное общеобразовательное учреждение «Чаа-Суурская средняя общеобразовательная школа Овюрского кожууна имени Шарый-оол Владимира Чактар-ооловича»</t>
  </si>
  <si>
    <t>96. Муниципальное бюджетное общеобразовательное учреждение «Солчурская средняя общеобразовательная школа" Овюрского кожууна»</t>
  </si>
  <si>
    <t>97. Муниципальное бюджетное общеобразовательное учреждение «Хандагайтинская средняя общеобразовательная школа" Овюрского кожууна</t>
  </si>
  <si>
    <t>98. Муниципальное бюджетное дошкольное образовательное учреждение Детский сад «Салгакчы» с. Солчур</t>
  </si>
  <si>
    <t>99. Муниципальное бюджетное дошкольное образовательное учреждение Детский сад «Челээш» с. Саглы</t>
  </si>
  <si>
    <t>100. Муниципальное бюджетное дошкольное образовательное учреждение Детский сад «Чечек» с. Хандагайты</t>
  </si>
  <si>
    <t>101. Муниципальное бюджетное учреждение дополнительного образования «Дом творчества Овюрского кожууна"</t>
  </si>
  <si>
    <t>102. Муниципальное бюджетное общеобразовательное учреждение Туранская средняя общеобразовательная школа № 1 Пий-Хемского кожууна Республики Тыва</t>
  </si>
  <si>
    <t>103. Муниципальное бюджетное общеобразовательное учреждение средняя общеобразовательная школа № 2 города Турана</t>
  </si>
  <si>
    <t>104. Муниципальное бюджетное общеобразовательное учреждение Сесерлигская средняя общеобразовательная школа Пий-Хемского кожууна Республики Тыва</t>
  </si>
  <si>
    <t>105. Муниципальное бюджетное общеобразовательное учреждение Сушинская средняя общеобразовательная школа Пий-Хемского кожууна Республики Тыва</t>
  </si>
  <si>
    <t>106. Муниципальное бюджетное дошкольное образовательное учреждение Детский сад № 1 г. Турана</t>
  </si>
  <si>
    <t>107. Муниципальное бюджетное дошкольное образовательное учреждение Детский сад № 2 г. Турана</t>
  </si>
  <si>
    <t>108. Муниципальное бюджетное дошкольное образовательное учреждение Детский сад № 3 г. Турана</t>
  </si>
  <si>
    <t>109. Муниципальное бюджетное дошкольное образовательное учреждение Детский сад «Аленушка» с. Аржаан</t>
  </si>
  <si>
    <t>110. Муниципальное бюджетное образовательное учреждение дополнительного образования "Детско-юношеский центр города Турана"</t>
  </si>
  <si>
    <t>111. Муниципальное бюджетное общеобразовательное учреждение Сут-Хольского кожууна Республики Тыва "Ак-Дашская средняя общеобразовательная школа"</t>
  </si>
  <si>
    <t>112. Муниципальное бюджетное общеобразовательное учреждение Суг-Аксынская средняя общеобразовательная школа имени Тувинских добровольцев Сут-Хольского кожууна Республики Тыва</t>
  </si>
  <si>
    <t>113. Муниципальное бюджетное общеобразовательное учреждение Алдан-Маадырская средняя общеобразовательная школа имени Ооржака Тумен-Байыра Арын-ооловича Сут-Хольского кожууна Республики Тыва</t>
  </si>
  <si>
    <t>114. Муниципальное бюджетное дошкольное образовательное учреждение Детский сад "Чинчи" с. Суг-Аксы</t>
  </si>
  <si>
    <t>115. Муниципальное бюджетное дошкольное образовательное учреждение Детский сад «Диинчигеш» с. Суг-Аксы</t>
  </si>
  <si>
    <t>116. Муниципальное бюджетное дошкольное образовательное учреждение Детский сад "Сайзанак" с. Суг-Аксы</t>
  </si>
  <si>
    <t>117. Муниципальное бюджетное учреждение дополнительного образования детей подростковый клуб «Салгал» Сут-Хольского кожууна</t>
  </si>
  <si>
    <t>118. Муниципальное бюджетное общеобразовательное учреждение Средняя общеобразовательная школа села Сосновка Тандинского кожууна Республики Тыва</t>
  </si>
  <si>
    <t>119. Муниципальное бюджетное общеобразовательное учреждение Средняя общеобразовательная школа села Владимировка Тандинского кожууна Республики Тыва</t>
  </si>
  <si>
    <t>120. Муниципальное бюджетное общеобразовательное учреждение Средняя общеобразовательная школа села Балгазын Тандинского кожууна Республики Тыва</t>
  </si>
  <si>
    <t>121. Муниципальное бюджетное общеобразовательное учреждение Средняя общеобразовательная школа села Бай-Хаак Тандинского кожууна Республики Тыва</t>
  </si>
  <si>
    <t>122. Муниципальное бюджетное дошкольное образовательное учреждение Детский сад «Березка» с. Балгазын</t>
  </si>
  <si>
    <t>123. Муниципальное бюджетное дошкольное образовательное учреждение Детский сад «Березка» с. Владимировка</t>
  </si>
  <si>
    <t>124. Муниципальное бюджетное дошкольное образовательное учреждение Детский сад «Золотой ключик» с. Бай-Хаак</t>
  </si>
  <si>
    <t>125. Муниципальное бюджетное дошкольное образовательное учреждение Детский сад «Колосок» с. Балгазын</t>
  </si>
  <si>
    <t>126. Муниципальное бюджетное образовательное учреждение дополнительного образования детей Подростковый центр «Челээш» села Бай-Хаак</t>
  </si>
  <si>
    <t>127. Муниципальное бюджетное общеобразовательное учреждение средняя общеобразовательная школа с. Кунгуртуг Тере-Хольского района Республики Тыва</t>
  </si>
  <si>
    <t>128. Муниципальное бюджетное дошкольное образовательное учреждение Детский сад «Хунчугеш» села Кунгуртуг Тере-Хольского кожууна</t>
  </si>
  <si>
    <t>129. Муниципальное бюджетное общеобразовательное учреждение О-Шынаанская средняя общеобразовательная школа муниципального района «Тес-Хемский кожуун Республики Тыва»</t>
  </si>
  <si>
    <t>130. Муниципальное бюджетное общеобразовательное учреждение Берт-Дагская средняя общеобразовательная школа муниципального района «Тес-Хемский кожуун Республики Тыва»</t>
  </si>
  <si>
    <t>131. Муниципальное бюджетное общеобразовательное учреждение Самагалтайская средняя общеобразовательная школа № 1 муниципального района «Тес-Хемский кожуун Республики Тыва»</t>
  </si>
  <si>
    <t>132. Муниципальное бюджетное общеобразовательное учреждение Самагалтайская средняя общеобразовательная школа № 2 муниципального района «Тес-Хемский кожуун Республики Тыва»</t>
  </si>
  <si>
    <t>133. Муниципальное автономное дошкольное образовательное учреждение Детский сад «Аян» с. Самагалтай</t>
  </si>
  <si>
    <t>134. Муниципальное бюджетное дошкольное образовательное учреждение Детский сад «Дамырак» с. Самагалтай</t>
  </si>
  <si>
    <t>135. Муниципальное бюджетное дошкольное образовательное учреждение Детский сад «Херел» с.У-Шынаа</t>
  </si>
  <si>
    <t>136. Муниципальное бюджетное дошкольное образовательное учреждение Детский сад «Сайзанак» с.О-Шынаа</t>
  </si>
  <si>
    <t>137. Муниципальное бюджетное образовательное учреждение Ырбанская средняя общеобразовательная школа</t>
  </si>
  <si>
    <t>138. Муниципальное бюджетное образовательное учреждение Адыр-Кежигская средняя общеобразовательная школа</t>
  </si>
  <si>
    <t>139. Муниципальное бюджетное образовательное учреждение «Средняя общеобразовательная школа с. Тоора-Хем имени Леонида Борандаевича Чадамба" Тоджинского кожууна Республики Тыва</t>
  </si>
  <si>
    <t>140. Муниципальное бюджетное дошкольное образовательное учреждение Детский сад «Ромашка» с. Тоора-Хем</t>
  </si>
  <si>
    <t>141. Муниципальное бюджетное дошкольное образовательное учреждение Детский сад «Диинчигеш» с. Тоора-Хем</t>
  </si>
  <si>
    <t>142. Муниципальное бюджетное дошкольное образовательное учреждение Детский сад «Радуга» с. Адыр-Кежик</t>
  </si>
  <si>
    <t>143. Муниципальное бюджетное образовательное учреждение дополнительного образования детей Центр Детского Творчества «Олчей удазыны» Тоджинского района</t>
  </si>
  <si>
    <t>144. Муниципальное бюджетное общеобразовательное учреждение средняя общеобразовательная школа с. Хайыраканский муниципального района «Улуг-Хемский кожуун Республики Тыва"</t>
  </si>
  <si>
    <t>145. Муниципальное бюджетное общеобразовательное учреждение средняя общеобразовательная школа с. Торгалыгский муниципального района «Улуг-Хемский кожуун Республики Тыва»</t>
  </si>
  <si>
    <t>146. Муниципальное бюджетное общеобразовательное учреждение средняя общеобразовательная школа с углубленным изучением отдельных предметов № 1 г. Шагонара муниципального района «Улуг-Хемский кожуун Республики Тыва»</t>
  </si>
  <si>
    <t>147. Муниципальное бюджетное общеобразовательное учреждение средняя общеобразовательная школа № 2 г. Шагонар муниципального района «Улуг-Хемский кожуун Республики Тыва»</t>
  </si>
  <si>
    <t>148. Муниципальное бюджетное общеобразовательное учреждение «Гимназия г. Шагонара муниципального района «Улуг-Хемский кожуун Республики Тыва»</t>
  </si>
  <si>
    <t>149. Муниципальное автономное дошкольное образовательное учреждение Детский сад №1 «Солнышко» г.Шагонар</t>
  </si>
  <si>
    <t>150. Муниципальное бюджетное дошкольное образовательное учреждение Детский сад №2 «Сказка» г.Шагонар</t>
  </si>
  <si>
    <t>151. Муниципальное автономное дошкольное образовательное учреждение Детский сад №3 «Ручеек» г.Шагонар</t>
  </si>
  <si>
    <t>152. Муниципальная автономная дошкольная образовательная организация Детский сад комбинированного вида №4 «Челээш» г.Шагонар</t>
  </si>
  <si>
    <t>153. Муниципальное автономное учреждение дополнительного образования Центр детского туризма муниципального района «Улуг-Хемский кожуун»</t>
  </si>
  <si>
    <t>154. Муниципальное бюджетное общеобразовательное учреждение Средняя общеобразовательная школа с. Ак -Дуруг Чаа-Хольского кожууна Республики Тыва»</t>
  </si>
  <si>
    <t>155. Муниципальная бюджетное общеобразовательное учреждение «Средняя общеобразовательная школа им. Ш.Ч. Сат с. Чаа-Холь Чаа-Хольского кожууна Республики Тыва"</t>
  </si>
  <si>
    <t>156. Муниципальное бюджетное дошкольное образовательное учреждение Детский сад «Хунчугеш» с. Ак-Дуруг</t>
  </si>
  <si>
    <t>157. Муниципальное бюджетное дошкольное образовательное учреждение Детский сад «Чодураа» с. Чаа-Холь</t>
  </si>
  <si>
    <t>158. Муниципальное бюджетное общеобразовательное учреждение средняя общеобразовательная школа с. Элегест им. Бавун-оола У.А</t>
  </si>
  <si>
    <t>159. Муниципальное бюджетное общеобразовательное учреждение «Хову-Аксынская общеобразовательная средняя школа»</t>
  </si>
  <si>
    <t>160. Муниципальное бюджетное дошкольное образовательное учреждение Детский сад «Дюймовочка» с.Хову-Аксы</t>
  </si>
  <si>
    <t>161. Муниципальное бюджетное дошкольное образовательное учреждение Детский сад «Светлячок» с.Хову-Аксы</t>
  </si>
  <si>
    <t>162. Муниципальное бюджетное общеобразовательное учреждение средняя общеобразовательная школа имени Кыргыс Идама села Нарын Эрзинского кожууна Республики Тыва</t>
  </si>
  <si>
    <t>163. Муниципальная бюджетная общеобразовательная организация «Эрзинская средняя школа имени Соян Чакар" Эрзинского кожууна Республики Тыва</t>
  </si>
  <si>
    <t>164. Муниципальное бюджетное общеобразовательное учреждение средняя общеобразовательная школа села Морен Эрзинского кожууна Республики Тыва</t>
  </si>
  <si>
    <t>165. Муниципальное бюджетное дошкольное образовательное учреждение Детский сад №4 "Салгал" с. Эрзин</t>
  </si>
  <si>
    <t>166. Муниципальное бюджетное дошкольное образовательное учреждение Детский сад «Дамырак» с. Бай-Даг</t>
  </si>
  <si>
    <t>167. Муниципальное бюджетное дошкольное образовательное учреждение Детский сад «Солнышко» с. Морен</t>
  </si>
  <si>
    <t>168. Муниципальное бюджетное образовательное учреждение дополнительного образования детей подростковый клуб «Ужук» с. Эрзин Эрзинского кожууна</t>
  </si>
  <si>
    <t>ИТОГО:</t>
  </si>
  <si>
    <t>1. г. Кызыл</t>
  </si>
  <si>
    <t>2. г. Ак-Довурак</t>
  </si>
  <si>
    <t>3. Бай-Тайгинский район</t>
  </si>
  <si>
    <t>4. Барун-Хемчикский район</t>
  </si>
  <si>
    <t>5. Дзун-Хемчикский район</t>
  </si>
  <si>
    <t>6. Каа-Хемский район</t>
  </si>
  <si>
    <t>7. Кызылский район</t>
  </si>
  <si>
    <t>8. Монгун-Тайгинский район</t>
  </si>
  <si>
    <t>9. Овюрский район</t>
  </si>
  <si>
    <t>10. Пий-Хемский район</t>
  </si>
  <si>
    <t>11. Сут-Хольский район</t>
  </si>
  <si>
    <t>12. Тандинский район</t>
  </si>
  <si>
    <t>13. Тере-Хольский район</t>
  </si>
  <si>
    <t>14. Тес-Хемский район</t>
  </si>
  <si>
    <t>15. Тоджинский район</t>
  </si>
  <si>
    <t>16. Улуг-Хемский район</t>
  </si>
  <si>
    <t>17. Чаа-Хольский район</t>
  </si>
  <si>
    <t>18. Чеди-Хольский район</t>
  </si>
  <si>
    <t>19. Эрзинский район</t>
  </si>
  <si>
    <t>* Пропуски: 0 из 35571 (0,0%)</t>
  </si>
  <si>
    <t>** Коэффициент Крамера [0..1]: 1,000, Вероятность ошибки: 0,00</t>
  </si>
  <si>
    <t>Таблица №3</t>
  </si>
  <si>
    <t>Укажите, пожалуйста, какое образовательное учреждении посещает Ваш ребенок * Укажите, пожалуйста, какое образовательное учреждении посещает Ваш ребенок</t>
  </si>
  <si>
    <t>Таблица №4</t>
  </si>
  <si>
    <t>Укажите, пожалуйста, какое образовательное учреждении посещает Ваш ребенок * 1. При посещении образовательной организации обращались ли Вы к информации о ее деятельности, размещенной на информационных стендах в помещениях организации?</t>
  </si>
  <si>
    <t>1. При посещении образовательной организации обращались ли Вы к информации о ее деятельности, размещенной на информационных стендах в помещениях организации?</t>
  </si>
  <si>
    <t>1. Да</t>
  </si>
  <si>
    <t>2. Нет</t>
  </si>
  <si>
    <t>** Коэффициент Крамера [0..1]: 0,320, Вероятность ошибки: 0,00</t>
  </si>
  <si>
    <t>Таблица №5</t>
  </si>
  <si>
    <t>Укажите, пожалуйста, какое образовательное учреждении посещает Ваш ребенок * 2. Удовлетворены ли Вы открытостью, полнотой и доступностью информации о деятельности образовательной организации, размещенной на информационных стендах в помещении организации?</t>
  </si>
  <si>
    <t>2. Удовлетворены ли Вы открытостью, полнотой и доступностью информации о деятельности образовательной организации, размещенной на информационных стендах в помещении организации?</t>
  </si>
  <si>
    <t>* Пропуски: 7287 из 35571 (20,5%)</t>
  </si>
  <si>
    <t>** Коэффициент Крамера [0..1]: 0,180, Вероятность ошибки: 0,00</t>
  </si>
  <si>
    <t>Таблица №6</t>
  </si>
  <si>
    <t>Укажите, пожалуйста, какое образовательное учреждении посещает Ваш ребенок * 3. Пользовались ли Вы официальным сайтом образовательной организации, чтобы получить информацию о ее деятельности?</t>
  </si>
  <si>
    <t>3. Пользовались ли Вы официальным сайтом образовательной организации, чтобы получить информацию о ее деятельности?</t>
  </si>
  <si>
    <t>** Коэффициент Крамера [0..1]: 0,361, Вероятность ошибки: 0,00</t>
  </si>
  <si>
    <t>Таблица №7</t>
  </si>
  <si>
    <t>Укажите, пожалуйста, какое образовательное учреждении посещает Ваш ребенок * 4. Удовлетворены ли Вы открытостью, полнотой и доступностью информации о деятельности образовательной организации, размещенной на ее официальном сайте в информационно-телекоммуникационной сети «Интернет»?</t>
  </si>
  <si>
    <t>4. Удовлетворены ли Вы открытостью, полнотой и доступностью информации о деятельности образовательной организации, размещенной на ее официальном сайте в информационно-телекоммуникационной сети «Интернет»?</t>
  </si>
  <si>
    <t>* Пропуски: 10547 из 35571 (29,7%)</t>
  </si>
  <si>
    <t>** Коэффициент Крамера [0..1]: 0,202, Вероятность ошибки: 0,00</t>
  </si>
  <si>
    <t>Таблица №8</t>
  </si>
  <si>
    <t>Укажите, пожалуйста, какое образовательное учреждении посещает Ваш ребенок * 5. Удовлетворены ли Вы комфортностью условий предоставления услуг в образовательной организации (наличием комфортной зоны отдыха (ожидания); наличием и понятностью навигации в помещении организации; наличием и доступностью питьевой воды в помещении организации; наличием и доступностью ...</t>
  </si>
  <si>
    <t>5. Удовлетворены ли Вы комфортностью условий предоставления услуг в образовательной организации (наличием комфортной зоны отдыха (ожидания); наличием и понятностью навигации в помещении организации; наличием и доступностью питьевой воды в помещении организации; наличием и доступностью ...</t>
  </si>
  <si>
    <t>** Коэффициент Крамера [0..1]: 0,354, Вероятность ошибки: 0,00</t>
  </si>
  <si>
    <t>Таблица №9</t>
  </si>
  <si>
    <t>Укажите, пожалуйста, какое образовательное учреждении посещает Ваш ребенок * 6. Имеете ли Вы (Ваш ребенок) установленную группу инвалидности?</t>
  </si>
  <si>
    <t>6. Имеете ли Вы (Ваш ребенок) установленную группу инвалидности?</t>
  </si>
  <si>
    <t>** Коэффициент Крамера [0..1]: 0,230, Вероятность ошибки: 0,00</t>
  </si>
  <si>
    <t>Таблица №10</t>
  </si>
  <si>
    <t>Укажите, пожалуйста, какое образовательное учреждении посещает Ваш ребенок * 7. Удовлетворены ли Вы доступностью предоставления услуг для инвалидов в образовательной организации?</t>
  </si>
  <si>
    <t>7. Удовлетворены ли Вы доступностью предоставления услуг для инвалидов в образовательной организации?</t>
  </si>
  <si>
    <t>* Пропуски: 32701 из 35571 (91,9%)</t>
  </si>
  <si>
    <t>Таблица №11</t>
  </si>
  <si>
    <t>Укажите, пожалуйста, какое образовательное учреждении посещает Ваш ребенок * 8. Удовлетворены ли Вы доброжелательностью, вежливостью работников образовательной организации, обеспечивающих первичный контакт и информирование получателя услуги (административный персонал и прочие работники) при непосредственном обращении в образовательную организацию?</t>
  </si>
  <si>
    <t>8. Удовлетворены ли Вы доброжелательностью, вежливостью работников образовательной организации, обеспечивающих первичный контакт и информирование получателя услуги (административный персонал и прочие работники) при непосредственном обращении в образовательную организацию?</t>
  </si>
  <si>
    <t>** Коэффициент Крамера [0..1]: 0,250, Вероятность ошибки: 0,00</t>
  </si>
  <si>
    <t>Таблица №12</t>
  </si>
  <si>
    <t>Укажите, пожалуйста, какое образовательное учреждении посещает Ваш ребенок * 9. Удовлетворены ли Вы доброжелательностью и вежливостью работников образовательной организации, обеспечивающих непосредственное оказание услуги при обращении в организацию (преподаватели, тренеры, инструкторы и прочие работники)?</t>
  </si>
  <si>
    <t>9. Удовлетворены ли Вы доброжелательностью и вежливостью работников образовательной организации, обеспечивающих непосредственное оказание услуги при обращении в организацию (преподаватели, тренеры, инструкторы и прочие работники)?</t>
  </si>
  <si>
    <t>** Коэффициент Крамера [0..1]: 0,229, Вероятность ошибки: 0,00</t>
  </si>
  <si>
    <t>Таблица №13</t>
  </si>
  <si>
    <t>Укажите, пожалуйста, какое образовательное учреждении посещает Ваш ребенок * 10. Пользовались ли Вы какими-либо дистанционными способами взаимодействия с образовательной организацией (телефон, электронная почта, электронный сервис (форма для подачи электронного обращения (жалобы, предложения), получение консультации по оказываемым услугам), раздел «Часто задаваемые вопросы», анкета для опроса граждан на сайте и прочие.)?</t>
  </si>
  <si>
    <t>10. Пользовались ли Вы какими-либо дистанционными способами взаимодействия с образовательной организацией (телефон, электронная почта, электронный сервис (форма для подачи электронного обращения (жалобы, предложения), получение консультации по оказываемым услугам), раздел «Часто задаваемые вопросы», анкета для опроса граждан на сайте и прочие.)?</t>
  </si>
  <si>
    <t>** Коэффициент Крамера [0..1]: 0,322, Вероятность ошибки: 0,00</t>
  </si>
  <si>
    <t>Таблица №14</t>
  </si>
  <si>
    <t>Укажите, пожалуйста, какое образовательное учреждении посещает Ваш ребенок * 11. Удовлетворены ли Вы доброжелательностью и вежливостью работников образовательной организации, с которыми взаимодействовали в дистанционной форме (по телефону, по электронной почте, с помощью электронных сервисов (для подачи электронного обращения (жалобы, предложения), получения консультации по оказываемым услугам) и в прочих дистанционных формах)?</t>
  </si>
  <si>
    <t>11. Удовлетворены ли Вы доброжелательностью и вежливостью работников образовательной организации, с которыми взаимодействовали в дистанционной форме (по телефону, по электронной почте, с помощью электронных сервисов (для подачи электронного обращения (жалобы, предложения), получения консультации по оказываемым услугам) и в прочих дистанционных формах)?</t>
  </si>
  <si>
    <t>* Пропуски: 9244 из 35571 (26,0%)</t>
  </si>
  <si>
    <t>** Коэффициент Крамера [0..1]: 0,201, Вероятность ошибки: 0,00</t>
  </si>
  <si>
    <t>Таблица №15</t>
  </si>
  <si>
    <t>Укажите, пожалуйста, какое образовательное учреждении посещает Ваш ребенок * 12. Готовы ли Вы рекомендовать данную образовательную организацию родственникам и знакомым (или могли бы Вы ее рекомендовать, если бы была возможность выбора организации)?</t>
  </si>
  <si>
    <t>12. Готовы ли Вы рекомендовать данную образовательную организацию родственникам и знакомым (или могли бы Вы ее рекомендовать, если бы была возможность выбора организации)?</t>
  </si>
  <si>
    <t>** Коэффициент Крамера [0..1]: 0,266, Вероятность ошибки: 0,00</t>
  </si>
  <si>
    <t>Таблица №16</t>
  </si>
  <si>
    <t>Укажите, пожалуйста, какое образовательное учреждении посещает Ваш ребенок * 13. Удовлетворены ли Вы организационными условиями предоставления услуг (графиком работы образовательной организации (подразделения, отдельных специалистов и прочие); навигацией внутри организации (наличие информационных табличек, указателей, сигнальных табло, инфоматов и прочие)?</t>
  </si>
  <si>
    <t>13. Удовлетворены ли Вы организационными условиями предоставления услуг (графиком работы образовательной организации (подразделения, отдельных специалистов и прочие); навигацией внутри организации (наличие информационных табличек, указателей, сигнальных табло, инфоматов и прочие)?</t>
  </si>
  <si>
    <t>** Коэффициент Крамера [0..1]: 0,269, Вероятность ошибки: 0,00</t>
  </si>
  <si>
    <t>Таблица №17</t>
  </si>
  <si>
    <t>Укажите, пожалуйста, какое образовательное учреждении посещает Ваш ребенок * 14. Удовлетворены ли Вы в целом условиями оказания услуг в образовательной организации?</t>
  </si>
  <si>
    <t>14. Удовлетворены ли Вы в целом условиями оказания услуг в образовательной организации?</t>
  </si>
  <si>
    <t>** Коэффициент Крамера [0..1]: 0,245, Вероятность ошибки: 0,00</t>
  </si>
  <si>
    <t>Таблица №18</t>
  </si>
  <si>
    <t>Укажите, пожалуйста, какое образовательное учреждении посещает Ваш ребенок * 16. Ваш пол</t>
  </si>
  <si>
    <t>16. Ваш пол</t>
  </si>
  <si>
    <t>1. Мужской</t>
  </si>
  <si>
    <t>2. Женский</t>
  </si>
  <si>
    <t>** Коэффициент Крамера [0..1]: 0,258, Вероятность ошибки: 0,00</t>
  </si>
  <si>
    <t>Таблица №19</t>
  </si>
  <si>
    <t>Укажите, пожалуйста, какое образовательное учреждении посещает Ваш ребенок * 17. Ваш возраст</t>
  </si>
  <si>
    <t>17. Ваш возраст</t>
  </si>
  <si>
    <t>до 14</t>
  </si>
  <si>
    <t>14 - 17 лет</t>
  </si>
  <si>
    <t>18 - 35 лет</t>
  </si>
  <si>
    <t>36 - 59 года</t>
  </si>
  <si>
    <t>60 лет и старше</t>
  </si>
  <si>
    <t>** Коэффициент Крамера [0..1]: 0,242, Вероятность ошибки: 0,00</t>
  </si>
  <si>
    <t>V15: Отсутствуют данные</t>
  </si>
  <si>
    <t>больше 3</t>
  </si>
  <si>
    <t>ОО</t>
  </si>
  <si>
    <t>МБДОУ Детский сад №1 «Теремок» с. Сарыг-Сеп</t>
  </si>
  <si>
    <t xml:space="preserve">МБДОУ Детский сад №5 «Родничок» комбинированного вида с. Сарыг-Сеп </t>
  </si>
  <si>
    <t>МБДОУ Детский сад «Челээш» с.  Кундустуг</t>
  </si>
  <si>
    <t>МБДОУ Детский сад «Чебурашка» с. Дерзиг - Аксы</t>
  </si>
  <si>
    <t>МБДОУ Детский сад «Шончалай» с. Суг-Бажы</t>
  </si>
  <si>
    <t xml:space="preserve">МБОУ СОШ № 2 им. С.К. Тока с. Сарыг-Сеп </t>
  </si>
  <si>
    <t>МАДОУ Детский сад "Звездочка" пгт. Каа-Хем</t>
  </si>
  <si>
    <t>МБДОУ Детский сад «Салгал» с. Усть-Элегест</t>
  </si>
  <si>
    <t>МАДОУ Детский сад «Ромашка» пгт. Каа-Хем</t>
  </si>
  <si>
    <t>МАДОУ Детский сад «Малышок» пгт. Каа-Хем</t>
  </si>
  <si>
    <t>МАДОУ ЦРР-Детский сад «Ручеек» пгт. Каа-Хем</t>
  </si>
  <si>
    <t>МБУ ЦДО Детей "Эврика" Кызылского района</t>
  </si>
  <si>
    <t>МБОУ СОШ № 1 с. Мугур-Аксы</t>
  </si>
  <si>
    <t xml:space="preserve">МБОУ "СОШ № 2 "с. Мугур-Аксы </t>
  </si>
  <si>
    <t>МБДОУ Детский сад №2 «Чечек» с.Мугур-Аксы</t>
  </si>
  <si>
    <t>МБДОУ Детский сад №3 «Аленушка» с.Кызыл-Хая</t>
  </si>
  <si>
    <t>МБУ ДО ПК "Орнамент" с. Мугур-Аксы</t>
  </si>
  <si>
    <t>МБОУ "Чаа-Суурская СОШ Овюрского кожууна им. Шарый-оол В.Ч"</t>
  </si>
  <si>
    <t>МБОУ Солчурская СОШ</t>
  </si>
  <si>
    <t>МБОУ Хандагайтинская СОШ</t>
  </si>
  <si>
    <t>МБОУ Туранская СОШ № 1</t>
  </si>
  <si>
    <t>МБОУ СОШ № 2 г. Турана</t>
  </si>
  <si>
    <t>МБОУ Сесерлигская СОШ</t>
  </si>
  <si>
    <t>МБОУ Сушинская СОШ</t>
  </si>
  <si>
    <t>МБДОУ Детский сад «Салгакчы» с. Солчур</t>
  </si>
  <si>
    <t>МБДОУ Детский сад «Челээш» с. Саглы</t>
  </si>
  <si>
    <t>МБДОУ Детский сад «Чечек» с. Хандагайты</t>
  </si>
  <si>
    <t>МБДОУ Детский сад № 1 г. Турана</t>
  </si>
  <si>
    <t>МБДОУ Детский сад № 2 г. Турана</t>
  </si>
  <si>
    <t>МБДОУ Детский сад № 3 г. Турана</t>
  </si>
  <si>
    <t>МБДОУ Детский сад «Аленушка» с. Аржаан</t>
  </si>
  <si>
    <t>МБУ ДО «Дом Творчества Овюрского Кожууна»</t>
  </si>
  <si>
    <t>МБОУ ДО "Детско-юношеский центр" города Турана</t>
  </si>
  <si>
    <t>МБУДО ПК "Салгал" Сут-Хольского кожууна</t>
  </si>
  <si>
    <t>МБОУ "Ак-Дашская СОШ"</t>
  </si>
  <si>
    <t>МБОУ Суг-Аксынская СОШ</t>
  </si>
  <si>
    <t>МБОУ Алдан-Маадырская СОШ имени Ооржака Т-Б.А.</t>
  </si>
  <si>
    <t>МБОУ СОШ с. Сосновка</t>
  </si>
  <si>
    <t>МБОУ СОШ с. Владимировка</t>
  </si>
  <si>
    <t>МБОУ СОШ с. Балгазын</t>
  </si>
  <si>
    <t>МБОУ СОШ с. Бай-Хаак</t>
  </si>
  <si>
    <t>МБОУ СОШ с. Кунгуртуг</t>
  </si>
  <si>
    <t>МБОУ О-Шынаанская СОШ МР "Тес- Хемский кожуун РТ"</t>
  </si>
  <si>
    <t>МБОУ Берт-Дагская СОШ муниципального района "Тес-Хемский кожуун РТ"</t>
  </si>
  <si>
    <t>МБОУ Самагалтайская СОШ № 1 муниципального района "Тес-Хемский кожуун РТ"</t>
  </si>
  <si>
    <t>МБОУ Самагалтайская СОШ № 2 МР "Тес-Хемский кожуун РТ"</t>
  </si>
  <si>
    <t>МБДОУ Детский сад «Березка» с. Балгазын</t>
  </si>
  <si>
    <t>МБДОУ Детский сад «Березка» с. Владимировка</t>
  </si>
  <si>
    <t>МБДОУ Детский сад «Золотой ключик» с. Бай-Хаак</t>
  </si>
  <si>
    <t>МБДОУ Детский сад «Колосок» с. Балгазын</t>
  </si>
  <si>
    <t xml:space="preserve">МБДОУ Детский сад «Хунчугеш» села Кунгуртуг </t>
  </si>
  <si>
    <t>МБОУ ДО ПЦ "Челээш" С. Бай-Хаак</t>
  </si>
  <si>
    <t>МБДОУ Детский сад «Чинчи» с. Суг-Аксы</t>
  </si>
  <si>
    <t>МБДОУ Детский сад «Диинчигеш» с. Суг-Аксы</t>
  </si>
  <si>
    <t>МБДОУ Детский сад "Сайзанак" с. Суг-Аксы</t>
  </si>
  <si>
    <t>МАДОУ Детский сад «Аян» с. Самагалтай</t>
  </si>
  <si>
    <t>МБДОУ Детский сад «Дамырак» с. Самагалтай</t>
  </si>
  <si>
    <t>МБДОУ Детский сад «Херел» с.У-Шынаа</t>
  </si>
  <si>
    <t>МБДОУ Детский сад «Сайзанак» с.О-Шынаа</t>
  </si>
  <si>
    <t>МБОУ Ырбанская СОШ</t>
  </si>
  <si>
    <t>МБОУ Адыр-Кежигская СОШ</t>
  </si>
  <si>
    <t>МБОУ СОШ с. Т-Х им. Л.Б.Чадамба</t>
  </si>
  <si>
    <t>МБОУ СОШ с. Хайыраканский</t>
  </si>
  <si>
    <t>МБОУ СОШ с. Торгалыг</t>
  </si>
  <si>
    <t>МБОУ СОШ № 1 г. Шагонар Республики Тыва</t>
  </si>
  <si>
    <t>МБОУ СОШ № 2 г. Шагонар</t>
  </si>
  <si>
    <t>МБОУ "Гимназия г. Шагонара"</t>
  </si>
  <si>
    <t>МБОУ СОШ с. Ак-Дуруг</t>
  </si>
  <si>
    <t>МБОУ СОШ им. Ш.Ч. Сат с. Чаа-Холь</t>
  </si>
  <si>
    <t>МБДОУ Детский сад «Ромашка» с. Тоора-Хем</t>
  </si>
  <si>
    <t>МБДОУ Детский сад «Диинчигеш» с. Тоора-Хем</t>
  </si>
  <si>
    <t>МБДОУ Детский сад «Радуга» с. Адыр-Кежик</t>
  </si>
  <si>
    <t>ЦДТ "Олчей Удазыны» Тоджинского района</t>
  </si>
  <si>
    <t>МАУ ДО Центр Детского Туризма Улуг-Хемского района</t>
  </si>
  <si>
    <t>МАДОУ Детский сад №1 "Солнышко" г.Шагонар</t>
  </si>
  <si>
    <t>МБДОУ Детский сад №2 «Сказка» г.Шагонар</t>
  </si>
  <si>
    <t>МАДОУ Детский сад №3 «Ручеек» г.Шагонар</t>
  </si>
  <si>
    <t>МАДОО Детский сад №4 «Челээш" г.Шагонар</t>
  </si>
  <si>
    <t>МБДОУ Детский сад «Хунчугеш» с. Ак-Дуруг</t>
  </si>
  <si>
    <t>МБДОУ Детский сад «Чодураа» с. Чаа-Холь</t>
  </si>
  <si>
    <t>МБОУ СОШ с. Элегест</t>
  </si>
  <si>
    <t>МБОУ "Хову-Аксынская СОШ"</t>
  </si>
  <si>
    <t>МБОУ СОШ им. К. Идама с. Нарын</t>
  </si>
  <si>
    <t>МБУО "Эрзинская средняя школа им. С.Чакар"</t>
  </si>
  <si>
    <t>МБОУ СОШ села Морен</t>
  </si>
  <si>
    <t>МБДОУ Детский сад «Дюймовочка» с.Хову-Аксы</t>
  </si>
  <si>
    <t>МБДОУ Детский сад «Светлячок» с.Хову-Аксы</t>
  </si>
  <si>
    <t>МБДОУ Детский сад №4 "Салгал" с. Эрзин</t>
  </si>
  <si>
    <t>МБДОУ Детский сад «Дамырак» с. Бай-Даг</t>
  </si>
  <si>
    <t>МБДОУ Детский сад «Солнышко» с. Морен</t>
  </si>
  <si>
    <t>МБУ ДО ПК «Ужук» с.Эрзин Эрзинского кожууна</t>
  </si>
  <si>
    <t>ДО</t>
  </si>
  <si>
    <t>ДОД</t>
  </si>
  <si>
    <t>Количество респондентов</t>
  </si>
  <si>
    <t>Численность получателей услуг</t>
  </si>
  <si>
    <t>Дополнительное образование</t>
  </si>
  <si>
    <t xml:space="preserve">Общее образование  </t>
  </si>
  <si>
    <t>Дошкольное образование</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</si>
</sst>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4" x14ac:knownFonts="1">
    <font>
      <sz val="11"/>
      <color theme="1"/>
      <name val="Calibri"/>
      <family val="2"/>
      <charset val="204"/>
      <scheme val="minor"/>
    </font>
    <font>
      <sz val="11"/>
      <color theme="1"/>
      <name val="Calibri"/>
      <family val="2"/>
      <charset val="204"/>
      <scheme val="minor"/>
    </font>
    <font>
      <b/>
      <sz val="12"/>
      <color theme="1"/>
      <name val="Times New Roman"/>
      <family val="1"/>
      <charset val="204"/>
    </font>
    <font>
      <b/>
      <sz val="12"/>
      <name val="Times New Roman"/>
      <family val="1"/>
      <charset val="204"/>
    </font>
    <font>
      <b/>
      <sz val="11"/>
      <name val="Times New Roman"/>
      <family val="1"/>
      <charset val="204"/>
    </font>
    <font>
      <b/>
      <sz val="11"/>
      <color theme="1"/>
      <name val="Times New Roman"/>
      <family val="1"/>
      <charset val="204"/>
    </font>
    <font>
      <sz val="11"/>
      <name val="Times New Roman"/>
      <family val="1"/>
      <charset val="204"/>
    </font>
    <font>
      <sz val="11"/>
      <color theme="1"/>
      <name val="Times New Roman"/>
      <family val="1"/>
      <charset val="204"/>
    </font>
    <font>
      <sz val="12"/>
      <name val="Times New Roman"/>
      <family val="1"/>
      <charset val="204"/>
    </font>
    <font>
      <sz val="12"/>
      <color theme="1"/>
      <name val="Times New Roman"/>
      <family val="1"/>
      <charset val="204"/>
    </font>
    <font>
      <sz val="11"/>
      <name val="Calibri"/>
      <family val="2"/>
      <charset val="204"/>
    </font>
    <font>
      <sz val="10"/>
      <name val="Arial"/>
      <family val="2"/>
      <charset val="204"/>
    </font>
    <font>
      <sz val="11"/>
      <color rgb="FFFF0000"/>
      <name val="Calibri"/>
      <family val="2"/>
      <charset val="204"/>
      <scheme val="minor"/>
    </font>
    <font>
      <b/>
      <sz val="11"/>
      <color theme="1"/>
      <name val="Calibri"/>
      <family val="2"/>
      <charset val="204"/>
      <scheme val="minor"/>
    </font>
    <font>
      <sz val="10"/>
      <color theme="1"/>
      <name val="Calibri"/>
      <family val="2"/>
      <charset val="204"/>
      <scheme val="minor"/>
    </font>
    <font>
      <sz val="11"/>
      <name val="Calibri"/>
      <family val="2"/>
      <charset val="204"/>
      <scheme val="minor"/>
    </font>
    <font>
      <sz val="11"/>
      <color rgb="FF424242"/>
      <name val="Trebuchet MS"/>
      <family val="2"/>
      <charset val="204"/>
    </font>
    <font>
      <b/>
      <sz val="16"/>
      <color rgb="FFFF0000"/>
      <name val="Calibri"/>
      <family val="2"/>
      <charset val="204"/>
      <scheme val="minor"/>
    </font>
    <font>
      <b/>
      <sz val="16"/>
      <name val="Calibri"/>
      <family val="2"/>
      <charset val="204"/>
      <scheme val="minor"/>
    </font>
    <font>
      <b/>
      <sz val="11"/>
      <name val="Calibri"/>
      <family val="2"/>
      <charset val="204"/>
      <scheme val="minor"/>
    </font>
    <font>
      <b/>
      <sz val="13"/>
      <color rgb="FFC00000"/>
      <name val="Calibri"/>
      <family val="2"/>
      <charset val="204"/>
      <scheme val="minor"/>
    </font>
    <font>
      <b/>
      <sz val="13"/>
      <name val="Calibri"/>
      <family val="2"/>
      <charset val="204"/>
      <scheme val="minor"/>
    </font>
    <font>
      <sz val="11"/>
      <color rgb="FF0070C0"/>
      <name val="Times New Roman"/>
      <family val="1"/>
      <charset val="204"/>
    </font>
    <font>
      <b/>
      <sz val="11"/>
      <color rgb="FF0070C0"/>
      <name val="Times New Roman"/>
      <family val="1"/>
      <charset val="204"/>
    </font>
    <font>
      <sz val="10"/>
      <name val="Arial"/>
      <family val="2"/>
      <charset val="204"/>
    </font>
    <font>
      <b/>
      <sz val="14"/>
      <color theme="1"/>
      <name val="Calibri"/>
      <family val="2"/>
      <charset val="204"/>
      <scheme val="minor"/>
    </font>
    <font>
      <sz val="10"/>
      <name val="Arial"/>
      <family val="2"/>
      <charset val="204"/>
    </font>
    <font>
      <b/>
      <sz val="12"/>
      <color rgb="FFC00000"/>
      <name val="Times New Roman"/>
      <family val="1"/>
      <charset val="204"/>
    </font>
    <font>
      <sz val="11"/>
      <color indexed="8"/>
      <name val="Calibri"/>
      <family val="2"/>
      <charset val="204"/>
    </font>
    <font>
      <sz val="10"/>
      <name val="Arial"/>
    </font>
    <font>
      <sz val="12"/>
      <color rgb="FF000000"/>
      <name val="Calibri"/>
    </font>
    <font>
      <i/>
      <sz val="12"/>
      <color theme="1"/>
      <name val="Times New Roman"/>
      <family val="1"/>
      <charset val="204"/>
    </font>
    <font>
      <sz val="12"/>
      <color rgb="FF000000"/>
      <name val="Calibri"/>
      <family val="2"/>
      <charset val="204"/>
    </font>
    <font>
      <sz val="11"/>
      <color rgb="FF000000"/>
      <name val="Calibri"/>
      <family val="2"/>
      <charset val="204"/>
      <scheme val="minor"/>
    </font>
    <font>
      <sz val="12"/>
      <color rgb="FF333333"/>
      <name val="Times New Roman"/>
      <family val="1"/>
      <charset val="204"/>
    </font>
    <font>
      <b/>
      <sz val="14"/>
      <name val="Times New Roman"/>
      <family val="1"/>
      <charset val="204"/>
    </font>
    <font>
      <sz val="16"/>
      <color rgb="FF000000"/>
      <name val="Impact"/>
      <family val="2"/>
      <charset val="204"/>
    </font>
    <font>
      <b/>
      <sz val="9"/>
      <color rgb="FF000000"/>
      <name val="Arial"/>
      <family val="2"/>
      <charset val="204"/>
    </font>
    <font>
      <b/>
      <sz val="10"/>
      <color rgb="FF000000"/>
      <name val="Arial"/>
      <family val="2"/>
      <charset val="204"/>
    </font>
    <font>
      <sz val="10"/>
      <color rgb="FF000000"/>
      <name val="Arial"/>
      <family val="2"/>
      <charset val="204"/>
    </font>
    <font>
      <sz val="9"/>
      <color rgb="FF000000"/>
      <name val="Arial"/>
      <family val="2"/>
      <charset val="204"/>
    </font>
    <font>
      <sz val="8"/>
      <color rgb="FF000000"/>
      <name val="Arial"/>
      <family val="2"/>
      <charset val="204"/>
    </font>
    <font>
      <sz val="12"/>
      <name val="Calibri"/>
      <family val="2"/>
      <charset val="204"/>
      <scheme val="minor"/>
    </font>
    <font>
      <b/>
      <sz val="14"/>
      <color theme="1"/>
      <name val="Times New Roman"/>
      <family val="1"/>
      <charset val="204"/>
    </font>
  </fonts>
  <fills count="19">
    <fill>
      <patternFill patternType="none"/>
    </fill>
    <fill>
      <patternFill patternType="gray125"/>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6" tint="-0.249977111117893"/>
        <bgColor indexed="64"/>
      </patternFill>
    </fill>
    <fill>
      <patternFill patternType="solid">
        <fgColor rgb="FFA2BF61"/>
        <bgColor indexed="64"/>
      </patternFill>
    </fill>
    <fill>
      <patternFill patternType="solid">
        <fgColor theme="6"/>
        <bgColor indexed="64"/>
      </patternFill>
    </fill>
    <fill>
      <patternFill patternType="solid">
        <fgColor theme="4" tint="0.79998168889431442"/>
        <bgColor indexed="64"/>
      </patternFill>
    </fill>
    <fill>
      <patternFill patternType="solid">
        <fgColor rgb="FFE0E0E0"/>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5">
    <xf numFmtId="0" fontId="0" fillId="0" borderId="0"/>
    <xf numFmtId="0" fontId="10" fillId="0" borderId="0"/>
    <xf numFmtId="0" fontId="10" fillId="0" borderId="0"/>
    <xf numFmtId="0" fontId="11" fillId="0" borderId="0"/>
    <xf numFmtId="0" fontId="11" fillId="0" borderId="0"/>
    <xf numFmtId="0" fontId="10" fillId="0" borderId="0"/>
    <xf numFmtId="164" fontId="1" fillId="0" borderId="0" applyFont="0" applyFill="0" applyBorder="0" applyAlignment="0" applyProtection="0"/>
    <xf numFmtId="0" fontId="24" fillId="0" borderId="0"/>
    <xf numFmtId="0" fontId="11" fillId="0" borderId="0"/>
    <xf numFmtId="0" fontId="26" fillId="0" borderId="0"/>
    <xf numFmtId="0" fontId="11" fillId="0" borderId="0"/>
    <xf numFmtId="0" fontId="28" fillId="0" borderId="0"/>
    <xf numFmtId="0" fontId="29" fillId="0" borderId="0"/>
    <xf numFmtId="0" fontId="30" fillId="0" borderId="0"/>
    <xf numFmtId="0" fontId="32" fillId="0" borderId="0"/>
  </cellStyleXfs>
  <cellXfs count="326">
    <xf numFmtId="0" fontId="0" fillId="0" borderId="0" xfId="0"/>
    <xf numFmtId="0" fontId="5" fillId="2" borderId="1" xfId="0" applyFont="1" applyFill="1" applyBorder="1" applyAlignment="1">
      <alignment horizontal="center"/>
    </xf>
    <xf numFmtId="0" fontId="5" fillId="3" borderId="1" xfId="0" applyFont="1" applyFill="1" applyBorder="1" applyAlignment="1">
      <alignment horizontal="center" vertical="center" wrapText="1"/>
    </xf>
    <xf numFmtId="0" fontId="7" fillId="3" borderId="0" xfId="0" applyFont="1" applyFill="1" applyAlignment="1">
      <alignment horizontal="center"/>
    </xf>
    <xf numFmtId="0" fontId="5" fillId="2" borderId="1" xfId="0" applyFont="1" applyFill="1" applyBorder="1" applyAlignment="1">
      <alignment horizontal="center" vertical="center" wrapText="1"/>
    </xf>
    <xf numFmtId="0" fontId="7" fillId="2" borderId="0" xfId="0" applyFont="1" applyFill="1"/>
    <xf numFmtId="0" fontId="6" fillId="4" borderId="1" xfId="0" applyFont="1" applyFill="1" applyBorder="1" applyAlignment="1">
      <alignment horizontal="center"/>
    </xf>
    <xf numFmtId="0" fontId="7" fillId="4" borderId="0" xfId="0" applyFont="1" applyFill="1"/>
    <xf numFmtId="0" fontId="3" fillId="4" borderId="7" xfId="0" applyFont="1" applyFill="1" applyBorder="1" applyAlignment="1">
      <alignment vertical="center" wrapText="1"/>
    </xf>
    <xf numFmtId="0" fontId="3" fillId="4" borderId="8" xfId="0" applyFont="1" applyFill="1" applyBorder="1" applyAlignment="1">
      <alignment vertical="center" wrapText="1"/>
    </xf>
    <xf numFmtId="0" fontId="7"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0" xfId="0" applyFont="1"/>
    <xf numFmtId="0" fontId="7" fillId="4" borderId="1" xfId="0" applyFont="1" applyFill="1" applyBorder="1" applyAlignment="1">
      <alignment horizontal="center" vertical="center"/>
    </xf>
    <xf numFmtId="0" fontId="6" fillId="0" borderId="0" xfId="0" applyFont="1"/>
    <xf numFmtId="0" fontId="7" fillId="3" borderId="10" xfId="0" applyFont="1" applyFill="1" applyBorder="1" applyAlignment="1">
      <alignment horizontal="center"/>
    </xf>
    <xf numFmtId="0" fontId="7" fillId="2" borderId="1" xfId="0" applyFont="1" applyFill="1" applyBorder="1" applyAlignment="1">
      <alignment horizontal="center" vertical="center"/>
    </xf>
    <xf numFmtId="0" fontId="7" fillId="0" borderId="0" xfId="0" applyFont="1" applyFill="1" applyAlignment="1">
      <alignment vertical="top"/>
    </xf>
    <xf numFmtId="0" fontId="7" fillId="0" borderId="0" xfId="0" applyFont="1" applyFill="1"/>
    <xf numFmtId="0" fontId="7" fillId="7" borderId="0" xfId="0" applyFont="1" applyFill="1"/>
    <xf numFmtId="0" fontId="5" fillId="7" borderId="1" xfId="0" applyFont="1" applyFill="1" applyBorder="1" applyAlignment="1">
      <alignment horizontal="center" vertical="center" wrapText="1"/>
    </xf>
    <xf numFmtId="0" fontId="0" fillId="0" borderId="0" xfId="0" applyAlignment="1"/>
    <xf numFmtId="0" fontId="14" fillId="0" borderId="0" xfId="0" applyFont="1"/>
    <xf numFmtId="0" fontId="0" fillId="2" borderId="0" xfId="0" applyFill="1"/>
    <xf numFmtId="1" fontId="15" fillId="0" borderId="4" xfId="0" applyNumberFormat="1" applyFont="1" applyBorder="1"/>
    <xf numFmtId="0" fontId="15" fillId="5" borderId="1" xfId="0" applyFont="1" applyFill="1" applyBorder="1"/>
    <xf numFmtId="0" fontId="0" fillId="0" borderId="1" xfId="0" applyBorder="1"/>
    <xf numFmtId="0" fontId="15" fillId="0" borderId="1" xfId="0" applyFont="1" applyBorder="1"/>
    <xf numFmtId="0" fontId="0" fillId="5" borderId="1" xfId="0" applyFill="1" applyBorder="1"/>
    <xf numFmtId="0" fontId="0" fillId="5" borderId="0" xfId="0" applyFill="1"/>
    <xf numFmtId="0" fontId="15" fillId="8" borderId="1" xfId="0" applyFont="1" applyFill="1" applyBorder="1"/>
    <xf numFmtId="0" fontId="0" fillId="8" borderId="1" xfId="0" applyFill="1" applyBorder="1"/>
    <xf numFmtId="0" fontId="0" fillId="8" borderId="0" xfId="0" applyFill="1"/>
    <xf numFmtId="164" fontId="15" fillId="8" borderId="1" xfId="0" applyNumberFormat="1" applyFont="1" applyFill="1" applyBorder="1"/>
    <xf numFmtId="0" fontId="0" fillId="0" borderId="1" xfId="0" applyBorder="1" applyAlignment="1"/>
    <xf numFmtId="0" fontId="0" fillId="9" borderId="1" xfId="0" applyFill="1" applyBorder="1"/>
    <xf numFmtId="0" fontId="0" fillId="9" borderId="0" xfId="0" applyFill="1"/>
    <xf numFmtId="2" fontId="15" fillId="9" borderId="1" xfId="0" applyNumberFormat="1" applyFont="1" applyFill="1" applyBorder="1"/>
    <xf numFmtId="0" fontId="13" fillId="9" borderId="0" xfId="0" applyFont="1" applyFill="1"/>
    <xf numFmtId="1" fontId="0" fillId="2" borderId="1" xfId="0" applyNumberFormat="1" applyFill="1" applyBorder="1"/>
    <xf numFmtId="1" fontId="15" fillId="5" borderId="1" xfId="0" applyNumberFormat="1" applyFont="1" applyFill="1" applyBorder="1"/>
    <xf numFmtId="0" fontId="15" fillId="0" borderId="1" xfId="0" applyFont="1" applyBorder="1" applyAlignment="1">
      <alignment wrapText="1"/>
    </xf>
    <xf numFmtId="0" fontId="12" fillId="0" borderId="1" xfId="0" applyFont="1" applyBorder="1" applyAlignment="1"/>
    <xf numFmtId="0" fontId="12" fillId="0" borderId="0" xfId="0" applyFont="1"/>
    <xf numFmtId="1" fontId="0" fillId="8" borderId="1" xfId="0" applyNumberFormat="1" applyFill="1" applyBorder="1"/>
    <xf numFmtId="0" fontId="15" fillId="5" borderId="1" xfId="0" applyFont="1" applyFill="1" applyBorder="1" applyAlignment="1">
      <alignment wrapText="1"/>
    </xf>
    <xf numFmtId="0" fontId="15" fillId="5" borderId="0" xfId="0" applyFont="1" applyFill="1"/>
    <xf numFmtId="164" fontId="18" fillId="10" borderId="1" xfId="0" applyNumberFormat="1" applyFont="1" applyFill="1" applyBorder="1"/>
    <xf numFmtId="0" fontId="17" fillId="10" borderId="0" xfId="0" applyFont="1" applyFill="1"/>
    <xf numFmtId="0" fontId="0" fillId="2" borderId="1" xfId="0" applyFill="1" applyBorder="1"/>
    <xf numFmtId="0" fontId="13" fillId="2" borderId="0" xfId="0" applyFont="1" applyFill="1"/>
    <xf numFmtId="0" fontId="13" fillId="5" borderId="1" xfId="0" applyFont="1" applyFill="1" applyBorder="1"/>
    <xf numFmtId="0" fontId="13" fillId="5" borderId="0" xfId="0" applyFont="1" applyFill="1"/>
    <xf numFmtId="0" fontId="0" fillId="2" borderId="0" xfId="0" applyFill="1" applyAlignment="1">
      <alignment vertical="top"/>
    </xf>
    <xf numFmtId="0" fontId="13" fillId="11" borderId="0" xfId="0" applyFont="1" applyFill="1"/>
    <xf numFmtId="0" fontId="13" fillId="12" borderId="0" xfId="0" applyFont="1" applyFill="1"/>
    <xf numFmtId="0" fontId="13" fillId="8" borderId="1" xfId="0" applyFont="1" applyFill="1" applyBorder="1"/>
    <xf numFmtId="0" fontId="13" fillId="8" borderId="0" xfId="0" applyFont="1" applyFill="1"/>
    <xf numFmtId="0" fontId="20" fillId="8" borderId="0" xfId="0" applyFont="1" applyFill="1" applyBorder="1" applyAlignment="1">
      <alignment wrapText="1"/>
    </xf>
    <xf numFmtId="2" fontId="21" fillId="8" borderId="4" xfId="0" applyNumberFormat="1" applyFont="1" applyFill="1" applyBorder="1"/>
    <xf numFmtId="0" fontId="20" fillId="8" borderId="0" xfId="0" applyFont="1" applyFill="1"/>
    <xf numFmtId="0" fontId="13" fillId="0" borderId="0" xfId="0" applyFont="1" applyAlignment="1">
      <alignment horizontal="center" vertical="top"/>
    </xf>
    <xf numFmtId="0" fontId="0" fillId="2" borderId="1" xfId="0" applyFill="1" applyBorder="1" applyAlignment="1"/>
    <xf numFmtId="0" fontId="0" fillId="2" borderId="0" xfId="0" applyFill="1" applyAlignment="1"/>
    <xf numFmtId="14" fontId="5" fillId="2" borderId="1" xfId="0" applyNumberFormat="1" applyFont="1" applyFill="1" applyBorder="1" applyAlignment="1">
      <alignment horizontal="center" vertical="center" wrapText="1"/>
    </xf>
    <xf numFmtId="0" fontId="23" fillId="5" borderId="3" xfId="0" applyFont="1" applyFill="1" applyBorder="1" applyAlignment="1">
      <alignment horizontal="center" vertical="center" wrapText="1"/>
    </xf>
    <xf numFmtId="0" fontId="23" fillId="5" borderId="12"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2" fillId="5" borderId="0" xfId="0" applyFont="1" applyFill="1"/>
    <xf numFmtId="0" fontId="23" fillId="5" borderId="4"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5" xfId="0" applyFont="1" applyFill="1" applyBorder="1" applyAlignment="1">
      <alignment horizontal="center" vertical="center" wrapText="1"/>
    </xf>
    <xf numFmtId="1" fontId="23" fillId="5" borderId="10" xfId="0" applyNumberFormat="1" applyFont="1" applyFill="1" applyBorder="1" applyAlignment="1">
      <alignment horizontal="center"/>
    </xf>
    <xf numFmtId="164" fontId="23" fillId="5" borderId="1" xfId="0" applyNumberFormat="1" applyFont="1" applyFill="1" applyBorder="1" applyAlignment="1">
      <alignment horizontal="center" vertical="center"/>
    </xf>
    <xf numFmtId="0" fontId="0" fillId="0" borderId="1" xfId="0" applyBorder="1" applyAlignment="1">
      <alignment horizontal="right"/>
    </xf>
    <xf numFmtId="0" fontId="0" fillId="2" borderId="12" xfId="0" applyFill="1" applyBorder="1" applyAlignment="1"/>
    <xf numFmtId="0" fontId="5" fillId="5" borderId="1" xfId="0" applyFont="1" applyFill="1" applyBorder="1" applyAlignment="1">
      <alignment horizontal="center" vertical="center" wrapText="1"/>
    </xf>
    <xf numFmtId="0" fontId="7" fillId="5" borderId="0" xfId="0" applyFont="1" applyFill="1" applyAlignment="1">
      <alignment horizontal="center"/>
    </xf>
    <xf numFmtId="0" fontId="5" fillId="7" borderId="1" xfId="0" applyFont="1" applyFill="1" applyBorder="1" applyAlignment="1">
      <alignment horizontal="center" vertical="center"/>
    </xf>
    <xf numFmtId="0" fontId="5" fillId="7" borderId="0" xfId="0" applyFont="1" applyFill="1"/>
    <xf numFmtId="14" fontId="5" fillId="0" borderId="4" xfId="0" applyNumberFormat="1" applyFont="1" applyFill="1" applyBorder="1" applyAlignment="1">
      <alignment horizontal="center" vertical="center" wrapText="1"/>
    </xf>
    <xf numFmtId="1" fontId="5" fillId="0" borderId="1" xfId="0" applyNumberFormat="1" applyFont="1" applyBorder="1" applyAlignment="1">
      <alignment horizontal="center" vertical="center"/>
    </xf>
    <xf numFmtId="0" fontId="5" fillId="0" borderId="0" xfId="0" applyFont="1"/>
    <xf numFmtId="49" fontId="5" fillId="7" borderId="1" xfId="0" applyNumberFormat="1" applyFont="1" applyFill="1" applyBorder="1" applyAlignment="1">
      <alignment horizontal="center" vertical="center" wrapText="1"/>
    </xf>
    <xf numFmtId="0" fontId="5" fillId="2" borderId="0" xfId="0" applyFont="1" applyFill="1"/>
    <xf numFmtId="49" fontId="5" fillId="5" borderId="1" xfId="0" applyNumberFormat="1" applyFont="1" applyFill="1" applyBorder="1" applyAlignment="1">
      <alignment horizontal="center" vertical="center" wrapText="1"/>
    </xf>
    <xf numFmtId="0" fontId="5" fillId="5" borderId="0" xfId="0" applyFont="1" applyFill="1"/>
    <xf numFmtId="0" fontId="5" fillId="4" borderId="1" xfId="0" applyFont="1" applyFill="1" applyBorder="1" applyAlignment="1">
      <alignment horizontal="center" vertical="center"/>
    </xf>
    <xf numFmtId="0" fontId="5" fillId="4" borderId="0" xfId="0" applyFont="1" applyFill="1"/>
    <xf numFmtId="14" fontId="5" fillId="7" borderId="1" xfId="0" applyNumberFormat="1" applyFont="1" applyFill="1" applyBorder="1" applyAlignment="1">
      <alignment horizontal="center" vertical="center" wrapText="1"/>
    </xf>
    <xf numFmtId="1" fontId="5" fillId="7" borderId="1" xfId="0" applyNumberFormat="1" applyFont="1" applyFill="1" applyBorder="1" applyAlignment="1">
      <alignment horizontal="center" vertical="center"/>
    </xf>
    <xf numFmtId="14" fontId="5" fillId="5" borderId="1" xfId="0" applyNumberFormat="1" applyFont="1" applyFill="1" applyBorder="1" applyAlignment="1">
      <alignment horizontal="center" vertical="center" wrapText="1"/>
    </xf>
    <xf numFmtId="0" fontId="2" fillId="4" borderId="4" xfId="0" applyFont="1" applyFill="1" applyBorder="1" applyAlignment="1">
      <alignment vertical="center" wrapText="1"/>
    </xf>
    <xf numFmtId="0" fontId="2" fillId="4" borderId="5" xfId="0" applyFont="1" applyFill="1" applyBorder="1" applyAlignment="1">
      <alignment vertical="center" wrapText="1"/>
    </xf>
    <xf numFmtId="2" fontId="5" fillId="5" borderId="1" xfId="0" applyNumberFormat="1" applyFont="1" applyFill="1" applyBorder="1" applyAlignment="1">
      <alignment horizontal="center" vertical="center"/>
    </xf>
    <xf numFmtId="0" fontId="15" fillId="2" borderId="1" xfId="0" applyFont="1" applyFill="1" applyBorder="1"/>
    <xf numFmtId="2" fontId="19" fillId="11" borderId="1" xfId="0" applyNumberFormat="1" applyFont="1" applyFill="1" applyBorder="1"/>
    <xf numFmtId="0" fontId="27"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5" fillId="7" borderId="4" xfId="0" applyFont="1" applyFill="1" applyBorder="1" applyAlignment="1">
      <alignment vertical="top" wrapText="1"/>
    </xf>
    <xf numFmtId="0" fontId="7" fillId="4" borderId="4" xfId="0" applyFont="1" applyFill="1" applyBorder="1" applyAlignment="1">
      <alignment vertical="top" wrapText="1"/>
    </xf>
    <xf numFmtId="0" fontId="6" fillId="4" borderId="4" xfId="0" applyFont="1" applyFill="1" applyBorder="1" applyAlignment="1">
      <alignment vertical="top" wrapText="1"/>
    </xf>
    <xf numFmtId="0" fontId="27" fillId="2" borderId="1" xfId="0" applyFont="1" applyFill="1" applyBorder="1" applyAlignment="1">
      <alignment horizontal="center" vertical="center"/>
    </xf>
    <xf numFmtId="2" fontId="0" fillId="0" borderId="0" xfId="0" applyNumberFormat="1" applyFont="1" applyFill="1" applyBorder="1"/>
    <xf numFmtId="0" fontId="5" fillId="0" borderId="1" xfId="0" applyFont="1" applyFill="1" applyBorder="1" applyAlignment="1">
      <alignment horizontal="center" vertical="center"/>
    </xf>
    <xf numFmtId="0" fontId="5" fillId="0" borderId="0" xfId="0" applyFont="1" applyFill="1"/>
    <xf numFmtId="2" fontId="5" fillId="7" borderId="1" xfId="0" applyNumberFormat="1" applyFont="1" applyFill="1" applyBorder="1" applyAlignment="1">
      <alignment horizontal="center" vertical="center"/>
    </xf>
    <xf numFmtId="0" fontId="0" fillId="0" borderId="1" xfId="0" applyBorder="1" applyAlignment="1">
      <alignment wrapText="1"/>
    </xf>
    <xf numFmtId="0" fontId="0" fillId="8" borderId="1" xfId="0" applyFill="1" applyBorder="1" applyAlignment="1">
      <alignment wrapText="1"/>
    </xf>
    <xf numFmtId="0" fontId="0" fillId="9" borderId="1" xfId="0" applyFill="1" applyBorder="1" applyAlignment="1">
      <alignment wrapText="1"/>
    </xf>
    <xf numFmtId="0" fontId="0" fillId="5" borderId="1" xfId="0" applyFill="1" applyBorder="1" applyAlignment="1">
      <alignment wrapText="1"/>
    </xf>
    <xf numFmtId="0" fontId="6" fillId="16" borderId="1" xfId="0" applyFont="1" applyFill="1" applyBorder="1" applyAlignment="1">
      <alignment horizontal="center" vertical="center"/>
    </xf>
    <xf numFmtId="0" fontId="7" fillId="16" borderId="0" xfId="0" applyFont="1" applyFill="1"/>
    <xf numFmtId="0" fontId="15" fillId="0" borderId="1" xfId="0" applyFont="1" applyBorder="1" applyAlignment="1">
      <alignment horizontal="right"/>
    </xf>
    <xf numFmtId="0" fontId="0" fillId="0" borderId="0" xfId="0" applyFill="1"/>
    <xf numFmtId="0" fontId="5" fillId="2" borderId="2" xfId="0" applyFont="1" applyFill="1" applyBorder="1" applyAlignment="1">
      <alignment horizontal="center" vertical="center"/>
    </xf>
    <xf numFmtId="2" fontId="4" fillId="5"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1" fontId="4" fillId="7" borderId="1" xfId="0" applyNumberFormat="1" applyFont="1" applyFill="1" applyBorder="1" applyAlignment="1">
      <alignment horizontal="center" vertical="center"/>
    </xf>
    <xf numFmtId="2" fontId="27" fillId="15" borderId="1" xfId="0" applyNumberFormat="1" applyFont="1" applyFill="1" applyBorder="1" applyAlignment="1">
      <alignment horizontal="center" vertical="center"/>
    </xf>
    <xf numFmtId="0" fontId="27" fillId="14" borderId="1" xfId="0" applyFont="1" applyFill="1" applyBorder="1" applyAlignment="1">
      <alignment horizontal="center" vertical="center" wrapText="1"/>
    </xf>
    <xf numFmtId="0" fontId="2" fillId="7" borderId="1" xfId="0" applyFont="1" applyFill="1" applyBorder="1" applyAlignment="1">
      <alignment vertical="center" wrapText="1"/>
    </xf>
    <xf numFmtId="0" fontId="2" fillId="7" borderId="2" xfId="0" applyFont="1" applyFill="1" applyBorder="1" applyAlignment="1">
      <alignment horizontal="justify" vertical="center" wrapText="1"/>
    </xf>
    <xf numFmtId="0" fontId="2" fillId="7" borderId="1" xfId="0" applyFont="1" applyFill="1" applyBorder="1" applyAlignment="1">
      <alignment horizontal="justify" vertical="center"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5" fillId="7" borderId="1" xfId="0" applyFont="1" applyFill="1" applyBorder="1" applyAlignment="1">
      <alignment horizontal="center" vertical="center" wrapText="1"/>
    </xf>
    <xf numFmtId="0" fontId="2" fillId="4" borderId="4" xfId="0" applyFont="1" applyFill="1" applyBorder="1" applyAlignment="1">
      <alignment horizontal="left" vertical="center" wrapText="1"/>
    </xf>
    <xf numFmtId="0" fontId="7" fillId="16" borderId="1" xfId="0" applyFont="1" applyFill="1" applyBorder="1" applyAlignment="1">
      <alignment horizontal="center" vertical="center"/>
    </xf>
    <xf numFmtId="0" fontId="2" fillId="4" borderId="11"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15" fillId="0" borderId="1" xfId="0" applyFont="1" applyBorder="1" applyAlignment="1">
      <alignment vertical="center" wrapText="1"/>
    </xf>
    <xf numFmtId="0" fontId="33" fillId="0" borderId="13" xfId="8" applyFont="1" applyFill="1" applyBorder="1" applyAlignment="1">
      <alignment horizontal="right" wrapText="1"/>
    </xf>
    <xf numFmtId="0" fontId="33" fillId="0" borderId="13" xfId="8" applyFont="1" applyBorder="1" applyAlignment="1">
      <alignment horizontal="right" wrapText="1"/>
    </xf>
    <xf numFmtId="0" fontId="7" fillId="7" borderId="1" xfId="0" applyFont="1" applyFill="1" applyBorder="1" applyAlignment="1">
      <alignment horizontal="right"/>
    </xf>
    <xf numFmtId="0" fontId="33" fillId="0" borderId="16" xfId="8" applyFont="1" applyFill="1" applyBorder="1" applyAlignment="1">
      <alignment horizontal="right" wrapText="1"/>
    </xf>
    <xf numFmtId="0" fontId="33" fillId="0" borderId="16" xfId="8" applyFont="1" applyBorder="1" applyAlignment="1">
      <alignment horizontal="right" wrapText="1"/>
    </xf>
    <xf numFmtId="0" fontId="34" fillId="0" borderId="1" xfId="0" applyFont="1" applyBorder="1" applyAlignment="1">
      <alignment horizontal="center" vertical="center" wrapText="1"/>
    </xf>
    <xf numFmtId="0" fontId="34" fillId="0" borderId="1" xfId="0" applyFont="1" applyFill="1" applyBorder="1" applyAlignment="1">
      <alignment horizontal="center" vertical="center" wrapText="1"/>
    </xf>
    <xf numFmtId="0" fontId="34" fillId="0" borderId="2" xfId="0" applyFont="1" applyBorder="1" applyAlignment="1">
      <alignment horizontal="center" vertical="center" wrapText="1"/>
    </xf>
    <xf numFmtId="2" fontId="3" fillId="13" borderId="1" xfId="0" applyNumberFormat="1" applyFont="1" applyFill="1" applyBorder="1" applyAlignment="1">
      <alignment horizontal="center" vertical="center"/>
    </xf>
    <xf numFmtId="0" fontId="2" fillId="13" borderId="0" xfId="0" applyFont="1" applyFill="1" applyAlignment="1">
      <alignment horizontal="center" vertical="center"/>
    </xf>
    <xf numFmtId="0" fontId="8" fillId="2" borderId="1" xfId="1" applyFont="1" applyFill="1" applyBorder="1" applyAlignment="1">
      <alignment horizontal="center" vertical="center" wrapText="1"/>
    </xf>
    <xf numFmtId="0" fontId="8" fillId="2" borderId="0" xfId="0" applyFont="1" applyFill="1" applyAlignment="1">
      <alignment shrinkToFit="1"/>
    </xf>
    <xf numFmtId="0" fontId="2" fillId="2" borderId="1" xfId="0" applyFont="1" applyFill="1" applyBorder="1" applyAlignment="1">
      <alignment horizontal="center" vertical="center" wrapText="1"/>
    </xf>
    <xf numFmtId="0" fontId="9" fillId="2" borderId="1" xfId="0" applyFont="1" applyFill="1" applyBorder="1"/>
    <xf numFmtId="0" fontId="8" fillId="2" borderId="1" xfId="0" applyFont="1" applyFill="1" applyBorder="1"/>
    <xf numFmtId="0" fontId="8" fillId="2" borderId="2" xfId="0" applyFont="1" applyFill="1" applyBorder="1"/>
    <xf numFmtId="0" fontId="36" fillId="0" borderId="0" xfId="0" applyFont="1" applyAlignment="1">
      <alignment vertical="center"/>
    </xf>
    <xf numFmtId="0" fontId="37" fillId="0" borderId="0" xfId="0" applyFont="1" applyAlignment="1">
      <alignment vertical="center"/>
    </xf>
    <xf numFmtId="0" fontId="38" fillId="0" borderId="0" xfId="0" applyFont="1" applyAlignment="1">
      <alignment vertical="center"/>
    </xf>
    <xf numFmtId="0" fontId="39" fillId="0" borderId="0" xfId="0" applyFont="1" applyAlignment="1">
      <alignment vertical="center"/>
    </xf>
    <xf numFmtId="0" fontId="40" fillId="0" borderId="13" xfId="0" applyFont="1" applyBorder="1" applyAlignment="1">
      <alignment horizontal="center" vertical="center" wrapText="1"/>
    </xf>
    <xf numFmtId="0" fontId="40" fillId="17" borderId="13" xfId="0" applyFont="1" applyFill="1" applyBorder="1" applyAlignment="1">
      <alignment horizontal="center" vertical="center" wrapText="1"/>
    </xf>
    <xf numFmtId="0" fontId="40" fillId="0" borderId="13" xfId="0" applyFont="1" applyBorder="1" applyAlignment="1">
      <alignment vertical="center" wrapText="1"/>
    </xf>
    <xf numFmtId="0" fontId="40" fillId="0" borderId="13" xfId="0" applyFont="1" applyBorder="1" applyAlignment="1">
      <alignment horizontal="right" vertical="center" wrapText="1"/>
    </xf>
    <xf numFmtId="0" fontId="40" fillId="17" borderId="13" xfId="0" applyFont="1" applyFill="1" applyBorder="1" applyAlignment="1">
      <alignment horizontal="right" vertical="center" wrapText="1"/>
    </xf>
    <xf numFmtId="0" fontId="40" fillId="17" borderId="13" xfId="0" applyFont="1" applyFill="1" applyBorder="1" applyAlignment="1">
      <alignment vertical="center" wrapText="1"/>
    </xf>
    <xf numFmtId="0" fontId="41" fillId="0" borderId="0" xfId="0" applyFont="1" applyAlignment="1">
      <alignment vertical="center"/>
    </xf>
    <xf numFmtId="0" fontId="7" fillId="2" borderId="1" xfId="0" applyFont="1" applyFill="1" applyBorder="1" applyAlignment="1">
      <alignment horizontal="center" vertical="center" wrapText="1"/>
    </xf>
    <xf numFmtId="0" fontId="10" fillId="2" borderId="1" xfId="1" applyFill="1" applyBorder="1" applyAlignment="1">
      <alignment vertical="center"/>
    </xf>
    <xf numFmtId="0" fontId="10" fillId="0" borderId="1" xfId="1" applyBorder="1" applyAlignment="1">
      <alignment vertical="center"/>
    </xf>
    <xf numFmtId="0" fontId="40" fillId="0" borderId="13" xfId="0" applyFont="1" applyFill="1" applyBorder="1" applyAlignment="1">
      <alignment horizontal="right" vertical="center" wrapText="1"/>
    </xf>
    <xf numFmtId="0" fontId="33" fillId="0" borderId="16" xfId="10" applyFont="1" applyBorder="1" applyAlignment="1">
      <alignment horizontal="right" wrapText="1"/>
    </xf>
    <xf numFmtId="1" fontId="15" fillId="8" borderId="2" xfId="0" applyNumberFormat="1" applyFont="1" applyFill="1" applyBorder="1"/>
    <xf numFmtId="1" fontId="15" fillId="5" borderId="10" xfId="0" applyNumberFormat="1" applyFont="1" applyFill="1" applyBorder="1"/>
    <xf numFmtId="0" fontId="3" fillId="2" borderId="10" xfId="0" applyFont="1" applyFill="1" applyBorder="1" applyAlignment="1">
      <alignment horizontal="center" vertical="center" wrapText="1"/>
    </xf>
    <xf numFmtId="0" fontId="8" fillId="2" borderId="1" xfId="0" applyFont="1" applyFill="1" applyBorder="1" applyAlignment="1">
      <alignment horizontal="center" vertical="center"/>
    </xf>
    <xf numFmtId="0" fontId="42" fillId="0" borderId="0" xfId="0" applyFont="1"/>
    <xf numFmtId="0" fontId="7" fillId="2" borderId="2" xfId="0" applyFont="1" applyFill="1" applyBorder="1" applyAlignment="1">
      <alignment horizontal="center" vertical="center"/>
    </xf>
    <xf numFmtId="0" fontId="8" fillId="2" borderId="1" xfId="0" applyFont="1" applyFill="1" applyBorder="1" applyAlignment="1">
      <alignment horizontal="center" vertical="center" wrapText="1"/>
    </xf>
    <xf numFmtId="0" fontId="42" fillId="0" borderId="0" xfId="0" applyFont="1" applyAlignment="1">
      <alignment wrapText="1"/>
    </xf>
    <xf numFmtId="0" fontId="8" fillId="2" borderId="2" xfId="0" applyFont="1" applyFill="1" applyBorder="1" applyAlignment="1">
      <alignment horizontal="center" vertical="center"/>
    </xf>
    <xf numFmtId="1" fontId="15" fillId="0" borderId="4" xfId="0" applyNumberFormat="1" applyFont="1" applyFill="1" applyBorder="1"/>
    <xf numFmtId="0" fontId="3" fillId="2" borderId="1" xfId="0" applyFont="1" applyFill="1" applyBorder="1" applyAlignment="1">
      <alignment horizontal="center" vertical="center" wrapText="1"/>
    </xf>
    <xf numFmtId="0" fontId="5" fillId="7" borderId="1" xfId="0" applyFont="1" applyFill="1" applyBorder="1" applyAlignment="1">
      <alignment vertical="top" wrapText="1"/>
    </xf>
    <xf numFmtId="0" fontId="7" fillId="4" borderId="1" xfId="0" applyFont="1" applyFill="1" applyBorder="1" applyAlignment="1">
      <alignment vertical="top" wrapText="1"/>
    </xf>
    <xf numFmtId="0" fontId="6" fillId="4" borderId="1" xfId="0" applyFont="1" applyFill="1" applyBorder="1" applyAlignment="1">
      <alignment vertical="top" wrapText="1"/>
    </xf>
    <xf numFmtId="0" fontId="25" fillId="0" borderId="0" xfId="0" applyFont="1" applyAlignment="1">
      <alignment horizontal="center" vertical="center"/>
    </xf>
    <xf numFmtId="0" fontId="8" fillId="0" borderId="0" xfId="1" applyFont="1" applyFill="1" applyBorder="1" applyAlignment="1">
      <alignment horizontal="center" vertical="center" wrapText="1"/>
    </xf>
    <xf numFmtId="0" fontId="35" fillId="0" borderId="0" xfId="1" applyFont="1" applyFill="1" applyBorder="1" applyAlignment="1">
      <alignment horizontal="center" vertical="center" wrapText="1"/>
    </xf>
    <xf numFmtId="0" fontId="43" fillId="0" borderId="0" xfId="0" applyFont="1" applyAlignment="1">
      <alignment horizontal="center" vertical="center"/>
    </xf>
    <xf numFmtId="0" fontId="37" fillId="0" borderId="17" xfId="0" applyFont="1" applyBorder="1" applyAlignment="1">
      <alignment vertical="center" wrapText="1"/>
    </xf>
    <xf numFmtId="0" fontId="37" fillId="0" borderId="16" xfId="0" applyFont="1" applyBorder="1" applyAlignment="1">
      <alignment vertical="center" wrapText="1"/>
    </xf>
    <xf numFmtId="0" fontId="37" fillId="0" borderId="18" xfId="0" applyFont="1" applyBorder="1" applyAlignment="1">
      <alignment horizontal="center" vertical="center" wrapText="1"/>
    </xf>
    <xf numFmtId="0" fontId="37" fillId="0" borderId="19" xfId="0" applyFont="1" applyBorder="1" applyAlignment="1">
      <alignment horizontal="center" vertical="center" wrapText="1"/>
    </xf>
    <xf numFmtId="0" fontId="37" fillId="0" borderId="20" xfId="0" applyFont="1" applyBorder="1" applyAlignment="1">
      <alignment horizontal="center" vertical="center" wrapText="1"/>
    </xf>
    <xf numFmtId="0" fontId="2" fillId="2" borderId="1"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5" xfId="0" applyFont="1" applyFill="1" applyBorder="1" applyAlignment="1">
      <alignment horizontal="center" vertical="center"/>
    </xf>
    <xf numFmtId="0" fontId="9" fillId="0" borderId="4"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 xfId="0" applyFont="1" applyBorder="1" applyAlignment="1">
      <alignment horizontal="left" vertical="top" wrapText="1"/>
    </xf>
    <xf numFmtId="0" fontId="9" fillId="0" borderId="11" xfId="0" applyFont="1" applyBorder="1" applyAlignment="1">
      <alignment horizontal="left" vertical="top"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11" xfId="0" applyFont="1" applyBorder="1" applyAlignment="1">
      <alignment horizontal="left" vertical="center" wrapText="1"/>
    </xf>
    <xf numFmtId="0" fontId="9" fillId="16" borderId="1" xfId="0" applyFont="1" applyFill="1" applyBorder="1" applyAlignment="1">
      <alignment horizontal="left" vertical="center" wrapText="1"/>
    </xf>
    <xf numFmtId="0" fontId="9" fillId="16" borderId="4" xfId="0" applyFont="1" applyFill="1" applyBorder="1" applyAlignment="1">
      <alignment horizontal="left" vertical="center" wrapText="1"/>
    </xf>
    <xf numFmtId="0" fontId="2" fillId="4"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9" fillId="0" borderId="5" xfId="0" applyFont="1" applyFill="1" applyBorder="1" applyAlignment="1">
      <alignment horizontal="left" vertical="center" wrapText="1"/>
    </xf>
    <xf numFmtId="0" fontId="2" fillId="7" borderId="1" xfId="0" applyFont="1" applyFill="1" applyBorder="1" applyAlignment="1">
      <alignment vertical="center" wrapText="1"/>
    </xf>
    <xf numFmtId="0" fontId="5" fillId="0" borderId="1" xfId="0" applyFont="1" applyBorder="1" applyAlignment="1">
      <alignment horizontal="center" vertical="center" wrapText="1"/>
    </xf>
    <xf numFmtId="0" fontId="2" fillId="0" borderId="1" xfId="0" applyFont="1" applyFill="1" applyBorder="1" applyAlignment="1">
      <alignment vertical="center" wrapText="1"/>
    </xf>
    <xf numFmtId="0" fontId="9" fillId="4" borderId="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5" borderId="5" xfId="0" applyFont="1" applyFill="1" applyBorder="1" applyAlignment="1">
      <alignment horizontal="left" vertical="center" wrapText="1"/>
    </xf>
    <xf numFmtId="0" fontId="2" fillId="7" borderId="4" xfId="0" applyFont="1" applyFill="1" applyBorder="1" applyAlignment="1">
      <alignment horizontal="left" vertical="center" wrapText="1"/>
    </xf>
    <xf numFmtId="0" fontId="2" fillId="7" borderId="5" xfId="0" applyFont="1" applyFill="1" applyBorder="1" applyAlignment="1">
      <alignment horizontal="left" vertical="center" wrapText="1"/>
    </xf>
    <xf numFmtId="0" fontId="2" fillId="7" borderId="1" xfId="0" applyFont="1" applyFill="1" applyBorder="1" applyAlignment="1">
      <alignment horizontal="left" vertical="center" wrapText="1"/>
    </xf>
    <xf numFmtId="0" fontId="3" fillId="13" borderId="4" xfId="0" applyFont="1" applyFill="1" applyBorder="1" applyAlignment="1">
      <alignment horizontal="center" vertical="center"/>
    </xf>
    <xf numFmtId="0" fontId="3" fillId="13" borderId="11" xfId="0" applyFont="1" applyFill="1" applyBorder="1" applyAlignment="1">
      <alignment horizontal="center" vertical="center"/>
    </xf>
    <xf numFmtId="0" fontId="3" fillId="13" borderId="5" xfId="0" applyFont="1" applyFill="1" applyBorder="1" applyAlignment="1">
      <alignment horizontal="center" vertical="center"/>
    </xf>
    <xf numFmtId="0" fontId="2" fillId="7" borderId="4" xfId="0" applyFont="1" applyFill="1" applyBorder="1" applyAlignment="1">
      <alignment vertical="center" wrapText="1"/>
    </xf>
    <xf numFmtId="0" fontId="2" fillId="7" borderId="5" xfId="0" applyFont="1" applyFill="1" applyBorder="1" applyAlignment="1">
      <alignment vertical="center" wrapText="1"/>
    </xf>
    <xf numFmtId="0" fontId="2" fillId="0" borderId="4" xfId="0" quotePrefix="1" applyFont="1" applyBorder="1" applyAlignment="1">
      <alignment horizontal="left" vertical="center" wrapText="1"/>
    </xf>
    <xf numFmtId="0" fontId="2" fillId="0" borderId="5" xfId="0" quotePrefix="1" applyFont="1" applyBorder="1" applyAlignment="1">
      <alignment horizontal="left" vertical="center" wrapText="1"/>
    </xf>
    <xf numFmtId="0" fontId="5" fillId="7" borderId="2"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2" fillId="7" borderId="4" xfId="0" applyFont="1" applyFill="1" applyBorder="1" applyAlignment="1">
      <alignment horizontal="justify" vertical="center" wrapText="1"/>
    </xf>
    <xf numFmtId="0" fontId="2" fillId="7" borderId="5" xfId="0" applyFont="1" applyFill="1" applyBorder="1" applyAlignment="1">
      <alignment horizontal="justify" vertical="center" wrapText="1"/>
    </xf>
    <xf numFmtId="0" fontId="9" fillId="0" borderId="4" xfId="0" applyFont="1" applyBorder="1" applyAlignment="1">
      <alignment horizontal="left" vertical="center"/>
    </xf>
    <xf numFmtId="0" fontId="9" fillId="0" borderId="5" xfId="0" applyFont="1" applyBorder="1" applyAlignment="1">
      <alignment horizontal="left" vertical="center"/>
    </xf>
    <xf numFmtId="0" fontId="5" fillId="0" borderId="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0" xfId="0" applyFont="1" applyBorder="1" applyAlignment="1">
      <alignment horizontal="center" vertical="center" wrapText="1"/>
    </xf>
    <xf numFmtId="0" fontId="9" fillId="0" borderId="4" xfId="0" quotePrefix="1" applyFont="1" applyBorder="1" applyAlignment="1">
      <alignment horizontal="left" vertical="center" wrapText="1"/>
    </xf>
    <xf numFmtId="0" fontId="9" fillId="0" borderId="5" xfId="0" quotePrefix="1" applyFont="1" applyBorder="1" applyAlignment="1">
      <alignment horizontal="left" vertical="center" wrapText="1"/>
    </xf>
    <xf numFmtId="0" fontId="5" fillId="0" borderId="2" xfId="0" applyFont="1" applyBorder="1" applyAlignment="1">
      <alignment horizontal="center" vertical="top" wrapText="1"/>
    </xf>
    <xf numFmtId="0" fontId="5" fillId="0" borderId="6" xfId="0" applyFont="1" applyBorder="1" applyAlignment="1">
      <alignment horizontal="center" vertical="top" wrapText="1"/>
    </xf>
    <xf numFmtId="0" fontId="5" fillId="0" borderId="10" xfId="0" applyFont="1" applyBorder="1" applyAlignment="1">
      <alignment horizontal="center" vertical="top" wrapText="1"/>
    </xf>
    <xf numFmtId="0" fontId="2" fillId="4" borderId="4" xfId="0" applyFont="1" applyFill="1" applyBorder="1" applyAlignment="1">
      <alignment vertical="center" wrapText="1"/>
    </xf>
    <xf numFmtId="0" fontId="2" fillId="4" borderId="5" xfId="0" applyFont="1" applyFill="1" applyBorder="1" applyAlignment="1">
      <alignment vertical="center" wrapText="1"/>
    </xf>
    <xf numFmtId="0" fontId="9" fillId="0" borderId="1" xfId="0" applyFont="1" applyFill="1" applyBorder="1" applyAlignment="1">
      <alignment horizontal="justify" vertical="center" wrapText="1"/>
    </xf>
    <xf numFmtId="0" fontId="2" fillId="0" borderId="4" xfId="0" applyFont="1" applyFill="1" applyBorder="1" applyAlignment="1">
      <alignment horizontal="justify" vertical="center" wrapText="1"/>
    </xf>
    <xf numFmtId="0" fontId="9" fillId="0" borderId="1" xfId="0" applyFont="1" applyBorder="1" applyAlignment="1">
      <alignment horizontal="left" vertical="center" wrapText="1"/>
    </xf>
    <xf numFmtId="0" fontId="9" fillId="0" borderId="4"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4" xfId="0" applyFont="1" applyFill="1" applyBorder="1" applyAlignment="1">
      <alignment horizontal="justify" vertical="center" wrapText="1"/>
    </xf>
    <xf numFmtId="0" fontId="2" fillId="16"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2" borderId="1" xfId="0" applyFont="1" applyFill="1" applyBorder="1" applyAlignment="1">
      <alignmen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3" fillId="4" borderId="4" xfId="0" applyFont="1" applyFill="1" applyBorder="1" applyAlignment="1">
      <alignment horizontal="left" vertical="center" wrapText="1"/>
    </xf>
    <xf numFmtId="0" fontId="3" fillId="4" borderId="5"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xf>
    <xf numFmtId="0" fontId="3" fillId="5" borderId="4" xfId="0" applyFont="1" applyFill="1" applyBorder="1" applyAlignment="1">
      <alignment horizontal="left" vertical="center" wrapText="1"/>
    </xf>
    <xf numFmtId="0" fontId="3" fillId="5" borderId="5" xfId="0" applyFont="1" applyFill="1" applyBorder="1" applyAlignment="1">
      <alignment horizontal="left" vertical="center" wrapText="1"/>
    </xf>
    <xf numFmtId="0" fontId="5" fillId="0" borderId="9" xfId="0" applyFont="1" applyBorder="1" applyAlignment="1">
      <alignment horizontal="center" vertical="top" wrapText="1"/>
    </xf>
    <xf numFmtId="0" fontId="3" fillId="7" borderId="4"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1" fillId="4" borderId="4" xfId="0" applyFont="1" applyFill="1" applyBorder="1" applyAlignment="1">
      <alignment horizontal="left" vertical="center" wrapText="1"/>
    </xf>
    <xf numFmtId="0" fontId="31" fillId="4" borderId="5" xfId="0" applyFont="1" applyFill="1" applyBorder="1" applyAlignment="1">
      <alignment horizontal="left" vertical="center" wrapText="1"/>
    </xf>
    <xf numFmtId="0" fontId="16" fillId="2" borderId="1" xfId="0" applyFont="1" applyFill="1" applyBorder="1" applyAlignment="1">
      <alignment vertical="center" wrapText="1"/>
    </xf>
    <xf numFmtId="0" fontId="0" fillId="0" borderId="1" xfId="0" applyBorder="1" applyAlignment="1">
      <alignment vertical="center" wrapText="1"/>
    </xf>
    <xf numFmtId="0" fontId="0" fillId="5" borderId="1" xfId="0" applyFill="1" applyBorder="1" applyAlignment="1">
      <alignment horizontal="center" wrapText="1"/>
    </xf>
    <xf numFmtId="0" fontId="0" fillId="8" borderId="1" xfId="0" applyFill="1" applyBorder="1" applyAlignment="1">
      <alignment wrapText="1"/>
    </xf>
    <xf numFmtId="0" fontId="13" fillId="0" borderId="2" xfId="0" applyFont="1" applyBorder="1" applyAlignment="1">
      <alignment horizontal="center" vertical="top"/>
    </xf>
    <xf numFmtId="0" fontId="13" fillId="0" borderId="6" xfId="0" applyFont="1" applyBorder="1" applyAlignment="1">
      <alignment horizontal="center" vertical="top"/>
    </xf>
    <xf numFmtId="0" fontId="13" fillId="0" borderId="10" xfId="0" applyFont="1" applyBorder="1" applyAlignment="1">
      <alignment horizontal="center" vertical="top"/>
    </xf>
    <xf numFmtId="0" fontId="0" fillId="0" borderId="4" xfId="0" applyBorder="1" applyAlignment="1">
      <alignment vertical="center"/>
    </xf>
    <xf numFmtId="0" fontId="0" fillId="0" borderId="5" xfId="0" applyBorder="1" applyAlignment="1">
      <alignment vertical="center"/>
    </xf>
    <xf numFmtId="0" fontId="0" fillId="2" borderId="4" xfId="0" applyFill="1" applyBorder="1" applyAlignment="1">
      <alignment vertical="center" wrapText="1"/>
    </xf>
    <xf numFmtId="0" fontId="0" fillId="2" borderId="5" xfId="0" applyFill="1" applyBorder="1" applyAlignment="1">
      <alignment vertical="center"/>
    </xf>
    <xf numFmtId="0" fontId="0" fillId="0" borderId="4" xfId="0" applyBorder="1" applyAlignment="1"/>
    <xf numFmtId="0" fontId="0" fillId="0" borderId="5" xfId="0" applyBorder="1" applyAlignment="1"/>
    <xf numFmtId="16" fontId="13" fillId="2" borderId="7" xfId="0" applyNumberFormat="1" applyFont="1" applyFill="1" applyBorder="1" applyAlignment="1">
      <alignment horizontal="center" vertical="top"/>
    </xf>
    <xf numFmtId="16" fontId="13" fillId="2" borderId="9" xfId="0" applyNumberFormat="1" applyFont="1" applyFill="1" applyBorder="1" applyAlignment="1">
      <alignment horizontal="center" vertical="top"/>
    </xf>
    <xf numFmtId="0" fontId="13" fillId="2" borderId="7" xfId="0" applyFont="1" applyFill="1" applyBorder="1" applyAlignment="1">
      <alignment horizontal="center" vertical="top"/>
    </xf>
    <xf numFmtId="0" fontId="13" fillId="2" borderId="9" xfId="0" applyFont="1" applyFill="1" applyBorder="1" applyAlignment="1">
      <alignment horizontal="center" vertical="top"/>
    </xf>
    <xf numFmtId="0" fontId="13" fillId="2" borderId="3" xfId="0" applyFont="1" applyFill="1" applyBorder="1" applyAlignment="1">
      <alignment horizontal="center" vertical="top"/>
    </xf>
    <xf numFmtId="0" fontId="0" fillId="0" borderId="4" xfId="0" applyBorder="1" applyAlignment="1">
      <alignment vertical="center" wrapText="1"/>
    </xf>
    <xf numFmtId="0" fontId="0" fillId="0" borderId="5" xfId="0" applyBorder="1" applyAlignment="1">
      <alignment vertical="center" wrapText="1"/>
    </xf>
    <xf numFmtId="0" fontId="0" fillId="5" borderId="1" xfId="0" applyFill="1" applyBorder="1" applyAlignment="1">
      <alignment horizontal="center" vertical="center" wrapText="1"/>
    </xf>
    <xf numFmtId="0" fontId="0" fillId="8" borderId="1" xfId="0" applyFill="1" applyBorder="1" applyAlignment="1">
      <alignment vertical="center" wrapText="1"/>
    </xf>
    <xf numFmtId="0" fontId="0" fillId="2" borderId="1" xfId="0" applyFill="1" applyBorder="1" applyAlignment="1">
      <alignment vertical="center" wrapText="1"/>
    </xf>
    <xf numFmtId="0" fontId="0" fillId="6" borderId="1" xfId="0" applyFill="1" applyBorder="1" applyAlignment="1">
      <alignment wrapText="1"/>
    </xf>
    <xf numFmtId="0" fontId="13" fillId="9" borderId="14" xfId="0" applyFont="1" applyFill="1" applyBorder="1" applyAlignment="1">
      <alignment horizontal="center" vertical="top" wrapText="1"/>
    </xf>
    <xf numFmtId="0" fontId="13" fillId="9" borderId="0" xfId="0" applyFont="1" applyFill="1" applyBorder="1" applyAlignment="1">
      <alignment horizontal="center" vertical="top" wrapText="1"/>
    </xf>
    <xf numFmtId="0" fontId="13" fillId="9" borderId="12" xfId="0" applyFont="1" applyFill="1" applyBorder="1" applyAlignment="1">
      <alignment horizontal="center" vertical="top" wrapText="1"/>
    </xf>
    <xf numFmtId="0" fontId="0" fillId="5" borderId="1" xfId="0" applyFill="1" applyBorder="1" applyAlignment="1">
      <alignment horizontal="left"/>
    </xf>
    <xf numFmtId="0" fontId="0" fillId="0" borderId="1" xfId="0" applyBorder="1" applyAlignment="1">
      <alignment wrapText="1"/>
    </xf>
    <xf numFmtId="0" fontId="0" fillId="8" borderId="1" xfId="0" applyFill="1" applyBorder="1" applyAlignment="1">
      <alignment horizontal="center" wrapText="1"/>
    </xf>
    <xf numFmtId="0" fontId="0" fillId="0" borderId="2" xfId="0" applyBorder="1" applyAlignment="1">
      <alignment horizontal="left" vertical="center" wrapText="1"/>
    </xf>
    <xf numFmtId="0" fontId="0" fillId="0" borderId="10" xfId="0" applyBorder="1" applyAlignment="1">
      <alignment horizontal="left" vertical="center" wrapText="1"/>
    </xf>
    <xf numFmtId="0" fontId="13" fillId="9" borderId="4" xfId="0" applyFont="1" applyFill="1" applyBorder="1" applyAlignment="1">
      <alignment horizontal="left" vertical="center" wrapText="1"/>
    </xf>
    <xf numFmtId="0" fontId="13" fillId="9" borderId="5" xfId="0" applyFont="1" applyFill="1" applyBorder="1" applyAlignment="1">
      <alignment horizontal="left" vertical="center" wrapText="1"/>
    </xf>
    <xf numFmtId="0" fontId="0" fillId="0" borderId="2" xfId="0" applyBorder="1" applyAlignment="1">
      <alignment vertical="center" wrapText="1"/>
    </xf>
    <xf numFmtId="0" fontId="0" fillId="0" borderId="6" xfId="0" applyBorder="1" applyAlignment="1">
      <alignment vertical="center" wrapText="1"/>
    </xf>
    <xf numFmtId="0" fontId="0" fillId="0" borderId="10" xfId="0" applyBorder="1" applyAlignment="1">
      <alignment vertical="center" wrapText="1"/>
    </xf>
    <xf numFmtId="0" fontId="13" fillId="9" borderId="7" xfId="0" applyFont="1" applyFill="1" applyBorder="1" applyAlignment="1">
      <alignment horizontal="center" vertical="top" wrapText="1"/>
    </xf>
    <xf numFmtId="0" fontId="13" fillId="9" borderId="9" xfId="0" applyFont="1" applyFill="1" applyBorder="1" applyAlignment="1">
      <alignment horizontal="center" vertical="top" wrapText="1"/>
    </xf>
    <xf numFmtId="0" fontId="13" fillId="9" borderId="3" xfId="0" applyFont="1" applyFill="1" applyBorder="1" applyAlignment="1">
      <alignment horizontal="center" vertical="top" wrapText="1"/>
    </xf>
    <xf numFmtId="0" fontId="0" fillId="9" borderId="1" xfId="0" applyFill="1" applyBorder="1" applyAlignment="1">
      <alignment wrapText="1"/>
    </xf>
    <xf numFmtId="0" fontId="13" fillId="9" borderId="1" xfId="0" applyFont="1" applyFill="1" applyBorder="1" applyAlignment="1">
      <alignment vertical="center" wrapText="1"/>
    </xf>
    <xf numFmtId="0" fontId="0" fillId="5" borderId="1" xfId="0" applyFill="1" applyBorder="1" applyAlignment="1">
      <alignment wrapText="1"/>
    </xf>
    <xf numFmtId="0" fontId="17" fillId="10" borderId="1" xfId="0" applyFont="1" applyFill="1" applyBorder="1" applyAlignment="1">
      <alignment wrapText="1"/>
    </xf>
    <xf numFmtId="0" fontId="0" fillId="2" borderId="1" xfId="0" applyFill="1" applyBorder="1" applyAlignment="1">
      <alignment vertical="top" wrapText="1"/>
    </xf>
    <xf numFmtId="0" fontId="13" fillId="9" borderId="4" xfId="0" applyFont="1" applyFill="1" applyBorder="1" applyAlignment="1">
      <alignment horizontal="center" vertical="top" wrapText="1"/>
    </xf>
    <xf numFmtId="0" fontId="0" fillId="2" borderId="5" xfId="0" applyFill="1" applyBorder="1" applyAlignment="1">
      <alignment vertical="center" wrapText="1"/>
    </xf>
    <xf numFmtId="0" fontId="0" fillId="0" borderId="1" xfId="0" applyBorder="1" applyAlignment="1">
      <alignment horizontal="center" wrapText="1"/>
    </xf>
    <xf numFmtId="0" fontId="13" fillId="11" borderId="14" xfId="0" applyFont="1" applyFill="1" applyBorder="1" applyAlignment="1">
      <alignment horizontal="center" vertical="center" wrapText="1"/>
    </xf>
    <xf numFmtId="0" fontId="13" fillId="11" borderId="0" xfId="0" applyFont="1" applyFill="1" applyBorder="1" applyAlignment="1">
      <alignment horizontal="center" vertical="center" wrapText="1"/>
    </xf>
    <xf numFmtId="0" fontId="25" fillId="11" borderId="1" xfId="0" applyFont="1" applyFill="1" applyBorder="1" applyAlignment="1">
      <alignment horizontal="center" vertical="center"/>
    </xf>
    <xf numFmtId="0" fontId="13" fillId="12" borderId="4" xfId="0" applyFont="1" applyFill="1" applyBorder="1" applyAlignment="1">
      <alignment wrapText="1"/>
    </xf>
    <xf numFmtId="0" fontId="13" fillId="12" borderId="5" xfId="0" applyFont="1" applyFill="1" applyBorder="1" applyAlignment="1">
      <alignment wrapText="1"/>
    </xf>
    <xf numFmtId="0" fontId="13" fillId="8" borderId="4" xfId="0" applyFont="1" applyFill="1" applyBorder="1" applyAlignment="1">
      <alignment wrapText="1"/>
    </xf>
    <xf numFmtId="0" fontId="13" fillId="8" borderId="5" xfId="0" applyFont="1" applyFill="1" applyBorder="1" applyAlignment="1">
      <alignment wrapText="1"/>
    </xf>
    <xf numFmtId="0" fontId="13" fillId="5" borderId="14" xfId="0" applyFont="1" applyFill="1" applyBorder="1" applyAlignment="1">
      <alignment horizontal="center" wrapText="1"/>
    </xf>
    <xf numFmtId="0" fontId="0" fillId="7" borderId="4" xfId="0" applyFill="1" applyBorder="1" applyAlignment="1">
      <alignment horizontal="left" vertical="center" wrapText="1"/>
    </xf>
    <xf numFmtId="0" fontId="0" fillId="7" borderId="5" xfId="0" applyFill="1" applyBorder="1" applyAlignment="1">
      <alignment horizontal="left" vertical="center" wrapText="1"/>
    </xf>
    <xf numFmtId="0" fontId="8" fillId="18" borderId="1" xfId="1" applyFont="1" applyFill="1" applyBorder="1" applyAlignment="1">
      <alignment horizontal="center" vertical="center" wrapText="1"/>
    </xf>
    <xf numFmtId="0" fontId="7" fillId="18" borderId="1" xfId="0" applyFont="1" applyFill="1" applyBorder="1" applyAlignment="1">
      <alignment horizontal="center" vertical="center" wrapText="1"/>
    </xf>
  </cellXfs>
  <cellStyles count="15">
    <cellStyle name="Excel Built-in Normal" xfId="11"/>
    <cellStyle name="Обычный" xfId="0" builtinId="0"/>
    <cellStyle name="Обычный 10" xfId="13"/>
    <cellStyle name="Обычный 11" xfId="14"/>
    <cellStyle name="Обычный 2" xfId="1"/>
    <cellStyle name="Обычный 3" xfId="2"/>
    <cellStyle name="Обычный 4" xfId="3"/>
    <cellStyle name="Обычный 5" xfId="4"/>
    <cellStyle name="Обычный 6" xfId="5"/>
    <cellStyle name="Обычный 7" xfId="7"/>
    <cellStyle name="Обычный 7 2" xfId="8"/>
    <cellStyle name="Обычный 8" xfId="9"/>
    <cellStyle name="Обычный 8 2" xfId="10"/>
    <cellStyle name="Обычный 9" xfId="12"/>
    <cellStyle name="Финансовый 2"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58"/>
  <sheetViews>
    <sheetView zoomScale="85" zoomScaleNormal="85" workbookViewId="0">
      <pane xSplit="4" ySplit="1" topLeftCell="E14" activePane="bottomRight" state="frozen"/>
      <selection pane="topRight" activeCell="C1" sqref="C1"/>
      <selection pane="bottomLeft" activeCell="A2" sqref="A2"/>
      <selection pane="bottomRight" activeCell="F1" sqref="F1"/>
    </sheetView>
  </sheetViews>
  <sheetFormatPr defaultRowHeight="15.75" x14ac:dyDescent="0.25"/>
  <cols>
    <col min="1" max="1" width="12.7109375" customWidth="1"/>
    <col min="2" max="2" width="12.7109375" style="168" customWidth="1"/>
    <col min="3" max="3" width="16.5703125" style="171" customWidth="1"/>
    <col min="4" max="4" width="83.42578125" customWidth="1"/>
    <col min="5" max="5" width="10.140625" customWidth="1"/>
    <col min="6" max="6" width="9.140625" customWidth="1"/>
    <col min="7" max="8" width="9.85546875" customWidth="1"/>
    <col min="9" max="10" width="9.140625" customWidth="1"/>
    <col min="11" max="11" width="9.85546875" customWidth="1"/>
    <col min="12" max="14" width="9.140625" customWidth="1"/>
    <col min="15" max="23" width="9.85546875" customWidth="1"/>
    <col min="24" max="24" width="15" customWidth="1"/>
    <col min="25" max="25" width="9.7109375" bestFit="1" customWidth="1"/>
    <col min="33" max="34" width="9.140625" customWidth="1"/>
  </cols>
  <sheetData>
    <row r="1" spans="1:27" ht="81" customHeight="1" x14ac:dyDescent="0.25">
      <c r="A1" s="97" t="s">
        <v>166</v>
      </c>
      <c r="B1" s="166"/>
      <c r="C1" s="166"/>
      <c r="D1" s="98" t="s">
        <v>167</v>
      </c>
      <c r="E1" s="99" t="s">
        <v>168</v>
      </c>
      <c r="F1" s="100" t="s">
        <v>169</v>
      </c>
      <c r="G1" s="100" t="s">
        <v>170</v>
      </c>
      <c r="H1" s="100" t="s">
        <v>171</v>
      </c>
      <c r="I1" s="99" t="s">
        <v>172</v>
      </c>
      <c r="J1" s="100" t="s">
        <v>173</v>
      </c>
      <c r="K1" s="100" t="s">
        <v>174</v>
      </c>
      <c r="L1" s="99" t="s">
        <v>175</v>
      </c>
      <c r="M1" s="101" t="s">
        <v>176</v>
      </c>
      <c r="N1" s="101" t="s">
        <v>177</v>
      </c>
      <c r="O1" s="101" t="s">
        <v>178</v>
      </c>
      <c r="P1" s="99" t="s">
        <v>143</v>
      </c>
      <c r="Q1" s="101" t="s">
        <v>179</v>
      </c>
      <c r="R1" s="101" t="s">
        <v>180</v>
      </c>
      <c r="S1" s="101" t="s">
        <v>181</v>
      </c>
      <c r="T1" s="99" t="s">
        <v>182</v>
      </c>
      <c r="U1" s="101" t="s">
        <v>183</v>
      </c>
      <c r="V1" s="101" t="s">
        <v>184</v>
      </c>
      <c r="W1" s="101" t="s">
        <v>185</v>
      </c>
      <c r="X1" s="120" t="s">
        <v>186</v>
      </c>
    </row>
    <row r="2" spans="1:27" ht="30" customHeight="1" x14ac:dyDescent="0.25">
      <c r="A2" s="102">
        <v>1</v>
      </c>
      <c r="B2" s="172" t="s">
        <v>657</v>
      </c>
      <c r="C2" s="170" t="s">
        <v>315</v>
      </c>
      <c r="D2" s="142" t="s">
        <v>341</v>
      </c>
      <c r="E2" s="106">
        <v>95.5</v>
      </c>
      <c r="F2" s="13">
        <v>85</v>
      </c>
      <c r="G2" s="13">
        <v>100</v>
      </c>
      <c r="H2" s="13">
        <v>100</v>
      </c>
      <c r="I2" s="106">
        <v>100</v>
      </c>
      <c r="J2" s="13">
        <v>100</v>
      </c>
      <c r="K2" s="13">
        <v>100</v>
      </c>
      <c r="L2" s="106">
        <v>94</v>
      </c>
      <c r="M2" s="13">
        <v>80</v>
      </c>
      <c r="N2" s="13">
        <v>100</v>
      </c>
      <c r="O2" s="13">
        <v>100</v>
      </c>
      <c r="P2" s="106">
        <v>99.6</v>
      </c>
      <c r="Q2" s="13">
        <v>99</v>
      </c>
      <c r="R2" s="13">
        <v>100</v>
      </c>
      <c r="S2" s="13">
        <v>100</v>
      </c>
      <c r="T2" s="106">
        <v>100</v>
      </c>
      <c r="U2" s="13">
        <v>100</v>
      </c>
      <c r="V2" s="13">
        <v>100</v>
      </c>
      <c r="W2" s="13">
        <v>100</v>
      </c>
      <c r="X2" s="119">
        <v>97.820000000000007</v>
      </c>
      <c r="Z2" s="103"/>
      <c r="AA2" s="103"/>
    </row>
    <row r="3" spans="1:27" ht="30" customHeight="1" x14ac:dyDescent="0.25">
      <c r="A3" s="102">
        <v>2</v>
      </c>
      <c r="B3" s="172" t="s">
        <v>749</v>
      </c>
      <c r="C3" s="170" t="s">
        <v>317</v>
      </c>
      <c r="D3" s="142" t="s">
        <v>374</v>
      </c>
      <c r="E3" s="106">
        <v>96.7</v>
      </c>
      <c r="F3" s="13">
        <v>89</v>
      </c>
      <c r="G3" s="13">
        <v>100</v>
      </c>
      <c r="H3" s="13">
        <v>100</v>
      </c>
      <c r="I3" s="106">
        <v>99.5</v>
      </c>
      <c r="J3" s="13">
        <v>100</v>
      </c>
      <c r="K3" s="13">
        <v>99</v>
      </c>
      <c r="L3" s="106">
        <v>78</v>
      </c>
      <c r="M3" s="13">
        <v>80</v>
      </c>
      <c r="N3" s="13">
        <v>60</v>
      </c>
      <c r="O3" s="13">
        <v>100</v>
      </c>
      <c r="P3" s="106">
        <v>99.8</v>
      </c>
      <c r="Q3" s="13">
        <v>100</v>
      </c>
      <c r="R3" s="13">
        <v>100</v>
      </c>
      <c r="S3" s="13">
        <v>99</v>
      </c>
      <c r="T3" s="106">
        <v>99.8</v>
      </c>
      <c r="U3" s="13">
        <v>100</v>
      </c>
      <c r="V3" s="13">
        <v>99</v>
      </c>
      <c r="W3" s="13">
        <v>100</v>
      </c>
      <c r="X3" s="119">
        <v>94.76</v>
      </c>
    </row>
    <row r="4" spans="1:27" ht="30" customHeight="1" x14ac:dyDescent="0.25">
      <c r="A4" s="102">
        <v>3</v>
      </c>
      <c r="B4" s="169" t="s">
        <v>750</v>
      </c>
      <c r="C4" s="170" t="s">
        <v>314</v>
      </c>
      <c r="D4" s="142" t="s">
        <v>309</v>
      </c>
      <c r="E4" s="106">
        <v>92.699999999999989</v>
      </c>
      <c r="F4" s="13">
        <v>77</v>
      </c>
      <c r="G4" s="13">
        <v>100</v>
      </c>
      <c r="H4" s="13">
        <v>99</v>
      </c>
      <c r="I4" s="106">
        <v>98.5</v>
      </c>
      <c r="J4" s="13">
        <v>100</v>
      </c>
      <c r="K4" s="13">
        <v>97</v>
      </c>
      <c r="L4" s="106">
        <v>77.400000000000006</v>
      </c>
      <c r="M4" s="13">
        <v>80</v>
      </c>
      <c r="N4" s="13">
        <v>60</v>
      </c>
      <c r="O4" s="13">
        <v>98</v>
      </c>
      <c r="P4" s="106">
        <v>99.399999999999991</v>
      </c>
      <c r="Q4" s="13">
        <v>99</v>
      </c>
      <c r="R4" s="13">
        <v>100</v>
      </c>
      <c r="S4" s="13">
        <v>99</v>
      </c>
      <c r="T4" s="106">
        <v>99.8</v>
      </c>
      <c r="U4" s="13">
        <v>100</v>
      </c>
      <c r="V4" s="13">
        <v>99</v>
      </c>
      <c r="W4" s="13">
        <v>100</v>
      </c>
      <c r="X4" s="119">
        <v>93.56</v>
      </c>
    </row>
    <row r="5" spans="1:27" ht="30" customHeight="1" x14ac:dyDescent="0.25">
      <c r="A5" s="102">
        <v>4</v>
      </c>
      <c r="B5" s="172" t="s">
        <v>750</v>
      </c>
      <c r="C5" s="170" t="s">
        <v>313</v>
      </c>
      <c r="D5" s="142" t="s">
        <v>334</v>
      </c>
      <c r="E5" s="106">
        <v>93.4</v>
      </c>
      <c r="F5" s="13">
        <v>88</v>
      </c>
      <c r="G5" s="13">
        <v>90</v>
      </c>
      <c r="H5" s="13">
        <v>100</v>
      </c>
      <c r="I5" s="106">
        <v>99</v>
      </c>
      <c r="J5" s="13">
        <v>100</v>
      </c>
      <c r="K5" s="13">
        <v>98</v>
      </c>
      <c r="L5" s="106">
        <v>65.400000000000006</v>
      </c>
      <c r="M5" s="13">
        <v>40</v>
      </c>
      <c r="N5" s="13">
        <v>60</v>
      </c>
      <c r="O5" s="13">
        <v>98</v>
      </c>
      <c r="P5" s="106">
        <v>99.399999999999991</v>
      </c>
      <c r="Q5" s="13">
        <v>99</v>
      </c>
      <c r="R5" s="13">
        <v>100</v>
      </c>
      <c r="S5" s="13">
        <v>99</v>
      </c>
      <c r="T5" s="106">
        <v>99.8</v>
      </c>
      <c r="U5" s="13">
        <v>100</v>
      </c>
      <c r="V5" s="13">
        <v>99</v>
      </c>
      <c r="W5" s="13">
        <v>100</v>
      </c>
      <c r="X5" s="119">
        <v>91.4</v>
      </c>
    </row>
    <row r="6" spans="1:27" ht="30" customHeight="1" x14ac:dyDescent="0.25">
      <c r="A6" s="102">
        <v>5</v>
      </c>
      <c r="B6" s="172" t="s">
        <v>749</v>
      </c>
      <c r="C6" s="170" t="s">
        <v>327</v>
      </c>
      <c r="D6" s="142" t="s">
        <v>728</v>
      </c>
      <c r="E6" s="106">
        <v>87.9</v>
      </c>
      <c r="F6" s="13">
        <v>75</v>
      </c>
      <c r="G6" s="13">
        <v>90</v>
      </c>
      <c r="H6" s="13">
        <v>96</v>
      </c>
      <c r="I6" s="106">
        <v>90.5</v>
      </c>
      <c r="J6" s="13">
        <v>100</v>
      </c>
      <c r="K6" s="13">
        <v>81</v>
      </c>
      <c r="L6" s="106">
        <v>80</v>
      </c>
      <c r="M6" s="13">
        <v>60</v>
      </c>
      <c r="N6" s="13">
        <v>80</v>
      </c>
      <c r="O6" s="13">
        <v>100</v>
      </c>
      <c r="P6" s="106">
        <v>94.4</v>
      </c>
      <c r="Q6" s="13">
        <v>93</v>
      </c>
      <c r="R6" s="13">
        <v>94</v>
      </c>
      <c r="S6" s="13">
        <v>98</v>
      </c>
      <c r="T6" s="106">
        <v>95</v>
      </c>
      <c r="U6" s="13">
        <v>96</v>
      </c>
      <c r="V6" s="13">
        <v>91</v>
      </c>
      <c r="W6" s="13">
        <v>96</v>
      </c>
      <c r="X6" s="119">
        <v>89.559999999999988</v>
      </c>
    </row>
    <row r="7" spans="1:27" ht="30" customHeight="1" x14ac:dyDescent="0.25">
      <c r="A7" s="102">
        <v>6</v>
      </c>
      <c r="B7" s="172" t="s">
        <v>749</v>
      </c>
      <c r="C7" s="170" t="s">
        <v>322</v>
      </c>
      <c r="D7" s="142" t="s">
        <v>685</v>
      </c>
      <c r="E7" s="106">
        <v>96.4</v>
      </c>
      <c r="F7" s="13">
        <v>88</v>
      </c>
      <c r="G7" s="13">
        <v>100</v>
      </c>
      <c r="H7" s="13">
        <v>100</v>
      </c>
      <c r="I7" s="106">
        <v>99.5</v>
      </c>
      <c r="J7" s="13">
        <v>100</v>
      </c>
      <c r="K7" s="13">
        <v>99</v>
      </c>
      <c r="L7" s="106">
        <v>52</v>
      </c>
      <c r="M7" s="13">
        <v>20</v>
      </c>
      <c r="N7" s="13">
        <v>40</v>
      </c>
      <c r="O7" s="13">
        <v>100</v>
      </c>
      <c r="P7" s="106">
        <v>99.2</v>
      </c>
      <c r="Q7" s="13">
        <v>98</v>
      </c>
      <c r="R7" s="13">
        <v>100</v>
      </c>
      <c r="S7" s="13">
        <v>100</v>
      </c>
      <c r="T7" s="106">
        <v>100</v>
      </c>
      <c r="U7" s="13">
        <v>100</v>
      </c>
      <c r="V7" s="13">
        <v>100</v>
      </c>
      <c r="W7" s="13">
        <v>100</v>
      </c>
      <c r="X7" s="119">
        <v>89.42</v>
      </c>
    </row>
    <row r="8" spans="1:27" ht="30" customHeight="1" x14ac:dyDescent="0.25">
      <c r="A8" s="102">
        <v>7</v>
      </c>
      <c r="B8" s="172" t="s">
        <v>749</v>
      </c>
      <c r="C8" s="170" t="s">
        <v>315</v>
      </c>
      <c r="D8" s="142" t="s">
        <v>361</v>
      </c>
      <c r="E8" s="106">
        <v>91.6</v>
      </c>
      <c r="F8" s="13">
        <v>86</v>
      </c>
      <c r="G8" s="13">
        <v>90</v>
      </c>
      <c r="H8" s="13">
        <v>97</v>
      </c>
      <c r="I8" s="106">
        <v>94</v>
      </c>
      <c r="J8" s="13">
        <v>100</v>
      </c>
      <c r="K8" s="13">
        <v>88</v>
      </c>
      <c r="L8" s="106">
        <v>66</v>
      </c>
      <c r="M8" s="13">
        <v>40</v>
      </c>
      <c r="N8" s="13">
        <v>60</v>
      </c>
      <c r="O8" s="13">
        <v>100</v>
      </c>
      <c r="P8" s="106">
        <v>96.2</v>
      </c>
      <c r="Q8" s="13">
        <v>98</v>
      </c>
      <c r="R8" s="13">
        <v>93</v>
      </c>
      <c r="S8" s="13">
        <v>99</v>
      </c>
      <c r="T8" s="106">
        <v>94.9</v>
      </c>
      <c r="U8" s="13">
        <v>96</v>
      </c>
      <c r="V8" s="13">
        <v>93</v>
      </c>
      <c r="W8" s="13">
        <v>95</v>
      </c>
      <c r="X8" s="119">
        <v>88.54</v>
      </c>
    </row>
    <row r="9" spans="1:27" ht="30" customHeight="1" x14ac:dyDescent="0.25">
      <c r="A9" s="102">
        <v>8</v>
      </c>
      <c r="B9" s="169" t="s">
        <v>749</v>
      </c>
      <c r="C9" s="170" t="s">
        <v>314</v>
      </c>
      <c r="D9" s="142" t="s">
        <v>297</v>
      </c>
      <c r="E9" s="106">
        <v>94.2</v>
      </c>
      <c r="F9" s="13">
        <v>86</v>
      </c>
      <c r="G9" s="13">
        <v>100</v>
      </c>
      <c r="H9" s="13">
        <v>96</v>
      </c>
      <c r="I9" s="106">
        <v>92.5</v>
      </c>
      <c r="J9" s="13">
        <v>100</v>
      </c>
      <c r="K9" s="13">
        <v>85</v>
      </c>
      <c r="L9" s="106">
        <v>72</v>
      </c>
      <c r="M9" s="13">
        <v>60</v>
      </c>
      <c r="N9" s="13">
        <v>60</v>
      </c>
      <c r="O9" s="13">
        <v>100</v>
      </c>
      <c r="P9" s="106">
        <v>92.2</v>
      </c>
      <c r="Q9" s="13">
        <v>91</v>
      </c>
      <c r="R9" s="13">
        <v>91</v>
      </c>
      <c r="S9" s="13">
        <v>97</v>
      </c>
      <c r="T9" s="106">
        <v>89.8</v>
      </c>
      <c r="U9" s="13">
        <v>87</v>
      </c>
      <c r="V9" s="13">
        <v>91</v>
      </c>
      <c r="W9" s="13">
        <v>91</v>
      </c>
      <c r="X9" s="119">
        <v>88.14</v>
      </c>
    </row>
    <row r="10" spans="1:27" ht="30" customHeight="1" x14ac:dyDescent="0.25">
      <c r="A10" s="102">
        <v>9</v>
      </c>
      <c r="B10" s="172" t="s">
        <v>657</v>
      </c>
      <c r="C10" s="170" t="s">
        <v>322</v>
      </c>
      <c r="D10" s="142" t="s">
        <v>679</v>
      </c>
      <c r="E10" s="106">
        <v>83.699999999999989</v>
      </c>
      <c r="F10" s="13">
        <v>87</v>
      </c>
      <c r="G10" s="13">
        <v>60</v>
      </c>
      <c r="H10" s="13">
        <v>99</v>
      </c>
      <c r="I10" s="106">
        <v>95</v>
      </c>
      <c r="J10" s="13">
        <v>100</v>
      </c>
      <c r="K10" s="13">
        <v>90</v>
      </c>
      <c r="L10" s="106">
        <v>67.2</v>
      </c>
      <c r="M10" s="13">
        <v>60</v>
      </c>
      <c r="N10" s="13">
        <v>60</v>
      </c>
      <c r="O10" s="13">
        <v>84</v>
      </c>
      <c r="P10" s="106">
        <v>97.000000000000014</v>
      </c>
      <c r="Q10" s="13">
        <v>96</v>
      </c>
      <c r="R10" s="13">
        <v>97</v>
      </c>
      <c r="S10" s="13">
        <v>99</v>
      </c>
      <c r="T10" s="106">
        <v>95.8</v>
      </c>
      <c r="U10" s="13">
        <v>97</v>
      </c>
      <c r="V10" s="13">
        <v>96</v>
      </c>
      <c r="W10" s="13">
        <v>95</v>
      </c>
      <c r="X10" s="119">
        <v>87.74</v>
      </c>
    </row>
    <row r="11" spans="1:27" ht="30" customHeight="1" x14ac:dyDescent="0.25">
      <c r="A11" s="102">
        <v>10</v>
      </c>
      <c r="B11" s="172" t="s">
        <v>749</v>
      </c>
      <c r="C11" s="170" t="s">
        <v>331</v>
      </c>
      <c r="D11" s="142" t="s">
        <v>746</v>
      </c>
      <c r="E11" s="106">
        <v>79.7</v>
      </c>
      <c r="F11" s="13">
        <v>75</v>
      </c>
      <c r="G11" s="13">
        <v>60</v>
      </c>
      <c r="H11" s="13">
        <v>98</v>
      </c>
      <c r="I11" s="106">
        <v>96</v>
      </c>
      <c r="J11" s="13">
        <v>100</v>
      </c>
      <c r="K11" s="13">
        <v>92</v>
      </c>
      <c r="L11" s="106">
        <v>74.5</v>
      </c>
      <c r="M11" s="13">
        <v>40</v>
      </c>
      <c r="N11" s="13">
        <v>100</v>
      </c>
      <c r="O11" s="13">
        <v>75</v>
      </c>
      <c r="P11" s="106">
        <v>94.4</v>
      </c>
      <c r="Q11" s="13">
        <v>94</v>
      </c>
      <c r="R11" s="13">
        <v>92</v>
      </c>
      <c r="S11" s="13">
        <v>100</v>
      </c>
      <c r="T11" s="106">
        <v>94</v>
      </c>
      <c r="U11" s="13">
        <v>94</v>
      </c>
      <c r="V11" s="13">
        <v>94</v>
      </c>
      <c r="W11" s="13">
        <v>94</v>
      </c>
      <c r="X11" s="119">
        <v>87.72</v>
      </c>
    </row>
    <row r="12" spans="1:27" ht="30" customHeight="1" x14ac:dyDescent="0.25">
      <c r="A12" s="102">
        <v>11</v>
      </c>
      <c r="B12" s="169" t="s">
        <v>749</v>
      </c>
      <c r="C12" s="170" t="s">
        <v>314</v>
      </c>
      <c r="D12" s="142" t="s">
        <v>306</v>
      </c>
      <c r="E12" s="106">
        <v>91.1</v>
      </c>
      <c r="F12" s="13">
        <v>83</v>
      </c>
      <c r="G12" s="13">
        <v>90</v>
      </c>
      <c r="H12" s="13">
        <v>98</v>
      </c>
      <c r="I12" s="106">
        <v>98</v>
      </c>
      <c r="J12" s="13">
        <v>100</v>
      </c>
      <c r="K12" s="13">
        <v>96</v>
      </c>
      <c r="L12" s="106">
        <v>54.5</v>
      </c>
      <c r="M12" s="13">
        <v>60</v>
      </c>
      <c r="N12" s="13">
        <v>20</v>
      </c>
      <c r="O12" s="13">
        <v>95</v>
      </c>
      <c r="P12" s="106">
        <v>97.8</v>
      </c>
      <c r="Q12" s="13">
        <v>97</v>
      </c>
      <c r="R12" s="13">
        <v>98</v>
      </c>
      <c r="S12" s="13">
        <v>99</v>
      </c>
      <c r="T12" s="106">
        <v>97</v>
      </c>
      <c r="U12" s="13">
        <v>96</v>
      </c>
      <c r="V12" s="13">
        <v>96</v>
      </c>
      <c r="W12" s="13">
        <v>98</v>
      </c>
      <c r="X12" s="119">
        <v>87.679999999999993</v>
      </c>
    </row>
    <row r="13" spans="1:27" ht="30" customHeight="1" x14ac:dyDescent="0.25">
      <c r="A13" s="102">
        <v>12</v>
      </c>
      <c r="B13" s="172" t="s">
        <v>749</v>
      </c>
      <c r="C13" s="170" t="s">
        <v>320</v>
      </c>
      <c r="D13" s="142" t="s">
        <v>673</v>
      </c>
      <c r="E13" s="106">
        <v>79.599999999999994</v>
      </c>
      <c r="F13" s="13">
        <v>72</v>
      </c>
      <c r="G13" s="13">
        <v>60</v>
      </c>
      <c r="H13" s="13">
        <v>100</v>
      </c>
      <c r="I13" s="106">
        <v>100</v>
      </c>
      <c r="J13" s="13">
        <v>100</v>
      </c>
      <c r="K13" s="13">
        <v>100</v>
      </c>
      <c r="L13" s="106">
        <v>58</v>
      </c>
      <c r="M13" s="13">
        <v>40</v>
      </c>
      <c r="N13" s="13">
        <v>40</v>
      </c>
      <c r="O13" s="13">
        <v>100</v>
      </c>
      <c r="P13" s="106">
        <v>100</v>
      </c>
      <c r="Q13" s="13">
        <v>100</v>
      </c>
      <c r="R13" s="13">
        <v>100</v>
      </c>
      <c r="S13" s="13">
        <v>100</v>
      </c>
      <c r="T13" s="106">
        <v>100</v>
      </c>
      <c r="U13" s="13">
        <v>100</v>
      </c>
      <c r="V13" s="13">
        <v>100</v>
      </c>
      <c r="W13" s="13">
        <v>100</v>
      </c>
      <c r="X13" s="119">
        <v>87.52000000000001</v>
      </c>
    </row>
    <row r="14" spans="1:27" ht="30" customHeight="1" x14ac:dyDescent="0.25">
      <c r="A14" s="102">
        <v>12</v>
      </c>
      <c r="B14" s="172" t="s">
        <v>749</v>
      </c>
      <c r="C14" s="170" t="s">
        <v>331</v>
      </c>
      <c r="D14" s="142" t="s">
        <v>745</v>
      </c>
      <c r="E14" s="106">
        <v>79.900000000000006</v>
      </c>
      <c r="F14" s="13">
        <v>77</v>
      </c>
      <c r="G14" s="13">
        <v>60</v>
      </c>
      <c r="H14" s="13">
        <v>97</v>
      </c>
      <c r="I14" s="106">
        <v>93</v>
      </c>
      <c r="J14" s="13">
        <v>100</v>
      </c>
      <c r="K14" s="13">
        <v>86</v>
      </c>
      <c r="L14" s="106">
        <v>82</v>
      </c>
      <c r="M14" s="13">
        <v>40</v>
      </c>
      <c r="N14" s="13">
        <v>100</v>
      </c>
      <c r="O14" s="13">
        <v>100</v>
      </c>
      <c r="P14" s="106">
        <v>91.2</v>
      </c>
      <c r="Q14" s="13">
        <v>90</v>
      </c>
      <c r="R14" s="13">
        <v>90</v>
      </c>
      <c r="S14" s="13">
        <v>96</v>
      </c>
      <c r="T14" s="106">
        <v>91.5</v>
      </c>
      <c r="U14" s="13">
        <v>95</v>
      </c>
      <c r="V14" s="13">
        <v>90</v>
      </c>
      <c r="W14" s="13">
        <v>90</v>
      </c>
      <c r="X14" s="119">
        <v>87.52000000000001</v>
      </c>
    </row>
    <row r="15" spans="1:27" ht="30" customHeight="1" x14ac:dyDescent="0.25">
      <c r="A15" s="102">
        <v>13</v>
      </c>
      <c r="B15" s="172" t="s">
        <v>750</v>
      </c>
      <c r="C15" s="170" t="s">
        <v>313</v>
      </c>
      <c r="D15" s="142" t="s">
        <v>332</v>
      </c>
      <c r="E15" s="106">
        <v>91.9</v>
      </c>
      <c r="F15" s="13">
        <v>73</v>
      </c>
      <c r="G15" s="13">
        <v>100</v>
      </c>
      <c r="H15" s="13">
        <v>100</v>
      </c>
      <c r="I15" s="106">
        <v>99</v>
      </c>
      <c r="J15" s="13">
        <v>100</v>
      </c>
      <c r="K15" s="13">
        <v>98</v>
      </c>
      <c r="L15" s="106">
        <v>49.4</v>
      </c>
      <c r="M15" s="13">
        <v>40</v>
      </c>
      <c r="N15" s="13">
        <v>20</v>
      </c>
      <c r="O15" s="13">
        <v>98</v>
      </c>
      <c r="P15" s="106">
        <v>98.2</v>
      </c>
      <c r="Q15" s="13">
        <v>98</v>
      </c>
      <c r="R15" s="13">
        <v>98</v>
      </c>
      <c r="S15" s="13">
        <v>99</v>
      </c>
      <c r="T15" s="106">
        <v>98.5</v>
      </c>
      <c r="U15" s="13">
        <v>98</v>
      </c>
      <c r="V15" s="13">
        <v>98</v>
      </c>
      <c r="W15" s="13">
        <v>99</v>
      </c>
      <c r="X15" s="119">
        <v>87.4</v>
      </c>
    </row>
    <row r="16" spans="1:27" ht="30" customHeight="1" x14ac:dyDescent="0.25">
      <c r="A16" s="102">
        <v>14</v>
      </c>
      <c r="B16" s="172" t="s">
        <v>749</v>
      </c>
      <c r="C16" s="170" t="s">
        <v>322</v>
      </c>
      <c r="D16" s="142" t="s">
        <v>687</v>
      </c>
      <c r="E16" s="106">
        <v>91.6</v>
      </c>
      <c r="F16" s="13">
        <v>82</v>
      </c>
      <c r="G16" s="13">
        <v>90</v>
      </c>
      <c r="H16" s="13">
        <v>100</v>
      </c>
      <c r="I16" s="106">
        <v>100</v>
      </c>
      <c r="J16" s="13">
        <v>100</v>
      </c>
      <c r="K16" s="13">
        <v>100</v>
      </c>
      <c r="L16" s="106">
        <v>44</v>
      </c>
      <c r="M16" s="13">
        <v>20</v>
      </c>
      <c r="N16" s="13">
        <v>20</v>
      </c>
      <c r="O16" s="13">
        <v>100</v>
      </c>
      <c r="P16" s="106">
        <v>100</v>
      </c>
      <c r="Q16" s="13">
        <v>100</v>
      </c>
      <c r="R16" s="13">
        <v>100</v>
      </c>
      <c r="S16" s="13">
        <v>100</v>
      </c>
      <c r="T16" s="106">
        <v>100</v>
      </c>
      <c r="U16" s="13">
        <v>100</v>
      </c>
      <c r="V16" s="13">
        <v>100</v>
      </c>
      <c r="W16" s="13">
        <v>100</v>
      </c>
      <c r="X16" s="119">
        <v>87.12</v>
      </c>
    </row>
    <row r="17" spans="1:24" ht="30" customHeight="1" x14ac:dyDescent="0.25">
      <c r="A17" s="102">
        <v>15</v>
      </c>
      <c r="B17" s="172" t="s">
        <v>749</v>
      </c>
      <c r="C17" s="170" t="s">
        <v>331</v>
      </c>
      <c r="D17" s="142" t="s">
        <v>747</v>
      </c>
      <c r="E17" s="106">
        <v>74.599999999999994</v>
      </c>
      <c r="F17" s="13">
        <v>66</v>
      </c>
      <c r="G17" s="13">
        <v>60</v>
      </c>
      <c r="H17" s="13">
        <v>92</v>
      </c>
      <c r="I17" s="106">
        <v>94.5</v>
      </c>
      <c r="J17" s="13">
        <v>100</v>
      </c>
      <c r="K17" s="13">
        <v>89</v>
      </c>
      <c r="L17" s="106">
        <v>76</v>
      </c>
      <c r="M17" s="13">
        <v>20</v>
      </c>
      <c r="N17" s="13">
        <v>100</v>
      </c>
      <c r="O17" s="13">
        <v>100</v>
      </c>
      <c r="P17" s="106">
        <v>96.200000000000017</v>
      </c>
      <c r="Q17" s="13">
        <v>98</v>
      </c>
      <c r="R17" s="13">
        <v>96</v>
      </c>
      <c r="S17" s="13">
        <v>93</v>
      </c>
      <c r="T17" s="106">
        <v>91</v>
      </c>
      <c r="U17" s="13">
        <v>92</v>
      </c>
      <c r="V17" s="13">
        <v>87</v>
      </c>
      <c r="W17" s="13">
        <v>92</v>
      </c>
      <c r="X17" s="119">
        <v>86.460000000000008</v>
      </c>
    </row>
    <row r="18" spans="1:24" ht="30" customHeight="1" x14ac:dyDescent="0.25">
      <c r="A18" s="102">
        <v>16</v>
      </c>
      <c r="B18" s="172" t="s">
        <v>657</v>
      </c>
      <c r="C18" s="170" t="s">
        <v>330</v>
      </c>
      <c r="D18" s="142" t="s">
        <v>739</v>
      </c>
      <c r="E18" s="106">
        <v>89.800000000000011</v>
      </c>
      <c r="F18" s="13">
        <v>80</v>
      </c>
      <c r="G18" s="13">
        <v>90</v>
      </c>
      <c r="H18" s="13">
        <v>97</v>
      </c>
      <c r="I18" s="106">
        <v>93.5</v>
      </c>
      <c r="J18" s="13">
        <v>100</v>
      </c>
      <c r="K18" s="13">
        <v>87</v>
      </c>
      <c r="L18" s="106">
        <v>63.3</v>
      </c>
      <c r="M18" s="13">
        <v>40</v>
      </c>
      <c r="N18" s="13">
        <v>60</v>
      </c>
      <c r="O18" s="13">
        <v>91</v>
      </c>
      <c r="P18" s="106">
        <v>92</v>
      </c>
      <c r="Q18" s="13">
        <v>89</v>
      </c>
      <c r="R18" s="13">
        <v>92</v>
      </c>
      <c r="S18" s="13">
        <v>98</v>
      </c>
      <c r="T18" s="106">
        <v>93.4</v>
      </c>
      <c r="U18" s="13">
        <v>95</v>
      </c>
      <c r="V18" s="13">
        <v>92</v>
      </c>
      <c r="W18" s="13">
        <v>93</v>
      </c>
      <c r="X18" s="119">
        <v>86.4</v>
      </c>
    </row>
    <row r="19" spans="1:24" ht="30" customHeight="1" x14ac:dyDescent="0.25">
      <c r="A19" s="102">
        <v>17</v>
      </c>
      <c r="B19" s="172" t="s">
        <v>749</v>
      </c>
      <c r="C19" s="170" t="s">
        <v>322</v>
      </c>
      <c r="D19" s="142" t="s">
        <v>686</v>
      </c>
      <c r="E19" s="106">
        <v>93.4</v>
      </c>
      <c r="F19" s="13">
        <v>78</v>
      </c>
      <c r="G19" s="13">
        <v>100</v>
      </c>
      <c r="H19" s="13">
        <v>100</v>
      </c>
      <c r="I19" s="106">
        <v>100</v>
      </c>
      <c r="J19" s="13">
        <v>100</v>
      </c>
      <c r="K19" s="13">
        <v>100</v>
      </c>
      <c r="L19" s="106">
        <v>38</v>
      </c>
      <c r="M19" s="13">
        <v>0</v>
      </c>
      <c r="N19" s="13">
        <v>20</v>
      </c>
      <c r="O19" s="13">
        <v>100</v>
      </c>
      <c r="P19" s="106">
        <v>100</v>
      </c>
      <c r="Q19" s="13">
        <v>100</v>
      </c>
      <c r="R19" s="13">
        <v>100</v>
      </c>
      <c r="S19" s="13">
        <v>100</v>
      </c>
      <c r="T19" s="106">
        <v>100</v>
      </c>
      <c r="U19" s="13">
        <v>100</v>
      </c>
      <c r="V19" s="13">
        <v>100</v>
      </c>
      <c r="W19" s="13">
        <v>100</v>
      </c>
      <c r="X19" s="119">
        <v>86.28</v>
      </c>
    </row>
    <row r="20" spans="1:24" ht="30" customHeight="1" x14ac:dyDescent="0.25">
      <c r="A20" s="102">
        <v>18</v>
      </c>
      <c r="B20" s="167" t="s">
        <v>657</v>
      </c>
      <c r="C20" s="170" t="s">
        <v>321</v>
      </c>
      <c r="D20" s="142" t="s">
        <v>676</v>
      </c>
      <c r="E20" s="106">
        <v>90.9</v>
      </c>
      <c r="F20" s="13">
        <v>89</v>
      </c>
      <c r="G20" s="13">
        <v>90</v>
      </c>
      <c r="H20" s="13">
        <v>93</v>
      </c>
      <c r="I20" s="106">
        <v>89</v>
      </c>
      <c r="J20" s="13">
        <v>100</v>
      </c>
      <c r="K20" s="13">
        <v>78</v>
      </c>
      <c r="L20" s="106">
        <v>70.099999999999994</v>
      </c>
      <c r="M20" s="13">
        <v>60</v>
      </c>
      <c r="N20" s="13">
        <v>80</v>
      </c>
      <c r="O20" s="13">
        <v>67</v>
      </c>
      <c r="P20" s="106">
        <v>91.800000000000011</v>
      </c>
      <c r="Q20" s="13">
        <v>91</v>
      </c>
      <c r="R20" s="13">
        <v>92</v>
      </c>
      <c r="S20" s="13">
        <v>93</v>
      </c>
      <c r="T20" s="106">
        <v>88.7</v>
      </c>
      <c r="U20" s="13">
        <v>89</v>
      </c>
      <c r="V20" s="13">
        <v>85</v>
      </c>
      <c r="W20" s="13">
        <v>90</v>
      </c>
      <c r="X20" s="119">
        <v>86.1</v>
      </c>
    </row>
    <row r="21" spans="1:24" ht="30" customHeight="1" x14ac:dyDescent="0.25">
      <c r="A21" s="102">
        <v>18</v>
      </c>
      <c r="B21" s="167" t="s">
        <v>750</v>
      </c>
      <c r="C21" s="170" t="s">
        <v>331</v>
      </c>
      <c r="D21" s="324" t="s">
        <v>748</v>
      </c>
      <c r="E21" s="106">
        <v>92.2</v>
      </c>
      <c r="F21" s="13">
        <v>84</v>
      </c>
      <c r="G21" s="13">
        <v>90</v>
      </c>
      <c r="H21" s="13">
        <v>100</v>
      </c>
      <c r="I21" s="106">
        <v>99.5</v>
      </c>
      <c r="J21" s="13">
        <v>100</v>
      </c>
      <c r="K21" s="13">
        <v>99</v>
      </c>
      <c r="L21" s="106">
        <v>41.9</v>
      </c>
      <c r="M21" s="13">
        <v>20</v>
      </c>
      <c r="N21" s="13">
        <v>20</v>
      </c>
      <c r="O21" s="13">
        <v>93</v>
      </c>
      <c r="P21" s="106">
        <v>98.2</v>
      </c>
      <c r="Q21" s="13">
        <v>97</v>
      </c>
      <c r="R21" s="13">
        <v>99</v>
      </c>
      <c r="S21" s="13">
        <v>99</v>
      </c>
      <c r="T21" s="106">
        <v>98.7</v>
      </c>
      <c r="U21" s="13">
        <v>98</v>
      </c>
      <c r="V21" s="13">
        <v>99</v>
      </c>
      <c r="W21" s="13">
        <v>99</v>
      </c>
      <c r="X21" s="119">
        <v>86.1</v>
      </c>
    </row>
    <row r="22" spans="1:24" ht="30" customHeight="1" x14ac:dyDescent="0.25">
      <c r="A22" s="102">
        <v>19</v>
      </c>
      <c r="B22" s="167" t="s">
        <v>749</v>
      </c>
      <c r="C22" s="170" t="s">
        <v>319</v>
      </c>
      <c r="D22" s="142" t="s">
        <v>666</v>
      </c>
      <c r="E22" s="106">
        <v>77.800000000000011</v>
      </c>
      <c r="F22" s="13">
        <v>74</v>
      </c>
      <c r="G22" s="13">
        <v>60</v>
      </c>
      <c r="H22" s="13">
        <v>94</v>
      </c>
      <c r="I22" s="106">
        <v>88.5</v>
      </c>
      <c r="J22" s="13">
        <v>100</v>
      </c>
      <c r="K22" s="13">
        <v>77</v>
      </c>
      <c r="L22" s="106">
        <v>86</v>
      </c>
      <c r="M22" s="13">
        <v>80</v>
      </c>
      <c r="N22" s="13">
        <v>80</v>
      </c>
      <c r="O22" s="13">
        <v>100</v>
      </c>
      <c r="P22" s="106">
        <v>89.600000000000009</v>
      </c>
      <c r="Q22" s="13">
        <v>85</v>
      </c>
      <c r="R22" s="13">
        <v>91</v>
      </c>
      <c r="S22" s="13">
        <v>96</v>
      </c>
      <c r="T22" s="106">
        <v>88.5</v>
      </c>
      <c r="U22" s="13">
        <v>87</v>
      </c>
      <c r="V22" s="13">
        <v>92</v>
      </c>
      <c r="W22" s="13">
        <v>88</v>
      </c>
      <c r="X22" s="119">
        <v>86.080000000000013</v>
      </c>
    </row>
    <row r="23" spans="1:24" ht="30" customHeight="1" x14ac:dyDescent="0.25">
      <c r="A23" s="102">
        <v>19</v>
      </c>
      <c r="B23" s="167" t="s">
        <v>749</v>
      </c>
      <c r="C23" s="170" t="s">
        <v>317</v>
      </c>
      <c r="D23" s="142" t="s">
        <v>373</v>
      </c>
      <c r="E23" s="106">
        <v>92.3</v>
      </c>
      <c r="F23" s="13">
        <v>77</v>
      </c>
      <c r="G23" s="13">
        <v>100</v>
      </c>
      <c r="H23" s="13">
        <v>98</v>
      </c>
      <c r="I23" s="106">
        <v>93</v>
      </c>
      <c r="J23" s="13">
        <v>100</v>
      </c>
      <c r="K23" s="13">
        <v>86</v>
      </c>
      <c r="L23" s="106">
        <v>54</v>
      </c>
      <c r="M23" s="13">
        <v>0</v>
      </c>
      <c r="N23" s="13">
        <v>60</v>
      </c>
      <c r="O23" s="13">
        <v>100</v>
      </c>
      <c r="P23" s="106">
        <v>96.2</v>
      </c>
      <c r="Q23" s="13">
        <v>96</v>
      </c>
      <c r="R23" s="13">
        <v>95</v>
      </c>
      <c r="S23" s="13">
        <v>99</v>
      </c>
      <c r="T23" s="106">
        <v>94.9</v>
      </c>
      <c r="U23" s="13">
        <v>95</v>
      </c>
      <c r="V23" s="13">
        <v>92</v>
      </c>
      <c r="W23" s="13">
        <v>96</v>
      </c>
      <c r="X23" s="119">
        <v>86.08</v>
      </c>
    </row>
    <row r="24" spans="1:24" ht="30" customHeight="1" x14ac:dyDescent="0.25">
      <c r="A24" s="102">
        <v>20</v>
      </c>
      <c r="B24" s="167" t="s">
        <v>657</v>
      </c>
      <c r="C24" s="170" t="s">
        <v>317</v>
      </c>
      <c r="D24" s="142" t="s">
        <v>379</v>
      </c>
      <c r="E24" s="106">
        <v>92.5</v>
      </c>
      <c r="F24" s="13">
        <v>85</v>
      </c>
      <c r="G24" s="13">
        <v>90</v>
      </c>
      <c r="H24" s="13">
        <v>100</v>
      </c>
      <c r="I24" s="106">
        <v>94.5</v>
      </c>
      <c r="J24" s="13">
        <v>100</v>
      </c>
      <c r="K24" s="13">
        <v>89</v>
      </c>
      <c r="L24" s="106">
        <v>52</v>
      </c>
      <c r="M24" s="13">
        <v>20</v>
      </c>
      <c r="N24" s="13">
        <v>40</v>
      </c>
      <c r="O24" s="13">
        <v>100</v>
      </c>
      <c r="P24" s="106">
        <v>100</v>
      </c>
      <c r="Q24" s="13">
        <v>100</v>
      </c>
      <c r="R24" s="13">
        <v>100</v>
      </c>
      <c r="S24" s="13">
        <v>100</v>
      </c>
      <c r="T24" s="106">
        <v>91.2</v>
      </c>
      <c r="U24" s="13">
        <v>89</v>
      </c>
      <c r="V24" s="13">
        <v>100</v>
      </c>
      <c r="W24" s="13">
        <v>89</v>
      </c>
      <c r="X24" s="119">
        <v>86.039999999999992</v>
      </c>
    </row>
    <row r="25" spans="1:24" ht="30" customHeight="1" x14ac:dyDescent="0.25">
      <c r="A25" s="102">
        <v>21</v>
      </c>
      <c r="B25" s="167" t="s">
        <v>749</v>
      </c>
      <c r="C25" s="170" t="s">
        <v>318</v>
      </c>
      <c r="D25" s="142" t="s">
        <v>658</v>
      </c>
      <c r="E25" s="106">
        <v>80.3</v>
      </c>
      <c r="F25" s="13">
        <v>77</v>
      </c>
      <c r="G25" s="13">
        <v>60</v>
      </c>
      <c r="H25" s="13">
        <v>98</v>
      </c>
      <c r="I25" s="106">
        <v>96.5</v>
      </c>
      <c r="J25" s="13">
        <v>100</v>
      </c>
      <c r="K25" s="13">
        <v>93</v>
      </c>
      <c r="L25" s="106">
        <v>60</v>
      </c>
      <c r="M25" s="13">
        <v>20</v>
      </c>
      <c r="N25" s="13">
        <v>60</v>
      </c>
      <c r="O25" s="13">
        <v>100</v>
      </c>
      <c r="P25" s="106">
        <v>96.600000000000009</v>
      </c>
      <c r="Q25" s="13">
        <v>95</v>
      </c>
      <c r="R25" s="13">
        <v>97</v>
      </c>
      <c r="S25" s="13">
        <v>99</v>
      </c>
      <c r="T25" s="106">
        <v>96.3</v>
      </c>
      <c r="U25" s="13">
        <v>97</v>
      </c>
      <c r="V25" s="13">
        <v>96</v>
      </c>
      <c r="W25" s="13">
        <v>96</v>
      </c>
      <c r="X25" s="119">
        <v>85.940000000000012</v>
      </c>
    </row>
    <row r="26" spans="1:24" ht="30" customHeight="1" x14ac:dyDescent="0.25">
      <c r="A26" s="102">
        <v>22</v>
      </c>
      <c r="B26" s="16" t="s">
        <v>657</v>
      </c>
      <c r="C26" s="170" t="s">
        <v>314</v>
      </c>
      <c r="D26" s="142" t="s">
        <v>295</v>
      </c>
      <c r="E26" s="106">
        <v>88</v>
      </c>
      <c r="F26" s="13">
        <v>74</v>
      </c>
      <c r="G26" s="13">
        <v>90</v>
      </c>
      <c r="H26" s="13">
        <v>97</v>
      </c>
      <c r="I26" s="106">
        <v>93.5</v>
      </c>
      <c r="J26" s="13">
        <v>100</v>
      </c>
      <c r="K26" s="13">
        <v>87</v>
      </c>
      <c r="L26" s="106">
        <v>61.3</v>
      </c>
      <c r="M26" s="13">
        <v>60</v>
      </c>
      <c r="N26" s="13">
        <v>40</v>
      </c>
      <c r="O26" s="13">
        <v>91</v>
      </c>
      <c r="P26" s="106">
        <v>94.200000000000017</v>
      </c>
      <c r="Q26" s="13">
        <v>93</v>
      </c>
      <c r="R26" s="13">
        <v>94</v>
      </c>
      <c r="S26" s="13">
        <v>97</v>
      </c>
      <c r="T26" s="106">
        <v>92.5</v>
      </c>
      <c r="U26" s="13">
        <v>92</v>
      </c>
      <c r="V26" s="13">
        <v>92</v>
      </c>
      <c r="W26" s="13">
        <v>93</v>
      </c>
      <c r="X26" s="119">
        <v>85.9</v>
      </c>
    </row>
    <row r="27" spans="1:24" ht="30" customHeight="1" x14ac:dyDescent="0.25">
      <c r="A27" s="102">
        <v>23</v>
      </c>
      <c r="B27" s="167" t="s">
        <v>750</v>
      </c>
      <c r="C27" s="170" t="s">
        <v>316</v>
      </c>
      <c r="D27" s="142" t="s">
        <v>367</v>
      </c>
      <c r="E27" s="106">
        <v>71.2</v>
      </c>
      <c r="F27" s="13">
        <v>44</v>
      </c>
      <c r="G27" s="13">
        <v>60</v>
      </c>
      <c r="H27" s="13">
        <v>100</v>
      </c>
      <c r="I27" s="106">
        <v>99.5</v>
      </c>
      <c r="J27" s="13">
        <v>100</v>
      </c>
      <c r="K27" s="13">
        <v>99</v>
      </c>
      <c r="L27" s="106">
        <v>60</v>
      </c>
      <c r="M27" s="13">
        <v>20</v>
      </c>
      <c r="N27" s="13">
        <v>60</v>
      </c>
      <c r="O27" s="13">
        <v>100</v>
      </c>
      <c r="P27" s="106">
        <v>99.2</v>
      </c>
      <c r="Q27" s="13">
        <v>99</v>
      </c>
      <c r="R27" s="13">
        <v>99</v>
      </c>
      <c r="S27" s="13">
        <v>100</v>
      </c>
      <c r="T27" s="106">
        <v>99.3</v>
      </c>
      <c r="U27" s="13">
        <v>100</v>
      </c>
      <c r="V27" s="13">
        <v>99</v>
      </c>
      <c r="W27" s="13">
        <v>99</v>
      </c>
      <c r="X27" s="119">
        <v>85.84</v>
      </c>
    </row>
    <row r="28" spans="1:24" ht="30" customHeight="1" x14ac:dyDescent="0.25">
      <c r="A28" s="102">
        <v>24</v>
      </c>
      <c r="B28" s="167" t="s">
        <v>749</v>
      </c>
      <c r="C28" s="170" t="s">
        <v>317</v>
      </c>
      <c r="D28" s="142" t="s">
        <v>376</v>
      </c>
      <c r="E28" s="106">
        <v>93.7</v>
      </c>
      <c r="F28" s="13">
        <v>79</v>
      </c>
      <c r="G28" s="13">
        <v>100</v>
      </c>
      <c r="H28" s="13">
        <v>100</v>
      </c>
      <c r="I28" s="106">
        <v>99</v>
      </c>
      <c r="J28" s="13">
        <v>100</v>
      </c>
      <c r="K28" s="13">
        <v>98</v>
      </c>
      <c r="L28" s="106">
        <v>38</v>
      </c>
      <c r="M28" s="13">
        <v>0</v>
      </c>
      <c r="N28" s="13">
        <v>20</v>
      </c>
      <c r="O28" s="13">
        <v>100</v>
      </c>
      <c r="P28" s="106">
        <v>98.4</v>
      </c>
      <c r="Q28" s="13">
        <v>98</v>
      </c>
      <c r="R28" s="13">
        <v>98</v>
      </c>
      <c r="S28" s="13">
        <v>100</v>
      </c>
      <c r="T28" s="106">
        <v>98.7</v>
      </c>
      <c r="U28" s="13">
        <v>98</v>
      </c>
      <c r="V28" s="13">
        <v>99</v>
      </c>
      <c r="W28" s="13">
        <v>99</v>
      </c>
      <c r="X28" s="119">
        <v>85.56</v>
      </c>
    </row>
    <row r="29" spans="1:24" ht="30" customHeight="1" x14ac:dyDescent="0.25">
      <c r="A29" s="102">
        <v>25</v>
      </c>
      <c r="B29" s="167" t="s">
        <v>749</v>
      </c>
      <c r="C29" s="170" t="s">
        <v>328</v>
      </c>
      <c r="D29" s="142" t="s">
        <v>732</v>
      </c>
      <c r="E29" s="106">
        <v>89.2</v>
      </c>
      <c r="F29" s="13">
        <v>78</v>
      </c>
      <c r="G29" s="13">
        <v>90</v>
      </c>
      <c r="H29" s="13">
        <v>97</v>
      </c>
      <c r="I29" s="106">
        <v>82</v>
      </c>
      <c r="J29" s="13">
        <v>80</v>
      </c>
      <c r="K29" s="13">
        <v>84</v>
      </c>
      <c r="L29" s="106">
        <v>67.5</v>
      </c>
      <c r="M29" s="13">
        <v>60</v>
      </c>
      <c r="N29" s="13">
        <v>60</v>
      </c>
      <c r="O29" s="13">
        <v>85</v>
      </c>
      <c r="P29" s="106">
        <v>93.800000000000011</v>
      </c>
      <c r="Q29" s="13">
        <v>94</v>
      </c>
      <c r="R29" s="13">
        <v>93</v>
      </c>
      <c r="S29" s="13">
        <v>95</v>
      </c>
      <c r="T29" s="106">
        <v>94.8</v>
      </c>
      <c r="U29" s="13">
        <v>96</v>
      </c>
      <c r="V29" s="13">
        <v>90</v>
      </c>
      <c r="W29" s="13">
        <v>96</v>
      </c>
      <c r="X29" s="119">
        <v>85.460000000000008</v>
      </c>
    </row>
    <row r="30" spans="1:24" ht="30" customHeight="1" x14ac:dyDescent="0.25">
      <c r="A30" s="102">
        <v>25</v>
      </c>
      <c r="B30" s="167" t="s">
        <v>749</v>
      </c>
      <c r="C30" s="170" t="s">
        <v>322</v>
      </c>
      <c r="D30" s="142" t="s">
        <v>688</v>
      </c>
      <c r="E30" s="106">
        <v>93.7</v>
      </c>
      <c r="F30" s="13">
        <v>89</v>
      </c>
      <c r="G30" s="13">
        <v>90</v>
      </c>
      <c r="H30" s="13">
        <v>100</v>
      </c>
      <c r="I30" s="106">
        <v>89</v>
      </c>
      <c r="J30" s="13">
        <v>80</v>
      </c>
      <c r="K30" s="13">
        <v>98</v>
      </c>
      <c r="L30" s="106">
        <v>46</v>
      </c>
      <c r="M30" s="13">
        <v>0</v>
      </c>
      <c r="N30" s="13">
        <v>40</v>
      </c>
      <c r="O30" s="13">
        <v>100</v>
      </c>
      <c r="P30" s="106">
        <v>99.6</v>
      </c>
      <c r="Q30" s="13">
        <v>100</v>
      </c>
      <c r="R30" s="13">
        <v>100</v>
      </c>
      <c r="S30" s="13">
        <v>98</v>
      </c>
      <c r="T30" s="106">
        <v>99</v>
      </c>
      <c r="U30" s="13">
        <v>100</v>
      </c>
      <c r="V30" s="13">
        <v>100</v>
      </c>
      <c r="W30" s="13">
        <v>98</v>
      </c>
      <c r="X30" s="119">
        <v>85.46</v>
      </c>
    </row>
    <row r="31" spans="1:24" ht="30" customHeight="1" x14ac:dyDescent="0.25">
      <c r="A31" s="102">
        <v>26</v>
      </c>
      <c r="B31" s="167" t="s">
        <v>657</v>
      </c>
      <c r="C31" s="170" t="s">
        <v>316</v>
      </c>
      <c r="D31" s="142" t="s">
        <v>346</v>
      </c>
      <c r="E31" s="106">
        <v>88</v>
      </c>
      <c r="F31" s="13">
        <v>70</v>
      </c>
      <c r="G31" s="13">
        <v>90</v>
      </c>
      <c r="H31" s="13">
        <v>100</v>
      </c>
      <c r="I31" s="106">
        <v>84.5</v>
      </c>
      <c r="J31" s="13">
        <v>80</v>
      </c>
      <c r="K31" s="13">
        <v>89</v>
      </c>
      <c r="L31" s="106">
        <v>61.9</v>
      </c>
      <c r="M31" s="13">
        <v>60</v>
      </c>
      <c r="N31" s="13">
        <v>40</v>
      </c>
      <c r="O31" s="13">
        <v>93</v>
      </c>
      <c r="P31" s="106">
        <v>96</v>
      </c>
      <c r="Q31" s="13">
        <v>95</v>
      </c>
      <c r="R31" s="13">
        <v>95</v>
      </c>
      <c r="S31" s="13">
        <v>100</v>
      </c>
      <c r="T31" s="106">
        <v>96.4</v>
      </c>
      <c r="U31" s="13">
        <v>97</v>
      </c>
      <c r="V31" s="13">
        <v>94</v>
      </c>
      <c r="W31" s="13">
        <v>97</v>
      </c>
      <c r="X31" s="119">
        <v>85.359999999999985</v>
      </c>
    </row>
    <row r="32" spans="1:24" ht="30" customHeight="1" x14ac:dyDescent="0.25">
      <c r="A32" s="102">
        <v>27</v>
      </c>
      <c r="B32" s="167" t="s">
        <v>750</v>
      </c>
      <c r="C32" s="170" t="s">
        <v>313</v>
      </c>
      <c r="D32" s="142" t="s">
        <v>333</v>
      </c>
      <c r="E32" s="106">
        <v>91.199999999999989</v>
      </c>
      <c r="F32" s="13">
        <v>72</v>
      </c>
      <c r="G32" s="13">
        <v>100</v>
      </c>
      <c r="H32" s="13">
        <v>99</v>
      </c>
      <c r="I32" s="106">
        <v>87</v>
      </c>
      <c r="J32" s="13">
        <v>80</v>
      </c>
      <c r="K32" s="13">
        <v>94</v>
      </c>
      <c r="L32" s="106">
        <v>52</v>
      </c>
      <c r="M32" s="13">
        <v>20</v>
      </c>
      <c r="N32" s="13">
        <v>40</v>
      </c>
      <c r="O32" s="13">
        <v>100</v>
      </c>
      <c r="P32" s="106">
        <v>97.8</v>
      </c>
      <c r="Q32" s="13">
        <v>97</v>
      </c>
      <c r="R32" s="13">
        <v>98</v>
      </c>
      <c r="S32" s="13">
        <v>99</v>
      </c>
      <c r="T32" s="106">
        <v>98.1</v>
      </c>
      <c r="U32" s="13">
        <v>99</v>
      </c>
      <c r="V32" s="13">
        <v>97</v>
      </c>
      <c r="W32" s="13">
        <v>98</v>
      </c>
      <c r="X32" s="119">
        <v>85.22</v>
      </c>
    </row>
    <row r="33" spans="1:24" ht="30" customHeight="1" x14ac:dyDescent="0.25">
      <c r="A33" s="102">
        <v>28</v>
      </c>
      <c r="B33" s="167" t="s">
        <v>657</v>
      </c>
      <c r="C33" s="170" t="s">
        <v>315</v>
      </c>
      <c r="D33" s="142" t="s">
        <v>342</v>
      </c>
      <c r="E33" s="106">
        <v>93.4</v>
      </c>
      <c r="F33" s="13">
        <v>88</v>
      </c>
      <c r="G33" s="13">
        <v>90</v>
      </c>
      <c r="H33" s="13">
        <v>100</v>
      </c>
      <c r="I33" s="106">
        <v>90</v>
      </c>
      <c r="J33" s="13">
        <v>80</v>
      </c>
      <c r="K33" s="13">
        <v>100</v>
      </c>
      <c r="L33" s="106">
        <v>42</v>
      </c>
      <c r="M33" s="13">
        <v>40</v>
      </c>
      <c r="N33" s="13">
        <v>0</v>
      </c>
      <c r="O33" s="13">
        <v>100</v>
      </c>
      <c r="P33" s="106">
        <v>100</v>
      </c>
      <c r="Q33" s="13">
        <v>100</v>
      </c>
      <c r="R33" s="13">
        <v>100</v>
      </c>
      <c r="S33" s="13">
        <v>100</v>
      </c>
      <c r="T33" s="106">
        <v>100</v>
      </c>
      <c r="U33" s="13">
        <v>100</v>
      </c>
      <c r="V33" s="13">
        <v>100</v>
      </c>
      <c r="W33" s="13">
        <v>100</v>
      </c>
      <c r="X33" s="119">
        <v>85.08</v>
      </c>
    </row>
    <row r="34" spans="1:24" ht="30" customHeight="1" x14ac:dyDescent="0.25">
      <c r="A34" s="102">
        <v>29</v>
      </c>
      <c r="B34" s="167" t="s">
        <v>750</v>
      </c>
      <c r="C34" s="170" t="s">
        <v>324</v>
      </c>
      <c r="D34" s="142" t="s">
        <v>709</v>
      </c>
      <c r="E34" s="106">
        <v>89.1</v>
      </c>
      <c r="F34" s="13">
        <v>75</v>
      </c>
      <c r="G34" s="13">
        <v>90</v>
      </c>
      <c r="H34" s="13">
        <v>99</v>
      </c>
      <c r="I34" s="106">
        <v>88.5</v>
      </c>
      <c r="J34" s="13">
        <v>80</v>
      </c>
      <c r="K34" s="13">
        <v>97</v>
      </c>
      <c r="L34" s="106">
        <v>52</v>
      </c>
      <c r="M34" s="13">
        <v>20</v>
      </c>
      <c r="N34" s="13">
        <v>40</v>
      </c>
      <c r="O34" s="13">
        <v>100</v>
      </c>
      <c r="P34" s="106">
        <v>97.4</v>
      </c>
      <c r="Q34" s="13">
        <v>98</v>
      </c>
      <c r="R34" s="13">
        <v>96</v>
      </c>
      <c r="S34" s="13">
        <v>99</v>
      </c>
      <c r="T34" s="106">
        <v>97.3</v>
      </c>
      <c r="U34" s="13">
        <v>98</v>
      </c>
      <c r="V34" s="13">
        <v>97</v>
      </c>
      <c r="W34" s="13">
        <v>97</v>
      </c>
      <c r="X34" s="119">
        <v>84.86</v>
      </c>
    </row>
    <row r="35" spans="1:24" ht="30" customHeight="1" x14ac:dyDescent="0.25">
      <c r="A35" s="102">
        <v>30</v>
      </c>
      <c r="B35" s="167" t="s">
        <v>657</v>
      </c>
      <c r="C35" s="170" t="s">
        <v>331</v>
      </c>
      <c r="D35" s="142" t="s">
        <v>742</v>
      </c>
      <c r="E35" s="106">
        <v>88.6</v>
      </c>
      <c r="F35" s="13">
        <v>80</v>
      </c>
      <c r="G35" s="13">
        <v>90</v>
      </c>
      <c r="H35" s="13">
        <v>94</v>
      </c>
      <c r="I35" s="106">
        <v>93.5</v>
      </c>
      <c r="J35" s="13">
        <v>100</v>
      </c>
      <c r="K35" s="13">
        <v>87</v>
      </c>
      <c r="L35" s="106">
        <v>52</v>
      </c>
      <c r="M35" s="13">
        <v>20</v>
      </c>
      <c r="N35" s="13">
        <v>40</v>
      </c>
      <c r="O35" s="13">
        <v>100</v>
      </c>
      <c r="P35" s="106">
        <v>93.2</v>
      </c>
      <c r="Q35" s="13">
        <v>92</v>
      </c>
      <c r="R35" s="13">
        <v>94</v>
      </c>
      <c r="S35" s="13">
        <v>94</v>
      </c>
      <c r="T35" s="106">
        <v>94.8</v>
      </c>
      <c r="U35" s="13">
        <v>94</v>
      </c>
      <c r="V35" s="13">
        <v>93</v>
      </c>
      <c r="W35" s="13">
        <v>96</v>
      </c>
      <c r="X35" s="119">
        <v>84.42</v>
      </c>
    </row>
    <row r="36" spans="1:24" ht="30" customHeight="1" x14ac:dyDescent="0.25">
      <c r="A36" s="102">
        <v>30</v>
      </c>
      <c r="B36" s="167" t="s">
        <v>657</v>
      </c>
      <c r="C36" s="170" t="s">
        <v>328</v>
      </c>
      <c r="D36" s="142" t="s">
        <v>722</v>
      </c>
      <c r="E36" s="106">
        <v>94.7</v>
      </c>
      <c r="F36" s="13">
        <v>93</v>
      </c>
      <c r="G36" s="13">
        <v>100</v>
      </c>
      <c r="H36" s="13">
        <v>92</v>
      </c>
      <c r="I36" s="106">
        <v>79.5</v>
      </c>
      <c r="J36" s="13">
        <v>100</v>
      </c>
      <c r="K36" s="13">
        <v>59</v>
      </c>
      <c r="L36" s="106">
        <v>76.7</v>
      </c>
      <c r="M36" s="13">
        <v>60</v>
      </c>
      <c r="N36" s="13">
        <v>80</v>
      </c>
      <c r="O36" s="13">
        <v>89</v>
      </c>
      <c r="P36" s="106">
        <v>86.4</v>
      </c>
      <c r="Q36" s="13">
        <v>85</v>
      </c>
      <c r="R36" s="13">
        <v>85</v>
      </c>
      <c r="S36" s="13">
        <v>92</v>
      </c>
      <c r="T36" s="106">
        <v>84.8</v>
      </c>
      <c r="U36" s="13">
        <v>90</v>
      </c>
      <c r="V36" s="13">
        <v>79</v>
      </c>
      <c r="W36" s="13">
        <v>84</v>
      </c>
      <c r="X36" s="119">
        <v>84.419999999999987</v>
      </c>
    </row>
    <row r="37" spans="1:24" ht="30" customHeight="1" x14ac:dyDescent="0.25">
      <c r="A37" s="102">
        <v>31</v>
      </c>
      <c r="B37" s="167" t="s">
        <v>749</v>
      </c>
      <c r="C37" s="170" t="s">
        <v>317</v>
      </c>
      <c r="D37" s="142" t="s">
        <v>377</v>
      </c>
      <c r="E37" s="106">
        <v>79.400000000000006</v>
      </c>
      <c r="F37" s="13">
        <v>74</v>
      </c>
      <c r="G37" s="13">
        <v>60</v>
      </c>
      <c r="H37" s="13">
        <v>98</v>
      </c>
      <c r="I37" s="106">
        <v>93</v>
      </c>
      <c r="J37" s="13">
        <v>100</v>
      </c>
      <c r="K37" s="13">
        <v>86</v>
      </c>
      <c r="L37" s="106">
        <v>64</v>
      </c>
      <c r="M37" s="13">
        <v>60</v>
      </c>
      <c r="N37" s="13">
        <v>40</v>
      </c>
      <c r="O37" s="13">
        <v>100</v>
      </c>
      <c r="P37" s="106">
        <v>92.4</v>
      </c>
      <c r="Q37" s="13">
        <v>91</v>
      </c>
      <c r="R37" s="13">
        <v>92</v>
      </c>
      <c r="S37" s="13">
        <v>96</v>
      </c>
      <c r="T37" s="106">
        <v>92.6</v>
      </c>
      <c r="U37" s="13">
        <v>94</v>
      </c>
      <c r="V37" s="13">
        <v>92</v>
      </c>
      <c r="W37" s="13">
        <v>92</v>
      </c>
      <c r="X37" s="119">
        <v>84.28</v>
      </c>
    </row>
    <row r="38" spans="1:24" ht="30" customHeight="1" x14ac:dyDescent="0.25">
      <c r="A38" s="102">
        <v>32</v>
      </c>
      <c r="B38" s="167" t="s">
        <v>657</v>
      </c>
      <c r="C38" s="170" t="s">
        <v>317</v>
      </c>
      <c r="D38" s="142" t="s">
        <v>349</v>
      </c>
      <c r="E38" s="106">
        <v>94.300000000000011</v>
      </c>
      <c r="F38" s="13">
        <v>89</v>
      </c>
      <c r="G38" s="13">
        <v>100</v>
      </c>
      <c r="H38" s="13">
        <v>94</v>
      </c>
      <c r="I38" s="106">
        <v>89</v>
      </c>
      <c r="J38" s="13">
        <v>100</v>
      </c>
      <c r="K38" s="13">
        <v>78</v>
      </c>
      <c r="L38" s="106">
        <v>56.2</v>
      </c>
      <c r="M38" s="13">
        <v>40</v>
      </c>
      <c r="N38" s="13">
        <v>40</v>
      </c>
      <c r="O38" s="13">
        <v>94</v>
      </c>
      <c r="P38" s="106">
        <v>90.8</v>
      </c>
      <c r="Q38" s="13">
        <v>90</v>
      </c>
      <c r="R38" s="13">
        <v>90</v>
      </c>
      <c r="S38" s="13">
        <v>94</v>
      </c>
      <c r="T38" s="106">
        <v>90.9</v>
      </c>
      <c r="U38" s="13">
        <v>91</v>
      </c>
      <c r="V38" s="13">
        <v>88</v>
      </c>
      <c r="W38" s="13">
        <v>92</v>
      </c>
      <c r="X38" s="119">
        <v>84.240000000000009</v>
      </c>
    </row>
    <row r="39" spans="1:24" ht="30" customHeight="1" x14ac:dyDescent="0.25">
      <c r="A39" s="102">
        <v>33</v>
      </c>
      <c r="B39" s="167" t="s">
        <v>750</v>
      </c>
      <c r="C39" s="170" t="s">
        <v>320</v>
      </c>
      <c r="D39" s="142" t="s">
        <v>674</v>
      </c>
      <c r="E39" s="106">
        <v>78.7</v>
      </c>
      <c r="F39" s="13">
        <v>69</v>
      </c>
      <c r="G39" s="13">
        <v>60</v>
      </c>
      <c r="H39" s="13">
        <v>100</v>
      </c>
      <c r="I39" s="106">
        <v>99.5</v>
      </c>
      <c r="J39" s="13">
        <v>100</v>
      </c>
      <c r="K39" s="13">
        <v>99</v>
      </c>
      <c r="L39" s="106">
        <v>42.8</v>
      </c>
      <c r="M39" s="13">
        <v>20</v>
      </c>
      <c r="N39" s="13">
        <v>20</v>
      </c>
      <c r="O39" s="13">
        <v>96</v>
      </c>
      <c r="P39" s="106">
        <v>99.6</v>
      </c>
      <c r="Q39" s="13">
        <v>99</v>
      </c>
      <c r="R39" s="13">
        <v>100</v>
      </c>
      <c r="S39" s="13">
        <v>100</v>
      </c>
      <c r="T39" s="106">
        <v>100</v>
      </c>
      <c r="U39" s="13">
        <v>100</v>
      </c>
      <c r="V39" s="13">
        <v>100</v>
      </c>
      <c r="W39" s="13">
        <v>100</v>
      </c>
      <c r="X39" s="119">
        <v>84.12</v>
      </c>
    </row>
    <row r="40" spans="1:24" ht="30" customHeight="1" x14ac:dyDescent="0.25">
      <c r="A40" s="102">
        <v>33</v>
      </c>
      <c r="B40" s="167" t="s">
        <v>749</v>
      </c>
      <c r="C40" s="170" t="s">
        <v>324</v>
      </c>
      <c r="D40" s="142" t="s">
        <v>707</v>
      </c>
      <c r="E40" s="106">
        <v>83.8</v>
      </c>
      <c r="F40" s="13">
        <v>86</v>
      </c>
      <c r="G40" s="13">
        <v>60</v>
      </c>
      <c r="H40" s="13">
        <v>100</v>
      </c>
      <c r="I40" s="106">
        <v>80.5</v>
      </c>
      <c r="J40" s="13">
        <v>80</v>
      </c>
      <c r="K40" s="13">
        <v>81</v>
      </c>
      <c r="L40" s="106">
        <v>60</v>
      </c>
      <c r="M40" s="13">
        <v>20</v>
      </c>
      <c r="N40" s="13">
        <v>60</v>
      </c>
      <c r="O40" s="13">
        <v>100</v>
      </c>
      <c r="P40" s="106">
        <v>99</v>
      </c>
      <c r="Q40" s="13">
        <v>100</v>
      </c>
      <c r="R40" s="13">
        <v>100</v>
      </c>
      <c r="S40" s="13">
        <v>95</v>
      </c>
      <c r="T40" s="106">
        <v>97.3</v>
      </c>
      <c r="U40" s="13">
        <v>100</v>
      </c>
      <c r="V40" s="13">
        <v>94</v>
      </c>
      <c r="W40" s="13">
        <v>97</v>
      </c>
      <c r="X40" s="119">
        <v>84.12</v>
      </c>
    </row>
    <row r="41" spans="1:24" ht="30" customHeight="1" x14ac:dyDescent="0.25">
      <c r="A41" s="102">
        <v>34</v>
      </c>
      <c r="B41" s="167" t="s">
        <v>749</v>
      </c>
      <c r="C41" s="170" t="s">
        <v>328</v>
      </c>
      <c r="D41" s="142" t="s">
        <v>734</v>
      </c>
      <c r="E41" s="106">
        <v>91.5</v>
      </c>
      <c r="F41" s="13">
        <v>83</v>
      </c>
      <c r="G41" s="13">
        <v>90</v>
      </c>
      <c r="H41" s="13">
        <v>99</v>
      </c>
      <c r="I41" s="106">
        <v>93</v>
      </c>
      <c r="J41" s="13">
        <v>100</v>
      </c>
      <c r="K41" s="13">
        <v>86</v>
      </c>
      <c r="L41" s="106">
        <v>41.599999999999994</v>
      </c>
      <c r="M41" s="13">
        <v>20</v>
      </c>
      <c r="N41" s="13">
        <v>20</v>
      </c>
      <c r="O41" s="13">
        <v>92</v>
      </c>
      <c r="P41" s="106">
        <v>97.6</v>
      </c>
      <c r="Q41" s="13">
        <v>97</v>
      </c>
      <c r="R41" s="13">
        <v>98</v>
      </c>
      <c r="S41" s="13">
        <v>98</v>
      </c>
      <c r="T41" s="106">
        <v>96.5</v>
      </c>
      <c r="U41" s="13">
        <v>98</v>
      </c>
      <c r="V41" s="13">
        <v>93</v>
      </c>
      <c r="W41" s="13">
        <v>97</v>
      </c>
      <c r="X41" s="119">
        <v>84.039999999999992</v>
      </c>
    </row>
    <row r="42" spans="1:24" ht="30" customHeight="1" x14ac:dyDescent="0.25">
      <c r="A42" s="102">
        <v>35</v>
      </c>
      <c r="B42" s="167" t="s">
        <v>657</v>
      </c>
      <c r="C42" s="170" t="s">
        <v>320</v>
      </c>
      <c r="D42" s="142" t="s">
        <v>671</v>
      </c>
      <c r="E42" s="106">
        <v>86.199999999999989</v>
      </c>
      <c r="F42" s="13">
        <v>72</v>
      </c>
      <c r="G42" s="13">
        <v>90</v>
      </c>
      <c r="H42" s="13">
        <v>94</v>
      </c>
      <c r="I42" s="106">
        <v>90.5</v>
      </c>
      <c r="J42" s="13">
        <v>100</v>
      </c>
      <c r="K42" s="13">
        <v>81</v>
      </c>
      <c r="L42" s="106">
        <v>64.5</v>
      </c>
      <c r="M42" s="13">
        <v>40</v>
      </c>
      <c r="N42" s="13">
        <v>60</v>
      </c>
      <c r="O42" s="13">
        <v>95</v>
      </c>
      <c r="P42" s="106">
        <v>91.4</v>
      </c>
      <c r="Q42" s="13">
        <v>89</v>
      </c>
      <c r="R42" s="13">
        <v>91</v>
      </c>
      <c r="S42" s="13">
        <v>97</v>
      </c>
      <c r="T42" s="106">
        <v>87.5</v>
      </c>
      <c r="U42" s="13">
        <v>89</v>
      </c>
      <c r="V42" s="13">
        <v>84</v>
      </c>
      <c r="W42" s="13">
        <v>88</v>
      </c>
      <c r="X42" s="119">
        <v>84.02000000000001</v>
      </c>
    </row>
    <row r="43" spans="1:24" ht="30" customHeight="1" x14ac:dyDescent="0.25">
      <c r="A43" s="102">
        <v>36</v>
      </c>
      <c r="B43" s="167" t="s">
        <v>657</v>
      </c>
      <c r="C43" s="170" t="s">
        <v>323</v>
      </c>
      <c r="D43" s="142" t="s">
        <v>692</v>
      </c>
      <c r="E43" s="106">
        <v>84.8</v>
      </c>
      <c r="F43" s="13">
        <v>92</v>
      </c>
      <c r="G43" s="13">
        <v>60</v>
      </c>
      <c r="H43" s="13">
        <v>98</v>
      </c>
      <c r="I43" s="106">
        <v>93.5</v>
      </c>
      <c r="J43" s="13">
        <v>100</v>
      </c>
      <c r="K43" s="13">
        <v>87</v>
      </c>
      <c r="L43" s="106">
        <v>56.5</v>
      </c>
      <c r="M43" s="13">
        <v>60</v>
      </c>
      <c r="N43" s="13">
        <v>40</v>
      </c>
      <c r="O43" s="13">
        <v>75</v>
      </c>
      <c r="P43" s="106">
        <v>92.8</v>
      </c>
      <c r="Q43" s="13">
        <v>93</v>
      </c>
      <c r="R43" s="13">
        <v>92</v>
      </c>
      <c r="S43" s="13">
        <v>94</v>
      </c>
      <c r="T43" s="106">
        <v>92</v>
      </c>
      <c r="U43" s="13">
        <v>89</v>
      </c>
      <c r="V43" s="13">
        <v>89</v>
      </c>
      <c r="W43" s="13">
        <v>95</v>
      </c>
      <c r="X43" s="119">
        <v>83.92</v>
      </c>
    </row>
    <row r="44" spans="1:24" ht="30" customHeight="1" x14ac:dyDescent="0.25">
      <c r="A44" s="102">
        <v>37</v>
      </c>
      <c r="B44" s="167" t="s">
        <v>750</v>
      </c>
      <c r="C44" s="170" t="s">
        <v>323</v>
      </c>
      <c r="D44" s="142" t="s">
        <v>691</v>
      </c>
      <c r="E44" s="106">
        <v>78.099999999999994</v>
      </c>
      <c r="F44" s="13">
        <v>67</v>
      </c>
      <c r="G44" s="13">
        <v>60</v>
      </c>
      <c r="H44" s="13">
        <v>100</v>
      </c>
      <c r="I44" s="106">
        <v>99.5</v>
      </c>
      <c r="J44" s="13">
        <v>100</v>
      </c>
      <c r="K44" s="13">
        <v>99</v>
      </c>
      <c r="L44" s="106">
        <v>44</v>
      </c>
      <c r="M44" s="13">
        <v>20</v>
      </c>
      <c r="N44" s="13">
        <v>20</v>
      </c>
      <c r="O44" s="13">
        <v>100</v>
      </c>
      <c r="P44" s="106">
        <v>98.2</v>
      </c>
      <c r="Q44" s="13">
        <v>98</v>
      </c>
      <c r="R44" s="13">
        <v>98</v>
      </c>
      <c r="S44" s="13">
        <v>99</v>
      </c>
      <c r="T44" s="106">
        <v>98.8</v>
      </c>
      <c r="U44" s="13">
        <v>99</v>
      </c>
      <c r="V44" s="13">
        <v>98</v>
      </c>
      <c r="W44" s="13">
        <v>99</v>
      </c>
      <c r="X44" s="119">
        <v>83.72</v>
      </c>
    </row>
    <row r="45" spans="1:24" ht="30" customHeight="1" x14ac:dyDescent="0.25">
      <c r="A45" s="102">
        <v>38</v>
      </c>
      <c r="B45" s="167" t="s">
        <v>749</v>
      </c>
      <c r="C45" s="170" t="s">
        <v>316</v>
      </c>
      <c r="D45" s="142" t="s">
        <v>369</v>
      </c>
      <c r="E45" s="106">
        <v>89.4</v>
      </c>
      <c r="F45" s="13">
        <v>88</v>
      </c>
      <c r="G45" s="13">
        <v>90</v>
      </c>
      <c r="H45" s="13">
        <v>90</v>
      </c>
      <c r="I45" s="106">
        <v>89</v>
      </c>
      <c r="J45" s="13">
        <v>100</v>
      </c>
      <c r="K45" s="13">
        <v>78</v>
      </c>
      <c r="L45" s="106">
        <v>58</v>
      </c>
      <c r="M45" s="13">
        <v>40</v>
      </c>
      <c r="N45" s="13">
        <v>40</v>
      </c>
      <c r="O45" s="13">
        <v>100</v>
      </c>
      <c r="P45" s="106">
        <v>89.6</v>
      </c>
      <c r="Q45" s="13">
        <v>85</v>
      </c>
      <c r="R45" s="13">
        <v>89</v>
      </c>
      <c r="S45" s="13">
        <v>100</v>
      </c>
      <c r="T45" s="106">
        <v>91.4</v>
      </c>
      <c r="U45" s="13">
        <v>93</v>
      </c>
      <c r="V45" s="13">
        <v>85</v>
      </c>
      <c r="W45" s="13">
        <v>93</v>
      </c>
      <c r="X45" s="119">
        <v>83.47999999999999</v>
      </c>
    </row>
    <row r="46" spans="1:24" ht="30" customHeight="1" x14ac:dyDescent="0.25">
      <c r="A46" s="102">
        <v>39</v>
      </c>
      <c r="B46" s="16" t="s">
        <v>749</v>
      </c>
      <c r="C46" s="170" t="s">
        <v>314</v>
      </c>
      <c r="D46" s="142" t="s">
        <v>303</v>
      </c>
      <c r="E46" s="106">
        <v>78.7</v>
      </c>
      <c r="F46" s="13">
        <v>33</v>
      </c>
      <c r="G46" s="13">
        <v>100</v>
      </c>
      <c r="H46" s="13">
        <v>97</v>
      </c>
      <c r="I46" s="106">
        <v>94</v>
      </c>
      <c r="J46" s="13">
        <v>100</v>
      </c>
      <c r="K46" s="13">
        <v>88</v>
      </c>
      <c r="L46" s="106">
        <v>54</v>
      </c>
      <c r="M46" s="13">
        <v>0</v>
      </c>
      <c r="N46" s="13">
        <v>60</v>
      </c>
      <c r="O46" s="13">
        <v>100</v>
      </c>
      <c r="P46" s="106">
        <v>97.000000000000014</v>
      </c>
      <c r="Q46" s="13">
        <v>97</v>
      </c>
      <c r="R46" s="13">
        <v>96</v>
      </c>
      <c r="S46" s="13">
        <v>99</v>
      </c>
      <c r="T46" s="106">
        <v>93.6</v>
      </c>
      <c r="U46" s="13">
        <v>94</v>
      </c>
      <c r="V46" s="13">
        <v>92</v>
      </c>
      <c r="W46" s="13">
        <v>94</v>
      </c>
      <c r="X46" s="119">
        <v>83.46</v>
      </c>
    </row>
    <row r="47" spans="1:24" ht="30" customHeight="1" x14ac:dyDescent="0.25">
      <c r="A47" s="102">
        <v>40</v>
      </c>
      <c r="B47" s="16" t="s">
        <v>657</v>
      </c>
      <c r="C47" s="170" t="s">
        <v>314</v>
      </c>
      <c r="D47" s="142" t="s">
        <v>294</v>
      </c>
      <c r="E47" s="106">
        <v>92.5</v>
      </c>
      <c r="F47" s="13">
        <v>93</v>
      </c>
      <c r="G47" s="13">
        <v>90</v>
      </c>
      <c r="H47" s="13">
        <v>94</v>
      </c>
      <c r="I47" s="106">
        <v>88</v>
      </c>
      <c r="J47" s="13">
        <v>100</v>
      </c>
      <c r="K47" s="13">
        <v>76</v>
      </c>
      <c r="L47" s="106">
        <v>62.2</v>
      </c>
      <c r="M47" s="13">
        <v>60</v>
      </c>
      <c r="N47" s="13">
        <v>40</v>
      </c>
      <c r="O47" s="13">
        <v>94</v>
      </c>
      <c r="P47" s="106">
        <v>90.399999999999991</v>
      </c>
      <c r="Q47" s="13">
        <v>89</v>
      </c>
      <c r="R47" s="13">
        <v>90</v>
      </c>
      <c r="S47" s="13">
        <v>94</v>
      </c>
      <c r="T47" s="106">
        <v>83.8</v>
      </c>
      <c r="U47" s="13">
        <v>80</v>
      </c>
      <c r="V47" s="13">
        <v>84</v>
      </c>
      <c r="W47" s="13">
        <v>86</v>
      </c>
      <c r="X47" s="119">
        <v>83.38</v>
      </c>
    </row>
    <row r="48" spans="1:24" ht="30" customHeight="1" x14ac:dyDescent="0.25">
      <c r="A48" s="102">
        <v>41</v>
      </c>
      <c r="B48" s="167" t="s">
        <v>750</v>
      </c>
      <c r="C48" s="170" t="s">
        <v>315</v>
      </c>
      <c r="D48" s="142" t="s">
        <v>365</v>
      </c>
      <c r="E48" s="106">
        <v>54.6</v>
      </c>
      <c r="F48" s="13">
        <v>50</v>
      </c>
      <c r="G48" s="13">
        <v>0</v>
      </c>
      <c r="H48" s="13">
        <v>99</v>
      </c>
      <c r="I48" s="106">
        <v>97</v>
      </c>
      <c r="J48" s="13">
        <v>100</v>
      </c>
      <c r="K48" s="13">
        <v>94</v>
      </c>
      <c r="L48" s="106">
        <v>69.900000000000006</v>
      </c>
      <c r="M48" s="13">
        <v>60</v>
      </c>
      <c r="N48" s="13">
        <v>60</v>
      </c>
      <c r="O48" s="13">
        <v>93</v>
      </c>
      <c r="P48" s="106">
        <v>97.200000000000017</v>
      </c>
      <c r="Q48" s="13">
        <v>97</v>
      </c>
      <c r="R48" s="13">
        <v>97</v>
      </c>
      <c r="S48" s="13">
        <v>98</v>
      </c>
      <c r="T48" s="106">
        <v>97.8</v>
      </c>
      <c r="U48" s="13">
        <v>98</v>
      </c>
      <c r="V48" s="13">
        <v>97</v>
      </c>
      <c r="W48" s="13">
        <v>98</v>
      </c>
      <c r="X48" s="119">
        <v>83.300000000000011</v>
      </c>
    </row>
    <row r="49" spans="1:24" ht="30" customHeight="1" x14ac:dyDescent="0.25">
      <c r="A49" s="102">
        <v>42</v>
      </c>
      <c r="B49" s="167" t="s">
        <v>749</v>
      </c>
      <c r="C49" s="170" t="s">
        <v>326</v>
      </c>
      <c r="D49" s="142" t="s">
        <v>713</v>
      </c>
      <c r="E49" s="106">
        <v>83</v>
      </c>
      <c r="F49" s="13">
        <v>86</v>
      </c>
      <c r="G49" s="13">
        <v>60</v>
      </c>
      <c r="H49" s="13">
        <v>98</v>
      </c>
      <c r="I49" s="106">
        <v>95</v>
      </c>
      <c r="J49" s="13">
        <v>100</v>
      </c>
      <c r="K49" s="13">
        <v>90</v>
      </c>
      <c r="L49" s="106">
        <v>42.5</v>
      </c>
      <c r="M49" s="13">
        <v>20</v>
      </c>
      <c r="N49" s="13">
        <v>20</v>
      </c>
      <c r="O49" s="13">
        <v>95</v>
      </c>
      <c r="P49" s="106">
        <v>98.2</v>
      </c>
      <c r="Q49" s="13">
        <v>98</v>
      </c>
      <c r="R49" s="13">
        <v>98</v>
      </c>
      <c r="S49" s="13">
        <v>99</v>
      </c>
      <c r="T49" s="106">
        <v>97</v>
      </c>
      <c r="U49" s="13">
        <v>97</v>
      </c>
      <c r="V49" s="13">
        <v>97</v>
      </c>
      <c r="W49" s="13">
        <v>97</v>
      </c>
      <c r="X49" s="119">
        <v>83.14</v>
      </c>
    </row>
    <row r="50" spans="1:24" ht="30" customHeight="1" x14ac:dyDescent="0.25">
      <c r="A50" s="102">
        <v>43</v>
      </c>
      <c r="B50" s="167" t="s">
        <v>749</v>
      </c>
      <c r="C50" s="170" t="s">
        <v>323</v>
      </c>
      <c r="D50" s="142" t="s">
        <v>711</v>
      </c>
      <c r="E50" s="106">
        <v>91.2</v>
      </c>
      <c r="F50" s="13">
        <v>76</v>
      </c>
      <c r="G50" s="13">
        <v>100</v>
      </c>
      <c r="H50" s="13">
        <v>96</v>
      </c>
      <c r="I50" s="106">
        <v>94.5</v>
      </c>
      <c r="J50" s="13">
        <v>100</v>
      </c>
      <c r="K50" s="13">
        <v>89</v>
      </c>
      <c r="L50" s="106">
        <v>44</v>
      </c>
      <c r="M50" s="13">
        <v>20</v>
      </c>
      <c r="N50" s="13">
        <v>20</v>
      </c>
      <c r="O50" s="13">
        <v>100</v>
      </c>
      <c r="P50" s="106">
        <v>91.6</v>
      </c>
      <c r="Q50" s="13">
        <v>88</v>
      </c>
      <c r="R50" s="13">
        <v>92</v>
      </c>
      <c r="S50" s="13">
        <v>98</v>
      </c>
      <c r="T50" s="106">
        <v>94</v>
      </c>
      <c r="U50" s="13">
        <v>94</v>
      </c>
      <c r="V50" s="13">
        <v>94</v>
      </c>
      <c r="W50" s="13">
        <v>94</v>
      </c>
      <c r="X50" s="119">
        <v>83.059999999999988</v>
      </c>
    </row>
    <row r="51" spans="1:24" ht="30" customHeight="1" x14ac:dyDescent="0.25">
      <c r="A51" s="102">
        <v>44</v>
      </c>
      <c r="B51" s="16" t="s">
        <v>749</v>
      </c>
      <c r="C51" s="170" t="s">
        <v>314</v>
      </c>
      <c r="D51" s="142" t="s">
        <v>305</v>
      </c>
      <c r="E51" s="106">
        <v>92.4</v>
      </c>
      <c r="F51" s="13">
        <v>80</v>
      </c>
      <c r="G51" s="13">
        <v>100</v>
      </c>
      <c r="H51" s="13">
        <v>96</v>
      </c>
      <c r="I51" s="106">
        <v>90.5</v>
      </c>
      <c r="J51" s="13">
        <v>100</v>
      </c>
      <c r="K51" s="13">
        <v>81</v>
      </c>
      <c r="L51" s="106">
        <v>44</v>
      </c>
      <c r="M51" s="13">
        <v>20</v>
      </c>
      <c r="N51" s="13">
        <v>20</v>
      </c>
      <c r="O51" s="13">
        <v>100</v>
      </c>
      <c r="P51" s="106">
        <v>95.6</v>
      </c>
      <c r="Q51" s="13">
        <v>96</v>
      </c>
      <c r="R51" s="13">
        <v>94</v>
      </c>
      <c r="S51" s="13">
        <v>98</v>
      </c>
      <c r="T51" s="106">
        <v>92.7</v>
      </c>
      <c r="U51" s="13">
        <v>93</v>
      </c>
      <c r="V51" s="13">
        <v>94</v>
      </c>
      <c r="W51" s="13">
        <v>92</v>
      </c>
      <c r="X51" s="119">
        <v>83.039999999999992</v>
      </c>
    </row>
    <row r="52" spans="1:24" ht="30" customHeight="1" x14ac:dyDescent="0.25">
      <c r="A52" s="102">
        <v>44</v>
      </c>
      <c r="B52" s="167" t="s">
        <v>657</v>
      </c>
      <c r="C52" s="170" t="s">
        <v>317</v>
      </c>
      <c r="D52" s="142" t="s">
        <v>351</v>
      </c>
      <c r="E52" s="106">
        <v>81.900000000000006</v>
      </c>
      <c r="F52" s="13">
        <v>85</v>
      </c>
      <c r="G52" s="13">
        <v>60</v>
      </c>
      <c r="H52" s="13">
        <v>96</v>
      </c>
      <c r="I52" s="106">
        <v>93</v>
      </c>
      <c r="J52" s="13">
        <v>100</v>
      </c>
      <c r="K52" s="13">
        <v>86</v>
      </c>
      <c r="L52" s="106">
        <v>63.099999999999994</v>
      </c>
      <c r="M52" s="13">
        <v>60</v>
      </c>
      <c r="N52" s="13">
        <v>40</v>
      </c>
      <c r="O52" s="13">
        <v>97</v>
      </c>
      <c r="P52" s="106">
        <v>87</v>
      </c>
      <c r="Q52" s="13">
        <v>84</v>
      </c>
      <c r="R52" s="13">
        <v>86</v>
      </c>
      <c r="S52" s="13">
        <v>95</v>
      </c>
      <c r="T52" s="106">
        <v>90.2</v>
      </c>
      <c r="U52" s="13">
        <v>91</v>
      </c>
      <c r="V52" s="13">
        <v>87</v>
      </c>
      <c r="W52" s="13">
        <v>91</v>
      </c>
      <c r="X52" s="119">
        <v>83.039999999999992</v>
      </c>
    </row>
    <row r="53" spans="1:24" ht="30" customHeight="1" x14ac:dyDescent="0.25">
      <c r="A53" s="102">
        <v>45</v>
      </c>
      <c r="B53" s="167" t="s">
        <v>749</v>
      </c>
      <c r="C53" s="170" t="s">
        <v>313</v>
      </c>
      <c r="D53" s="142" t="s">
        <v>336</v>
      </c>
      <c r="E53" s="106">
        <v>92.1</v>
      </c>
      <c r="F53" s="13">
        <v>75</v>
      </c>
      <c r="G53" s="13">
        <v>100</v>
      </c>
      <c r="H53" s="13">
        <v>99</v>
      </c>
      <c r="I53" s="106">
        <v>93.5</v>
      </c>
      <c r="J53" s="13">
        <v>100</v>
      </c>
      <c r="K53" s="13">
        <v>87</v>
      </c>
      <c r="L53" s="106">
        <v>40.099999999999994</v>
      </c>
      <c r="M53" s="13">
        <v>40</v>
      </c>
      <c r="N53" s="13">
        <v>20</v>
      </c>
      <c r="O53" s="13">
        <v>67</v>
      </c>
      <c r="P53" s="106">
        <v>94.4</v>
      </c>
      <c r="Q53" s="13">
        <v>92</v>
      </c>
      <c r="R53" s="13">
        <v>94</v>
      </c>
      <c r="S53" s="13">
        <v>100</v>
      </c>
      <c r="T53" s="106">
        <v>95</v>
      </c>
      <c r="U53" s="13">
        <v>98</v>
      </c>
      <c r="V53" s="13">
        <v>93</v>
      </c>
      <c r="W53" s="13">
        <v>94</v>
      </c>
      <c r="X53" s="119">
        <v>83.02000000000001</v>
      </c>
    </row>
    <row r="54" spans="1:24" ht="30" customHeight="1" x14ac:dyDescent="0.25">
      <c r="A54" s="102">
        <v>46</v>
      </c>
      <c r="B54" s="167" t="s">
        <v>657</v>
      </c>
      <c r="C54" s="170" t="s">
        <v>317</v>
      </c>
      <c r="D54" s="142" t="s">
        <v>350</v>
      </c>
      <c r="E54" s="106">
        <v>81.5</v>
      </c>
      <c r="F54" s="13">
        <v>81</v>
      </c>
      <c r="G54" s="13">
        <v>60</v>
      </c>
      <c r="H54" s="13">
        <v>98</v>
      </c>
      <c r="I54" s="106">
        <v>85</v>
      </c>
      <c r="J54" s="13">
        <v>80</v>
      </c>
      <c r="K54" s="13">
        <v>90</v>
      </c>
      <c r="L54" s="106">
        <v>57.099999999999994</v>
      </c>
      <c r="M54" s="13">
        <v>40</v>
      </c>
      <c r="N54" s="13">
        <v>40</v>
      </c>
      <c r="O54" s="13">
        <v>97</v>
      </c>
      <c r="P54" s="106">
        <v>95.800000000000011</v>
      </c>
      <c r="Q54" s="13">
        <v>95</v>
      </c>
      <c r="R54" s="13">
        <v>96</v>
      </c>
      <c r="S54" s="13">
        <v>97</v>
      </c>
      <c r="T54" s="106">
        <v>94.5</v>
      </c>
      <c r="U54" s="13">
        <v>96</v>
      </c>
      <c r="V54" s="13">
        <v>91</v>
      </c>
      <c r="W54" s="13">
        <v>95</v>
      </c>
      <c r="X54" s="119">
        <v>82.78</v>
      </c>
    </row>
    <row r="55" spans="1:24" ht="30" customHeight="1" x14ac:dyDescent="0.25">
      <c r="A55" s="102">
        <v>47</v>
      </c>
      <c r="B55" s="167" t="s">
        <v>749</v>
      </c>
      <c r="C55" s="170" t="s">
        <v>326</v>
      </c>
      <c r="D55" s="142" t="s">
        <v>716</v>
      </c>
      <c r="E55" s="106">
        <v>77.8</v>
      </c>
      <c r="F55" s="13">
        <v>66</v>
      </c>
      <c r="G55" s="13">
        <v>60</v>
      </c>
      <c r="H55" s="13">
        <v>100</v>
      </c>
      <c r="I55" s="106">
        <v>100</v>
      </c>
      <c r="J55" s="13">
        <v>100</v>
      </c>
      <c r="K55" s="13">
        <v>100</v>
      </c>
      <c r="L55" s="106">
        <v>36</v>
      </c>
      <c r="M55" s="13">
        <v>20</v>
      </c>
      <c r="N55" s="13">
        <v>0</v>
      </c>
      <c r="O55" s="13">
        <v>100</v>
      </c>
      <c r="P55" s="106">
        <v>100</v>
      </c>
      <c r="Q55" s="13">
        <v>100</v>
      </c>
      <c r="R55" s="13">
        <v>100</v>
      </c>
      <c r="S55" s="13">
        <v>100</v>
      </c>
      <c r="T55" s="106">
        <v>100</v>
      </c>
      <c r="U55" s="13">
        <v>100</v>
      </c>
      <c r="V55" s="13">
        <v>100</v>
      </c>
      <c r="W55" s="13">
        <v>100</v>
      </c>
      <c r="X55" s="119">
        <v>82.76</v>
      </c>
    </row>
    <row r="56" spans="1:24" ht="30" customHeight="1" x14ac:dyDescent="0.25">
      <c r="A56" s="102">
        <v>48</v>
      </c>
      <c r="B56" s="167" t="s">
        <v>749</v>
      </c>
      <c r="C56" s="170" t="s">
        <v>318</v>
      </c>
      <c r="D56" s="142" t="s">
        <v>659</v>
      </c>
      <c r="E56" s="106">
        <v>88.300000000000011</v>
      </c>
      <c r="F56" s="13">
        <v>75</v>
      </c>
      <c r="G56" s="13">
        <v>90</v>
      </c>
      <c r="H56" s="13">
        <v>97</v>
      </c>
      <c r="I56" s="106">
        <v>79</v>
      </c>
      <c r="J56" s="13">
        <v>80</v>
      </c>
      <c r="K56" s="13">
        <v>78</v>
      </c>
      <c r="L56" s="106">
        <v>58</v>
      </c>
      <c r="M56" s="13">
        <v>40</v>
      </c>
      <c r="N56" s="13">
        <v>40</v>
      </c>
      <c r="O56" s="13">
        <v>100</v>
      </c>
      <c r="P56" s="106">
        <v>95.600000000000009</v>
      </c>
      <c r="Q56" s="13">
        <v>94</v>
      </c>
      <c r="R56" s="13">
        <v>97</v>
      </c>
      <c r="S56" s="13">
        <v>96</v>
      </c>
      <c r="T56" s="106">
        <v>92.7</v>
      </c>
      <c r="U56" s="13">
        <v>95</v>
      </c>
      <c r="V56" s="13">
        <v>91</v>
      </c>
      <c r="W56" s="13">
        <v>92</v>
      </c>
      <c r="X56" s="119">
        <v>82.72</v>
      </c>
    </row>
    <row r="57" spans="1:24" ht="30" customHeight="1" x14ac:dyDescent="0.25">
      <c r="A57" s="102">
        <v>48</v>
      </c>
      <c r="B57" s="167" t="s">
        <v>657</v>
      </c>
      <c r="C57" s="170" t="s">
        <v>320</v>
      </c>
      <c r="D57" s="142" t="s">
        <v>670</v>
      </c>
      <c r="E57" s="106">
        <v>89.199999999999989</v>
      </c>
      <c r="F57" s="13">
        <v>82</v>
      </c>
      <c r="G57" s="13">
        <v>90</v>
      </c>
      <c r="H57" s="13">
        <v>94</v>
      </c>
      <c r="I57" s="106">
        <v>86</v>
      </c>
      <c r="J57" s="13">
        <v>100</v>
      </c>
      <c r="K57" s="13">
        <v>72</v>
      </c>
      <c r="L57" s="106">
        <v>68.099999999999994</v>
      </c>
      <c r="M57" s="13">
        <v>60</v>
      </c>
      <c r="N57" s="13">
        <v>60</v>
      </c>
      <c r="O57" s="13">
        <v>87</v>
      </c>
      <c r="P57" s="106">
        <v>84.4</v>
      </c>
      <c r="Q57" s="13">
        <v>80</v>
      </c>
      <c r="R57" s="13">
        <v>86</v>
      </c>
      <c r="S57" s="13">
        <v>90</v>
      </c>
      <c r="T57" s="106">
        <v>85.9</v>
      </c>
      <c r="U57" s="13">
        <v>86</v>
      </c>
      <c r="V57" s="13">
        <v>83</v>
      </c>
      <c r="W57" s="13">
        <v>87</v>
      </c>
      <c r="X57" s="119">
        <v>82.72</v>
      </c>
    </row>
    <row r="58" spans="1:24" ht="30" customHeight="1" x14ac:dyDescent="0.25">
      <c r="A58" s="102">
        <v>49</v>
      </c>
      <c r="B58" s="16" t="s">
        <v>749</v>
      </c>
      <c r="C58" s="170" t="s">
        <v>314</v>
      </c>
      <c r="D58" s="142" t="s">
        <v>302</v>
      </c>
      <c r="E58" s="106">
        <v>82.5</v>
      </c>
      <c r="F58" s="13">
        <v>87</v>
      </c>
      <c r="G58" s="13">
        <v>60</v>
      </c>
      <c r="H58" s="13">
        <v>96</v>
      </c>
      <c r="I58" s="106">
        <v>93</v>
      </c>
      <c r="J58" s="13">
        <v>100</v>
      </c>
      <c r="K58" s="13">
        <v>86</v>
      </c>
      <c r="L58" s="106">
        <v>50</v>
      </c>
      <c r="M58" s="13">
        <v>40</v>
      </c>
      <c r="N58" s="13">
        <v>20</v>
      </c>
      <c r="O58" s="13">
        <v>100</v>
      </c>
      <c r="P58" s="106">
        <v>95</v>
      </c>
      <c r="Q58" s="13">
        <v>94</v>
      </c>
      <c r="R58" s="13">
        <v>95</v>
      </c>
      <c r="S58" s="13">
        <v>97</v>
      </c>
      <c r="T58" s="106">
        <v>92.9</v>
      </c>
      <c r="U58" s="13">
        <v>92</v>
      </c>
      <c r="V58" s="13">
        <v>94</v>
      </c>
      <c r="W58" s="13">
        <v>93</v>
      </c>
      <c r="X58" s="119">
        <v>82.679999999999993</v>
      </c>
    </row>
    <row r="59" spans="1:24" ht="30" customHeight="1" x14ac:dyDescent="0.25">
      <c r="A59" s="102">
        <v>50</v>
      </c>
      <c r="B59" s="167" t="s">
        <v>749</v>
      </c>
      <c r="C59" s="170" t="s">
        <v>317</v>
      </c>
      <c r="D59" s="142" t="s">
        <v>375</v>
      </c>
      <c r="E59" s="106">
        <v>86.5</v>
      </c>
      <c r="F59" s="13">
        <v>63</v>
      </c>
      <c r="G59" s="13">
        <v>100</v>
      </c>
      <c r="H59" s="13">
        <v>94</v>
      </c>
      <c r="I59" s="106">
        <v>90.5</v>
      </c>
      <c r="J59" s="13">
        <v>100</v>
      </c>
      <c r="K59" s="13">
        <v>81</v>
      </c>
      <c r="L59" s="106">
        <v>52</v>
      </c>
      <c r="M59" s="13">
        <v>20</v>
      </c>
      <c r="N59" s="13">
        <v>40</v>
      </c>
      <c r="O59" s="13">
        <v>100</v>
      </c>
      <c r="P59" s="106">
        <v>92.8</v>
      </c>
      <c r="Q59" s="13">
        <v>89</v>
      </c>
      <c r="R59" s="13">
        <v>95</v>
      </c>
      <c r="S59" s="13">
        <v>96</v>
      </c>
      <c r="T59" s="106">
        <v>90.9</v>
      </c>
      <c r="U59" s="13">
        <v>92</v>
      </c>
      <c r="V59" s="13">
        <v>89</v>
      </c>
      <c r="W59" s="13">
        <v>91</v>
      </c>
      <c r="X59" s="119">
        <v>82.54</v>
      </c>
    </row>
    <row r="60" spans="1:24" ht="30" customHeight="1" x14ac:dyDescent="0.25">
      <c r="A60" s="102">
        <v>51</v>
      </c>
      <c r="B60" s="167" t="s">
        <v>657</v>
      </c>
      <c r="C60" s="170" t="s">
        <v>324</v>
      </c>
      <c r="D60" s="142" t="s">
        <v>695</v>
      </c>
      <c r="E60" s="106">
        <v>82.7</v>
      </c>
      <c r="F60" s="13">
        <v>89</v>
      </c>
      <c r="G60" s="13">
        <v>60</v>
      </c>
      <c r="H60" s="13">
        <v>95</v>
      </c>
      <c r="I60" s="106">
        <v>91</v>
      </c>
      <c r="J60" s="13">
        <v>100</v>
      </c>
      <c r="K60" s="13">
        <v>82</v>
      </c>
      <c r="L60" s="106">
        <v>62.099999999999994</v>
      </c>
      <c r="M60" s="13">
        <v>40</v>
      </c>
      <c r="N60" s="13">
        <v>60</v>
      </c>
      <c r="O60" s="13">
        <v>87</v>
      </c>
      <c r="P60" s="106">
        <v>87.2</v>
      </c>
      <c r="Q60" s="13">
        <v>84</v>
      </c>
      <c r="R60" s="13">
        <v>86</v>
      </c>
      <c r="S60" s="13">
        <v>96</v>
      </c>
      <c r="T60" s="106">
        <v>89.3</v>
      </c>
      <c r="U60" s="13">
        <v>91</v>
      </c>
      <c r="V60" s="13">
        <v>85</v>
      </c>
      <c r="W60" s="13">
        <v>90</v>
      </c>
      <c r="X60" s="119">
        <v>82.460000000000008</v>
      </c>
    </row>
    <row r="61" spans="1:24" ht="30" customHeight="1" x14ac:dyDescent="0.25">
      <c r="A61" s="102">
        <v>52</v>
      </c>
      <c r="B61" s="167" t="s">
        <v>657</v>
      </c>
      <c r="C61" s="170" t="s">
        <v>318</v>
      </c>
      <c r="D61" s="142" t="s">
        <v>663</v>
      </c>
      <c r="E61" s="106">
        <v>86.5</v>
      </c>
      <c r="F61" s="13">
        <v>73</v>
      </c>
      <c r="G61" s="13">
        <v>90</v>
      </c>
      <c r="H61" s="13">
        <v>94</v>
      </c>
      <c r="I61" s="106">
        <v>85</v>
      </c>
      <c r="J61" s="13">
        <v>100</v>
      </c>
      <c r="K61" s="13">
        <v>70</v>
      </c>
      <c r="L61" s="106">
        <v>63.599999999999994</v>
      </c>
      <c r="M61" s="13">
        <v>40</v>
      </c>
      <c r="N61" s="13">
        <v>60</v>
      </c>
      <c r="O61" s="13">
        <v>92</v>
      </c>
      <c r="P61" s="106">
        <v>90.6</v>
      </c>
      <c r="Q61" s="13">
        <v>90</v>
      </c>
      <c r="R61" s="13">
        <v>90</v>
      </c>
      <c r="S61" s="13">
        <v>93</v>
      </c>
      <c r="T61" s="106">
        <v>86.4</v>
      </c>
      <c r="U61" s="13">
        <v>86</v>
      </c>
      <c r="V61" s="13">
        <v>83</v>
      </c>
      <c r="W61" s="13">
        <v>88</v>
      </c>
      <c r="X61" s="119">
        <v>82.42</v>
      </c>
    </row>
    <row r="62" spans="1:24" ht="30" customHeight="1" x14ac:dyDescent="0.25">
      <c r="A62" s="102">
        <v>53</v>
      </c>
      <c r="B62" s="167" t="s">
        <v>657</v>
      </c>
      <c r="C62" s="170" t="s">
        <v>313</v>
      </c>
      <c r="D62" s="142" t="s">
        <v>338</v>
      </c>
      <c r="E62" s="106">
        <v>89.1</v>
      </c>
      <c r="F62" s="13">
        <v>83</v>
      </c>
      <c r="G62" s="13">
        <v>90</v>
      </c>
      <c r="H62" s="13">
        <v>93</v>
      </c>
      <c r="I62" s="106">
        <v>86</v>
      </c>
      <c r="J62" s="13">
        <v>100</v>
      </c>
      <c r="K62" s="13">
        <v>72</v>
      </c>
      <c r="L62" s="106">
        <v>64.8</v>
      </c>
      <c r="M62" s="13">
        <v>60</v>
      </c>
      <c r="N62" s="13">
        <v>60</v>
      </c>
      <c r="O62" s="13">
        <v>76</v>
      </c>
      <c r="P62" s="106">
        <v>86.600000000000009</v>
      </c>
      <c r="Q62" s="13">
        <v>85</v>
      </c>
      <c r="R62" s="13">
        <v>87</v>
      </c>
      <c r="S62" s="13">
        <v>89</v>
      </c>
      <c r="T62" s="106">
        <v>85.4</v>
      </c>
      <c r="U62" s="13">
        <v>86</v>
      </c>
      <c r="V62" s="13">
        <v>83</v>
      </c>
      <c r="W62" s="13">
        <v>86</v>
      </c>
      <c r="X62" s="119">
        <v>82.38</v>
      </c>
    </row>
    <row r="63" spans="1:24" ht="30" customHeight="1" x14ac:dyDescent="0.25">
      <c r="A63" s="102">
        <v>54</v>
      </c>
      <c r="B63" s="167" t="s">
        <v>749</v>
      </c>
      <c r="C63" s="170" t="s">
        <v>313</v>
      </c>
      <c r="D63" s="142" t="s">
        <v>335</v>
      </c>
      <c r="E63" s="106">
        <v>91.1</v>
      </c>
      <c r="F63" s="13">
        <v>87</v>
      </c>
      <c r="G63" s="13">
        <v>90</v>
      </c>
      <c r="H63" s="13">
        <v>95</v>
      </c>
      <c r="I63" s="106">
        <v>88.5</v>
      </c>
      <c r="J63" s="13">
        <v>100</v>
      </c>
      <c r="K63" s="13">
        <v>77</v>
      </c>
      <c r="L63" s="106">
        <v>50</v>
      </c>
      <c r="M63" s="13">
        <v>40</v>
      </c>
      <c r="N63" s="13">
        <v>20</v>
      </c>
      <c r="O63" s="13">
        <v>100</v>
      </c>
      <c r="P63" s="106">
        <v>92.200000000000017</v>
      </c>
      <c r="Q63" s="13">
        <v>90</v>
      </c>
      <c r="R63" s="13">
        <v>92</v>
      </c>
      <c r="S63" s="13">
        <v>97</v>
      </c>
      <c r="T63" s="106">
        <v>89.5</v>
      </c>
      <c r="U63" s="13">
        <v>89</v>
      </c>
      <c r="V63" s="13">
        <v>89</v>
      </c>
      <c r="W63" s="13">
        <v>90</v>
      </c>
      <c r="X63" s="119">
        <v>82.26</v>
      </c>
    </row>
    <row r="64" spans="1:24" ht="30" customHeight="1" x14ac:dyDescent="0.25">
      <c r="A64" s="102">
        <v>54</v>
      </c>
      <c r="B64" s="167" t="s">
        <v>749</v>
      </c>
      <c r="C64" s="170" t="s">
        <v>326</v>
      </c>
      <c r="D64" s="142" t="s">
        <v>714</v>
      </c>
      <c r="E64" s="106">
        <v>76.300000000000011</v>
      </c>
      <c r="F64" s="13">
        <v>69</v>
      </c>
      <c r="G64" s="13">
        <v>60</v>
      </c>
      <c r="H64" s="13">
        <v>94</v>
      </c>
      <c r="I64" s="106">
        <v>89.5</v>
      </c>
      <c r="J64" s="13">
        <v>100</v>
      </c>
      <c r="K64" s="13">
        <v>79</v>
      </c>
      <c r="L64" s="106">
        <v>66</v>
      </c>
      <c r="M64" s="13">
        <v>40</v>
      </c>
      <c r="N64" s="13">
        <v>60</v>
      </c>
      <c r="O64" s="13">
        <v>100</v>
      </c>
      <c r="P64" s="106">
        <v>91.800000000000011</v>
      </c>
      <c r="Q64" s="13">
        <v>86</v>
      </c>
      <c r="R64" s="13">
        <v>95</v>
      </c>
      <c r="S64" s="13">
        <v>97</v>
      </c>
      <c r="T64" s="106">
        <v>87.7</v>
      </c>
      <c r="U64" s="13">
        <v>93</v>
      </c>
      <c r="V64" s="13">
        <v>89</v>
      </c>
      <c r="W64" s="13">
        <v>84</v>
      </c>
      <c r="X64" s="119">
        <v>82.26</v>
      </c>
    </row>
    <row r="65" spans="1:24" ht="30" customHeight="1" x14ac:dyDescent="0.25">
      <c r="A65" s="102">
        <v>55</v>
      </c>
      <c r="B65" s="167" t="s">
        <v>750</v>
      </c>
      <c r="C65" s="170" t="s">
        <v>315</v>
      </c>
      <c r="D65" s="142" t="s">
        <v>366</v>
      </c>
      <c r="E65" s="106">
        <v>87.4</v>
      </c>
      <c r="F65" s="13">
        <v>72</v>
      </c>
      <c r="G65" s="13">
        <v>90</v>
      </c>
      <c r="H65" s="13">
        <v>97</v>
      </c>
      <c r="I65" s="106">
        <v>88.5</v>
      </c>
      <c r="J65" s="13">
        <v>80</v>
      </c>
      <c r="K65" s="13">
        <v>97</v>
      </c>
      <c r="L65" s="106">
        <v>40.4</v>
      </c>
      <c r="M65" s="13">
        <v>20</v>
      </c>
      <c r="N65" s="13">
        <v>20</v>
      </c>
      <c r="O65" s="13">
        <v>88</v>
      </c>
      <c r="P65" s="106">
        <v>96.600000000000023</v>
      </c>
      <c r="Q65" s="13">
        <v>96</v>
      </c>
      <c r="R65" s="13">
        <v>97</v>
      </c>
      <c r="S65" s="13">
        <v>97</v>
      </c>
      <c r="T65" s="106">
        <v>97.7</v>
      </c>
      <c r="U65" s="13">
        <v>100</v>
      </c>
      <c r="V65" s="13">
        <v>96</v>
      </c>
      <c r="W65" s="13">
        <v>97</v>
      </c>
      <c r="X65" s="119">
        <v>82.12</v>
      </c>
    </row>
    <row r="66" spans="1:24" ht="30" customHeight="1" x14ac:dyDescent="0.25">
      <c r="A66" s="102">
        <v>56</v>
      </c>
      <c r="B66" s="167" t="s">
        <v>749</v>
      </c>
      <c r="C66" s="170" t="s">
        <v>321</v>
      </c>
      <c r="D66" s="142" t="s">
        <v>682</v>
      </c>
      <c r="E66" s="106">
        <v>84.8</v>
      </c>
      <c r="F66" s="13">
        <v>62</v>
      </c>
      <c r="G66" s="13">
        <v>90</v>
      </c>
      <c r="H66" s="13">
        <v>98</v>
      </c>
      <c r="I66" s="106">
        <v>95.5</v>
      </c>
      <c r="J66" s="13">
        <v>100</v>
      </c>
      <c r="K66" s="13">
        <v>91</v>
      </c>
      <c r="L66" s="106">
        <v>37.4</v>
      </c>
      <c r="M66" s="13">
        <v>0</v>
      </c>
      <c r="N66" s="13">
        <v>20</v>
      </c>
      <c r="O66" s="13">
        <v>98</v>
      </c>
      <c r="P66" s="106">
        <v>96.4</v>
      </c>
      <c r="Q66" s="13">
        <v>96</v>
      </c>
      <c r="R66" s="13">
        <v>96</v>
      </c>
      <c r="S66" s="13">
        <v>98</v>
      </c>
      <c r="T66" s="106">
        <v>95.6</v>
      </c>
      <c r="U66" s="13">
        <v>96</v>
      </c>
      <c r="V66" s="13">
        <v>94</v>
      </c>
      <c r="W66" s="13">
        <v>96</v>
      </c>
      <c r="X66" s="119">
        <v>81.940000000000012</v>
      </c>
    </row>
    <row r="67" spans="1:24" ht="30" customHeight="1" x14ac:dyDescent="0.25">
      <c r="A67" s="102">
        <v>56</v>
      </c>
      <c r="B67" s="167" t="s">
        <v>749</v>
      </c>
      <c r="C67" s="170" t="s">
        <v>319</v>
      </c>
      <c r="D67" s="142" t="s">
        <v>664</v>
      </c>
      <c r="E67" s="106">
        <v>79.8</v>
      </c>
      <c r="F67" s="13">
        <v>82</v>
      </c>
      <c r="G67" s="13">
        <v>60</v>
      </c>
      <c r="H67" s="13">
        <v>93</v>
      </c>
      <c r="I67" s="106">
        <v>88.5</v>
      </c>
      <c r="J67" s="13">
        <v>100</v>
      </c>
      <c r="K67" s="13">
        <v>77</v>
      </c>
      <c r="L67" s="106">
        <v>62.2</v>
      </c>
      <c r="M67" s="13">
        <v>60</v>
      </c>
      <c r="N67" s="13">
        <v>40</v>
      </c>
      <c r="O67" s="13">
        <v>94</v>
      </c>
      <c r="P67" s="106">
        <v>91</v>
      </c>
      <c r="Q67" s="13">
        <v>89</v>
      </c>
      <c r="R67" s="13">
        <v>91</v>
      </c>
      <c r="S67" s="13">
        <v>95</v>
      </c>
      <c r="T67" s="106">
        <v>88.2</v>
      </c>
      <c r="U67" s="13">
        <v>86</v>
      </c>
      <c r="V67" s="13">
        <v>87</v>
      </c>
      <c r="W67" s="13">
        <v>90</v>
      </c>
      <c r="X67" s="119">
        <v>81.94</v>
      </c>
    </row>
    <row r="68" spans="1:24" ht="30" customHeight="1" x14ac:dyDescent="0.25">
      <c r="A68" s="102">
        <v>57</v>
      </c>
      <c r="B68" s="167" t="s">
        <v>657</v>
      </c>
      <c r="C68" s="170" t="s">
        <v>319</v>
      </c>
      <c r="D68" s="142" t="s">
        <v>358</v>
      </c>
      <c r="E68" s="106">
        <v>80.599999999999994</v>
      </c>
      <c r="F68" s="13">
        <v>86</v>
      </c>
      <c r="G68" s="13">
        <v>60</v>
      </c>
      <c r="H68" s="13">
        <v>92</v>
      </c>
      <c r="I68" s="106">
        <v>87.5</v>
      </c>
      <c r="J68" s="13">
        <v>100</v>
      </c>
      <c r="K68" s="13">
        <v>75</v>
      </c>
      <c r="L68" s="106">
        <v>69.900000000000006</v>
      </c>
      <c r="M68" s="13">
        <v>60</v>
      </c>
      <c r="N68" s="13">
        <v>60</v>
      </c>
      <c r="O68" s="13">
        <v>93</v>
      </c>
      <c r="P68" s="106">
        <v>89</v>
      </c>
      <c r="Q68" s="13">
        <v>88</v>
      </c>
      <c r="R68" s="13">
        <v>88</v>
      </c>
      <c r="S68" s="13">
        <v>93</v>
      </c>
      <c r="T68" s="106">
        <v>82.3</v>
      </c>
      <c r="U68" s="13">
        <v>85</v>
      </c>
      <c r="V68" s="13">
        <v>79</v>
      </c>
      <c r="W68" s="13">
        <v>82</v>
      </c>
      <c r="X68" s="119">
        <v>81.86</v>
      </c>
    </row>
    <row r="69" spans="1:24" ht="30" customHeight="1" x14ac:dyDescent="0.25">
      <c r="A69" s="102">
        <v>57</v>
      </c>
      <c r="B69" s="167" t="s">
        <v>749</v>
      </c>
      <c r="C69" s="170" t="s">
        <v>330</v>
      </c>
      <c r="D69" s="142" t="s">
        <v>744</v>
      </c>
      <c r="E69" s="106">
        <v>94.3</v>
      </c>
      <c r="F69" s="13">
        <v>81</v>
      </c>
      <c r="G69" s="13">
        <v>100</v>
      </c>
      <c r="H69" s="13">
        <v>100</v>
      </c>
      <c r="I69" s="106">
        <v>80.5</v>
      </c>
      <c r="J69" s="13">
        <v>80</v>
      </c>
      <c r="K69" s="13">
        <v>81</v>
      </c>
      <c r="L69" s="106">
        <v>44</v>
      </c>
      <c r="M69" s="13">
        <v>20</v>
      </c>
      <c r="N69" s="13">
        <v>20</v>
      </c>
      <c r="O69" s="13">
        <v>100</v>
      </c>
      <c r="P69" s="106">
        <v>96.800000000000011</v>
      </c>
      <c r="Q69" s="13">
        <v>96</v>
      </c>
      <c r="R69" s="13">
        <v>96</v>
      </c>
      <c r="S69" s="13">
        <v>100</v>
      </c>
      <c r="T69" s="106">
        <v>93.7</v>
      </c>
      <c r="U69" s="13">
        <v>93</v>
      </c>
      <c r="V69" s="13">
        <v>89</v>
      </c>
      <c r="W69" s="13">
        <v>96</v>
      </c>
      <c r="X69" s="119">
        <v>81.86</v>
      </c>
    </row>
    <row r="70" spans="1:24" ht="30" customHeight="1" x14ac:dyDescent="0.25">
      <c r="A70" s="102">
        <v>58</v>
      </c>
      <c r="B70" s="167" t="s">
        <v>657</v>
      </c>
      <c r="C70" s="170" t="s">
        <v>319</v>
      </c>
      <c r="D70" s="142" t="s">
        <v>357</v>
      </c>
      <c r="E70" s="106">
        <v>82.4</v>
      </c>
      <c r="F70" s="13">
        <v>88</v>
      </c>
      <c r="G70" s="13">
        <v>60</v>
      </c>
      <c r="H70" s="13">
        <v>95</v>
      </c>
      <c r="I70" s="106">
        <v>89.5</v>
      </c>
      <c r="J70" s="13">
        <v>100</v>
      </c>
      <c r="K70" s="13">
        <v>79</v>
      </c>
      <c r="L70" s="106">
        <v>56.2</v>
      </c>
      <c r="M70" s="13">
        <v>40</v>
      </c>
      <c r="N70" s="13">
        <v>40</v>
      </c>
      <c r="O70" s="13">
        <v>94</v>
      </c>
      <c r="P70" s="106">
        <v>92.6</v>
      </c>
      <c r="Q70" s="13">
        <v>90</v>
      </c>
      <c r="R70" s="13">
        <v>94</v>
      </c>
      <c r="S70" s="13">
        <v>95</v>
      </c>
      <c r="T70" s="106">
        <v>88.5</v>
      </c>
      <c r="U70" s="13">
        <v>88</v>
      </c>
      <c r="V70" s="13">
        <v>88</v>
      </c>
      <c r="W70" s="13">
        <v>89</v>
      </c>
      <c r="X70" s="119">
        <v>81.84</v>
      </c>
    </row>
    <row r="71" spans="1:24" ht="30" customHeight="1" x14ac:dyDescent="0.25">
      <c r="A71" s="102">
        <v>59</v>
      </c>
      <c r="B71" s="167" t="s">
        <v>749</v>
      </c>
      <c r="C71" s="170" t="s">
        <v>328</v>
      </c>
      <c r="D71" s="142" t="s">
        <v>733</v>
      </c>
      <c r="E71" s="106">
        <v>92.4</v>
      </c>
      <c r="F71" s="13">
        <v>80</v>
      </c>
      <c r="G71" s="13">
        <v>100</v>
      </c>
      <c r="H71" s="13">
        <v>96</v>
      </c>
      <c r="I71" s="106">
        <v>85</v>
      </c>
      <c r="J71" s="13">
        <v>100</v>
      </c>
      <c r="K71" s="13">
        <v>70</v>
      </c>
      <c r="L71" s="106">
        <v>42</v>
      </c>
      <c r="M71" s="13">
        <v>40</v>
      </c>
      <c r="N71" s="13">
        <v>0</v>
      </c>
      <c r="O71" s="13">
        <v>100</v>
      </c>
      <c r="P71" s="106">
        <v>96.200000000000017</v>
      </c>
      <c r="Q71" s="13">
        <v>96</v>
      </c>
      <c r="R71" s="13">
        <v>97</v>
      </c>
      <c r="S71" s="13">
        <v>95</v>
      </c>
      <c r="T71" s="106">
        <v>93.4</v>
      </c>
      <c r="U71" s="13">
        <v>92</v>
      </c>
      <c r="V71" s="13">
        <v>89</v>
      </c>
      <c r="W71" s="13">
        <v>96</v>
      </c>
      <c r="X71" s="119">
        <v>81.8</v>
      </c>
    </row>
    <row r="72" spans="1:24" ht="30" customHeight="1" x14ac:dyDescent="0.25">
      <c r="A72" s="102">
        <v>60</v>
      </c>
      <c r="B72" s="167" t="s">
        <v>657</v>
      </c>
      <c r="C72" s="170" t="s">
        <v>328</v>
      </c>
      <c r="D72" s="142" t="s">
        <v>724</v>
      </c>
      <c r="E72" s="106">
        <v>78.2</v>
      </c>
      <c r="F72" s="13">
        <v>74</v>
      </c>
      <c r="G72" s="13">
        <v>60</v>
      </c>
      <c r="H72" s="13">
        <v>95</v>
      </c>
      <c r="I72" s="106">
        <v>88</v>
      </c>
      <c r="J72" s="13">
        <v>100</v>
      </c>
      <c r="K72" s="13">
        <v>76</v>
      </c>
      <c r="L72" s="106">
        <v>61.9</v>
      </c>
      <c r="M72" s="13">
        <v>60</v>
      </c>
      <c r="N72" s="13">
        <v>40</v>
      </c>
      <c r="O72" s="13">
        <v>93</v>
      </c>
      <c r="P72" s="106">
        <v>89</v>
      </c>
      <c r="Q72" s="13">
        <v>87</v>
      </c>
      <c r="R72" s="13">
        <v>88</v>
      </c>
      <c r="S72" s="13">
        <v>95</v>
      </c>
      <c r="T72" s="106">
        <v>90.5</v>
      </c>
      <c r="U72" s="13">
        <v>92</v>
      </c>
      <c r="V72" s="13">
        <v>87</v>
      </c>
      <c r="W72" s="13">
        <v>91</v>
      </c>
      <c r="X72" s="119">
        <v>81.52000000000001</v>
      </c>
    </row>
    <row r="73" spans="1:24" ht="30" customHeight="1" x14ac:dyDescent="0.25">
      <c r="A73" s="102">
        <v>61</v>
      </c>
      <c r="B73" s="16" t="s">
        <v>749</v>
      </c>
      <c r="C73" s="170" t="s">
        <v>314</v>
      </c>
      <c r="D73" s="142" t="s">
        <v>299</v>
      </c>
      <c r="E73" s="106">
        <v>88.4</v>
      </c>
      <c r="F73" s="13">
        <v>78</v>
      </c>
      <c r="G73" s="13">
        <v>90</v>
      </c>
      <c r="H73" s="13">
        <v>95</v>
      </c>
      <c r="I73" s="106">
        <v>91.5</v>
      </c>
      <c r="J73" s="13">
        <v>100</v>
      </c>
      <c r="K73" s="13">
        <v>83</v>
      </c>
      <c r="L73" s="106">
        <v>42.8</v>
      </c>
      <c r="M73" s="13">
        <v>20</v>
      </c>
      <c r="N73" s="13">
        <v>20</v>
      </c>
      <c r="O73" s="13">
        <v>96</v>
      </c>
      <c r="P73" s="106">
        <v>95.2</v>
      </c>
      <c r="Q73" s="13">
        <v>96</v>
      </c>
      <c r="R73" s="13">
        <v>94</v>
      </c>
      <c r="S73" s="13">
        <v>96</v>
      </c>
      <c r="T73" s="106">
        <v>89.6</v>
      </c>
      <c r="U73" s="13">
        <v>89</v>
      </c>
      <c r="V73" s="13">
        <v>92</v>
      </c>
      <c r="W73" s="13">
        <v>89</v>
      </c>
      <c r="X73" s="119">
        <v>81.5</v>
      </c>
    </row>
    <row r="74" spans="1:24" ht="30" customHeight="1" x14ac:dyDescent="0.25">
      <c r="A74" s="102">
        <v>62</v>
      </c>
      <c r="B74" s="16" t="s">
        <v>749</v>
      </c>
      <c r="C74" s="170" t="s">
        <v>314</v>
      </c>
      <c r="D74" s="142" t="s">
        <v>300</v>
      </c>
      <c r="E74" s="106">
        <v>88</v>
      </c>
      <c r="F74" s="13">
        <v>78</v>
      </c>
      <c r="G74" s="13">
        <v>90</v>
      </c>
      <c r="H74" s="13">
        <v>94</v>
      </c>
      <c r="I74" s="106">
        <v>92.5</v>
      </c>
      <c r="J74" s="13">
        <v>100</v>
      </c>
      <c r="K74" s="13">
        <v>85</v>
      </c>
      <c r="L74" s="106">
        <v>40.200000000000003</v>
      </c>
      <c r="M74" s="13">
        <v>40</v>
      </c>
      <c r="N74" s="13">
        <v>0</v>
      </c>
      <c r="O74" s="13">
        <v>94</v>
      </c>
      <c r="P74" s="106">
        <v>94.000000000000014</v>
      </c>
      <c r="Q74" s="13">
        <v>93</v>
      </c>
      <c r="R74" s="13">
        <v>94</v>
      </c>
      <c r="S74" s="13">
        <v>96</v>
      </c>
      <c r="T74" s="106">
        <v>92.4</v>
      </c>
      <c r="U74" s="13">
        <v>93</v>
      </c>
      <c r="V74" s="13">
        <v>90</v>
      </c>
      <c r="W74" s="13">
        <v>93</v>
      </c>
      <c r="X74" s="119">
        <v>81.42</v>
      </c>
    </row>
    <row r="75" spans="1:24" ht="30" customHeight="1" x14ac:dyDescent="0.25">
      <c r="A75" s="102">
        <v>63</v>
      </c>
      <c r="B75" s="167" t="s">
        <v>657</v>
      </c>
      <c r="C75" s="170" t="s">
        <v>315</v>
      </c>
      <c r="D75" s="142" t="s">
        <v>340</v>
      </c>
      <c r="E75" s="106">
        <v>80.400000000000006</v>
      </c>
      <c r="F75" s="13">
        <v>84</v>
      </c>
      <c r="G75" s="13">
        <v>60</v>
      </c>
      <c r="H75" s="13">
        <v>93</v>
      </c>
      <c r="I75" s="106">
        <v>92.5</v>
      </c>
      <c r="J75" s="13">
        <v>100</v>
      </c>
      <c r="K75" s="13">
        <v>85</v>
      </c>
      <c r="L75" s="106">
        <v>61.599999999999994</v>
      </c>
      <c r="M75" s="13">
        <v>60</v>
      </c>
      <c r="N75" s="13">
        <v>40</v>
      </c>
      <c r="O75" s="13">
        <v>92</v>
      </c>
      <c r="P75" s="106">
        <v>85.8</v>
      </c>
      <c r="Q75" s="13">
        <v>85</v>
      </c>
      <c r="R75" s="13">
        <v>84</v>
      </c>
      <c r="S75" s="13">
        <v>91</v>
      </c>
      <c r="T75" s="106">
        <v>86.3</v>
      </c>
      <c r="U75" s="13">
        <v>87</v>
      </c>
      <c r="V75" s="13">
        <v>86</v>
      </c>
      <c r="W75" s="13">
        <v>86</v>
      </c>
      <c r="X75" s="119">
        <v>81.320000000000007</v>
      </c>
    </row>
    <row r="76" spans="1:24" ht="30" customHeight="1" x14ac:dyDescent="0.25">
      <c r="A76" s="102">
        <v>64</v>
      </c>
      <c r="B76" s="167" t="s">
        <v>657</v>
      </c>
      <c r="C76" s="170" t="s">
        <v>329</v>
      </c>
      <c r="D76" s="142" t="s">
        <v>726</v>
      </c>
      <c r="E76" s="106">
        <v>79.2</v>
      </c>
      <c r="F76" s="13">
        <v>84</v>
      </c>
      <c r="G76" s="13">
        <v>60</v>
      </c>
      <c r="H76" s="13">
        <v>90</v>
      </c>
      <c r="I76" s="106">
        <v>86</v>
      </c>
      <c r="J76" s="13">
        <v>100</v>
      </c>
      <c r="K76" s="13">
        <v>72</v>
      </c>
      <c r="L76" s="106">
        <v>79.400000000000006</v>
      </c>
      <c r="M76" s="13">
        <v>80</v>
      </c>
      <c r="N76" s="13">
        <v>80</v>
      </c>
      <c r="O76" s="13">
        <v>78</v>
      </c>
      <c r="P76" s="106">
        <v>80.2</v>
      </c>
      <c r="Q76" s="13">
        <v>76</v>
      </c>
      <c r="R76" s="13">
        <v>81</v>
      </c>
      <c r="S76" s="13">
        <v>87</v>
      </c>
      <c r="T76" s="106">
        <v>81.7</v>
      </c>
      <c r="U76" s="13">
        <v>83</v>
      </c>
      <c r="V76" s="13">
        <v>79</v>
      </c>
      <c r="W76" s="13">
        <v>82</v>
      </c>
      <c r="X76" s="119">
        <v>81.3</v>
      </c>
    </row>
    <row r="77" spans="1:24" ht="30" customHeight="1" x14ac:dyDescent="0.25">
      <c r="A77" s="102">
        <v>65</v>
      </c>
      <c r="B77" s="167" t="s">
        <v>749</v>
      </c>
      <c r="C77" s="170" t="s">
        <v>323</v>
      </c>
      <c r="D77" s="142" t="s">
        <v>712</v>
      </c>
      <c r="E77" s="106">
        <v>84.1</v>
      </c>
      <c r="F77" s="13">
        <v>61</v>
      </c>
      <c r="G77" s="13">
        <v>90</v>
      </c>
      <c r="H77" s="13">
        <v>97</v>
      </c>
      <c r="I77" s="106">
        <v>91</v>
      </c>
      <c r="J77" s="13">
        <v>100</v>
      </c>
      <c r="K77" s="13">
        <v>82</v>
      </c>
      <c r="L77" s="106">
        <v>44</v>
      </c>
      <c r="M77" s="13">
        <v>20</v>
      </c>
      <c r="N77" s="13">
        <v>20</v>
      </c>
      <c r="O77" s="13">
        <v>100</v>
      </c>
      <c r="P77" s="106">
        <v>92.600000000000009</v>
      </c>
      <c r="Q77" s="13">
        <v>93</v>
      </c>
      <c r="R77" s="13">
        <v>93</v>
      </c>
      <c r="S77" s="13">
        <v>91</v>
      </c>
      <c r="T77" s="106">
        <v>94.4</v>
      </c>
      <c r="U77" s="13">
        <v>96</v>
      </c>
      <c r="V77" s="13">
        <v>93</v>
      </c>
      <c r="W77" s="13">
        <v>94</v>
      </c>
      <c r="X77" s="119">
        <v>81.22</v>
      </c>
    </row>
    <row r="78" spans="1:24" ht="30" customHeight="1" x14ac:dyDescent="0.25">
      <c r="A78" s="102">
        <v>66</v>
      </c>
      <c r="B78" s="167" t="s">
        <v>657</v>
      </c>
      <c r="C78" s="170" t="s">
        <v>330</v>
      </c>
      <c r="D78" s="142" t="s">
        <v>738</v>
      </c>
      <c r="E78" s="106">
        <v>77.5</v>
      </c>
      <c r="F78" s="13">
        <v>69</v>
      </c>
      <c r="G78" s="13">
        <v>60</v>
      </c>
      <c r="H78" s="13">
        <v>97</v>
      </c>
      <c r="I78" s="106">
        <v>85.5</v>
      </c>
      <c r="J78" s="13">
        <v>80</v>
      </c>
      <c r="K78" s="13">
        <v>91</v>
      </c>
      <c r="L78" s="106">
        <v>44</v>
      </c>
      <c r="M78" s="13">
        <v>20</v>
      </c>
      <c r="N78" s="13">
        <v>20</v>
      </c>
      <c r="O78" s="13">
        <v>100</v>
      </c>
      <c r="P78" s="106">
        <v>99.6</v>
      </c>
      <c r="Q78" s="13">
        <v>99</v>
      </c>
      <c r="R78" s="13">
        <v>100</v>
      </c>
      <c r="S78" s="13">
        <v>100</v>
      </c>
      <c r="T78" s="106">
        <v>98.6</v>
      </c>
      <c r="U78" s="13">
        <v>99</v>
      </c>
      <c r="V78" s="13">
        <v>97</v>
      </c>
      <c r="W78" s="13">
        <v>99</v>
      </c>
      <c r="X78" s="119">
        <v>81.040000000000006</v>
      </c>
    </row>
    <row r="79" spans="1:24" ht="30" customHeight="1" x14ac:dyDescent="0.25">
      <c r="A79" s="102">
        <v>66</v>
      </c>
      <c r="B79" s="167" t="s">
        <v>749</v>
      </c>
      <c r="C79" s="170" t="s">
        <v>321</v>
      </c>
      <c r="D79" s="142" t="s">
        <v>683</v>
      </c>
      <c r="E79" s="106">
        <v>92.6</v>
      </c>
      <c r="F79" s="13">
        <v>82</v>
      </c>
      <c r="G79" s="13">
        <v>100</v>
      </c>
      <c r="H79" s="13">
        <v>95</v>
      </c>
      <c r="I79" s="106">
        <v>83</v>
      </c>
      <c r="J79" s="13">
        <v>80</v>
      </c>
      <c r="K79" s="13">
        <v>86</v>
      </c>
      <c r="L79" s="106">
        <v>44</v>
      </c>
      <c r="M79" s="13">
        <v>20</v>
      </c>
      <c r="N79" s="13">
        <v>20</v>
      </c>
      <c r="O79" s="13">
        <v>100</v>
      </c>
      <c r="P79" s="106">
        <v>93.800000000000011</v>
      </c>
      <c r="Q79" s="13">
        <v>93</v>
      </c>
      <c r="R79" s="13">
        <v>93</v>
      </c>
      <c r="S79" s="13">
        <v>97</v>
      </c>
      <c r="T79" s="106">
        <v>91.8</v>
      </c>
      <c r="U79" s="13">
        <v>89</v>
      </c>
      <c r="V79" s="13">
        <v>93</v>
      </c>
      <c r="W79" s="13">
        <v>93</v>
      </c>
      <c r="X79" s="119">
        <v>81.039999999999992</v>
      </c>
    </row>
    <row r="80" spans="1:24" ht="30" customHeight="1" x14ac:dyDescent="0.25">
      <c r="A80" s="102">
        <v>66</v>
      </c>
      <c r="B80" s="167" t="s">
        <v>657</v>
      </c>
      <c r="C80" s="170" t="s">
        <v>323</v>
      </c>
      <c r="D80" s="142" t="s">
        <v>694</v>
      </c>
      <c r="E80" s="106">
        <v>68.5</v>
      </c>
      <c r="F80" s="13">
        <v>35</v>
      </c>
      <c r="G80" s="13">
        <v>60</v>
      </c>
      <c r="H80" s="13">
        <v>100</v>
      </c>
      <c r="I80" s="106">
        <v>100</v>
      </c>
      <c r="J80" s="13">
        <v>100</v>
      </c>
      <c r="K80" s="13">
        <v>100</v>
      </c>
      <c r="L80" s="106">
        <v>38</v>
      </c>
      <c r="M80" s="13">
        <v>20</v>
      </c>
      <c r="N80" s="13">
        <v>20</v>
      </c>
      <c r="O80" s="13">
        <v>80</v>
      </c>
      <c r="P80" s="106">
        <v>99.2</v>
      </c>
      <c r="Q80" s="13">
        <v>99</v>
      </c>
      <c r="R80" s="13">
        <v>99</v>
      </c>
      <c r="S80" s="13">
        <v>100</v>
      </c>
      <c r="T80" s="106">
        <v>99.5</v>
      </c>
      <c r="U80" s="13">
        <v>99</v>
      </c>
      <c r="V80" s="13">
        <v>99</v>
      </c>
      <c r="W80" s="13">
        <v>100</v>
      </c>
      <c r="X80" s="119">
        <v>81.039999999999992</v>
      </c>
    </row>
    <row r="81" spans="1:24" ht="30" customHeight="1" x14ac:dyDescent="0.25">
      <c r="A81" s="102">
        <v>67</v>
      </c>
      <c r="B81" s="167" t="s">
        <v>749</v>
      </c>
      <c r="C81" s="170" t="s">
        <v>319</v>
      </c>
      <c r="D81" s="142" t="s">
        <v>665</v>
      </c>
      <c r="E81" s="106">
        <v>86.6</v>
      </c>
      <c r="F81" s="13">
        <v>72</v>
      </c>
      <c r="G81" s="13">
        <v>90</v>
      </c>
      <c r="H81" s="13">
        <v>95</v>
      </c>
      <c r="I81" s="106">
        <v>90</v>
      </c>
      <c r="J81" s="13">
        <v>100</v>
      </c>
      <c r="K81" s="13">
        <v>80</v>
      </c>
      <c r="L81" s="106">
        <v>50</v>
      </c>
      <c r="M81" s="13">
        <v>40</v>
      </c>
      <c r="N81" s="13">
        <v>20</v>
      </c>
      <c r="O81" s="13">
        <v>100</v>
      </c>
      <c r="P81" s="106">
        <v>87</v>
      </c>
      <c r="Q81" s="13">
        <v>86</v>
      </c>
      <c r="R81" s="13">
        <v>87</v>
      </c>
      <c r="S81" s="13">
        <v>89</v>
      </c>
      <c r="T81" s="106">
        <v>90.4</v>
      </c>
      <c r="U81" s="13">
        <v>93</v>
      </c>
      <c r="V81" s="13">
        <v>85</v>
      </c>
      <c r="W81" s="13">
        <v>91</v>
      </c>
      <c r="X81" s="119">
        <v>80.8</v>
      </c>
    </row>
    <row r="82" spans="1:24" ht="30" customHeight="1" x14ac:dyDescent="0.25">
      <c r="A82" s="102">
        <v>68</v>
      </c>
      <c r="B82" s="167" t="s">
        <v>657</v>
      </c>
      <c r="C82" s="170" t="s">
        <v>318</v>
      </c>
      <c r="D82" s="142" t="s">
        <v>354</v>
      </c>
      <c r="E82" s="106">
        <v>82.2</v>
      </c>
      <c r="F82" s="13">
        <v>60</v>
      </c>
      <c r="G82" s="13">
        <v>90</v>
      </c>
      <c r="H82" s="13">
        <v>93</v>
      </c>
      <c r="I82" s="106">
        <v>82</v>
      </c>
      <c r="J82" s="13">
        <v>80</v>
      </c>
      <c r="K82" s="13">
        <v>84</v>
      </c>
      <c r="L82" s="106">
        <v>60</v>
      </c>
      <c r="M82" s="13">
        <v>20</v>
      </c>
      <c r="N82" s="13">
        <v>60</v>
      </c>
      <c r="O82" s="13">
        <v>100</v>
      </c>
      <c r="P82" s="106">
        <v>88.800000000000011</v>
      </c>
      <c r="Q82" s="13">
        <v>90</v>
      </c>
      <c r="R82" s="13">
        <v>88</v>
      </c>
      <c r="S82" s="13">
        <v>88</v>
      </c>
      <c r="T82" s="106">
        <v>90.8</v>
      </c>
      <c r="U82" s="13">
        <v>90</v>
      </c>
      <c r="V82" s="13">
        <v>94</v>
      </c>
      <c r="W82" s="13">
        <v>90</v>
      </c>
      <c r="X82" s="119">
        <v>80.760000000000005</v>
      </c>
    </row>
    <row r="83" spans="1:24" ht="30" customHeight="1" x14ac:dyDescent="0.25">
      <c r="A83" s="102">
        <v>69</v>
      </c>
      <c r="B83" s="16" t="s">
        <v>749</v>
      </c>
      <c r="C83" s="170" t="s">
        <v>314</v>
      </c>
      <c r="D83" s="142" t="s">
        <v>304</v>
      </c>
      <c r="E83" s="106">
        <v>88.6</v>
      </c>
      <c r="F83" s="13">
        <v>84</v>
      </c>
      <c r="G83" s="13">
        <v>90</v>
      </c>
      <c r="H83" s="13">
        <v>91</v>
      </c>
      <c r="I83" s="106">
        <v>80</v>
      </c>
      <c r="J83" s="13">
        <v>80</v>
      </c>
      <c r="K83" s="13">
        <v>80</v>
      </c>
      <c r="L83" s="106">
        <v>46.4</v>
      </c>
      <c r="M83" s="13">
        <v>40</v>
      </c>
      <c r="N83" s="13">
        <v>20</v>
      </c>
      <c r="O83" s="13">
        <v>88</v>
      </c>
      <c r="P83" s="106">
        <v>95.2</v>
      </c>
      <c r="Q83" s="13">
        <v>94</v>
      </c>
      <c r="R83" s="13">
        <v>96</v>
      </c>
      <c r="S83" s="13">
        <v>96</v>
      </c>
      <c r="T83" s="106">
        <v>92.9</v>
      </c>
      <c r="U83" s="13">
        <v>93</v>
      </c>
      <c r="V83" s="13">
        <v>90</v>
      </c>
      <c r="W83" s="13">
        <v>94</v>
      </c>
      <c r="X83" s="119">
        <v>80.62</v>
      </c>
    </row>
    <row r="84" spans="1:24" ht="30" customHeight="1" x14ac:dyDescent="0.25">
      <c r="A84" s="102">
        <v>70</v>
      </c>
      <c r="B84" s="167" t="s">
        <v>749</v>
      </c>
      <c r="C84" s="170" t="s">
        <v>323</v>
      </c>
      <c r="D84" s="142" t="s">
        <v>710</v>
      </c>
      <c r="E84" s="106">
        <v>79.3</v>
      </c>
      <c r="F84" s="13">
        <v>71</v>
      </c>
      <c r="G84" s="13">
        <v>60</v>
      </c>
      <c r="H84" s="13">
        <v>100</v>
      </c>
      <c r="I84" s="106">
        <v>94.5</v>
      </c>
      <c r="J84" s="13">
        <v>100</v>
      </c>
      <c r="K84" s="13">
        <v>89</v>
      </c>
      <c r="L84" s="106">
        <v>36</v>
      </c>
      <c r="M84" s="13">
        <v>20</v>
      </c>
      <c r="N84" s="13">
        <v>0</v>
      </c>
      <c r="O84" s="13">
        <v>100</v>
      </c>
      <c r="P84" s="106">
        <v>96.600000000000009</v>
      </c>
      <c r="Q84" s="13">
        <v>96</v>
      </c>
      <c r="R84" s="13">
        <v>98</v>
      </c>
      <c r="S84" s="13">
        <v>95</v>
      </c>
      <c r="T84" s="106">
        <v>95.5</v>
      </c>
      <c r="U84" s="13">
        <v>98</v>
      </c>
      <c r="V84" s="13">
        <v>98</v>
      </c>
      <c r="W84" s="13">
        <v>93</v>
      </c>
      <c r="X84" s="119">
        <v>80.38000000000001</v>
      </c>
    </row>
    <row r="85" spans="1:24" ht="30" customHeight="1" x14ac:dyDescent="0.25">
      <c r="A85" s="102">
        <v>71</v>
      </c>
      <c r="B85" s="167" t="s">
        <v>657</v>
      </c>
      <c r="C85" s="170" t="s">
        <v>322</v>
      </c>
      <c r="D85" s="142" t="s">
        <v>681</v>
      </c>
      <c r="E85" s="106">
        <v>94.3</v>
      </c>
      <c r="F85" s="13">
        <v>91</v>
      </c>
      <c r="G85" s="13">
        <v>90</v>
      </c>
      <c r="H85" s="13">
        <v>100</v>
      </c>
      <c r="I85" s="106">
        <v>72.5</v>
      </c>
      <c r="J85" s="13">
        <v>80</v>
      </c>
      <c r="K85" s="13">
        <v>65</v>
      </c>
      <c r="L85" s="106">
        <v>46</v>
      </c>
      <c r="M85" s="13">
        <v>20</v>
      </c>
      <c r="N85" s="13">
        <v>40</v>
      </c>
      <c r="O85" s="13">
        <v>80</v>
      </c>
      <c r="P85" s="106">
        <v>94.800000000000011</v>
      </c>
      <c r="Q85" s="13">
        <v>90</v>
      </c>
      <c r="R85" s="13">
        <v>97</v>
      </c>
      <c r="S85" s="13">
        <v>100</v>
      </c>
      <c r="T85" s="106">
        <v>94</v>
      </c>
      <c r="U85" s="13">
        <v>94</v>
      </c>
      <c r="V85" s="13">
        <v>94</v>
      </c>
      <c r="W85" s="13">
        <v>94</v>
      </c>
      <c r="X85" s="119">
        <v>80.320000000000007</v>
      </c>
    </row>
    <row r="86" spans="1:24" ht="30" customHeight="1" x14ac:dyDescent="0.25">
      <c r="A86" s="102">
        <v>72</v>
      </c>
      <c r="B86" s="167" t="s">
        <v>657</v>
      </c>
      <c r="C86" s="170" t="s">
        <v>318</v>
      </c>
      <c r="D86" s="142" t="s">
        <v>355</v>
      </c>
      <c r="E86" s="106">
        <v>83.4</v>
      </c>
      <c r="F86" s="13">
        <v>60</v>
      </c>
      <c r="G86" s="13">
        <v>90</v>
      </c>
      <c r="H86" s="13">
        <v>96</v>
      </c>
      <c r="I86" s="106">
        <v>86.5</v>
      </c>
      <c r="J86" s="13">
        <v>80</v>
      </c>
      <c r="K86" s="13">
        <v>93</v>
      </c>
      <c r="L86" s="106">
        <v>38</v>
      </c>
      <c r="M86" s="13">
        <v>0</v>
      </c>
      <c r="N86" s="13">
        <v>20</v>
      </c>
      <c r="O86" s="13">
        <v>100</v>
      </c>
      <c r="P86" s="106">
        <v>97.6</v>
      </c>
      <c r="Q86" s="13">
        <v>98</v>
      </c>
      <c r="R86" s="13">
        <v>97</v>
      </c>
      <c r="S86" s="13">
        <v>98</v>
      </c>
      <c r="T86" s="106">
        <v>95</v>
      </c>
      <c r="U86" s="13">
        <v>88</v>
      </c>
      <c r="V86" s="13">
        <v>98</v>
      </c>
      <c r="W86" s="13">
        <v>98</v>
      </c>
      <c r="X86" s="119">
        <v>80.099999999999994</v>
      </c>
    </row>
    <row r="87" spans="1:24" ht="30" customHeight="1" x14ac:dyDescent="0.25">
      <c r="A87" s="102">
        <v>73</v>
      </c>
      <c r="B87" s="167" t="s">
        <v>749</v>
      </c>
      <c r="C87" s="170" t="s">
        <v>316</v>
      </c>
      <c r="D87" s="142" t="s">
        <v>372</v>
      </c>
      <c r="E87" s="106">
        <v>66.099999999999994</v>
      </c>
      <c r="F87" s="13">
        <v>87</v>
      </c>
      <c r="G87" s="13">
        <v>0</v>
      </c>
      <c r="H87" s="13">
        <v>100</v>
      </c>
      <c r="I87" s="106">
        <v>94.5</v>
      </c>
      <c r="J87" s="13">
        <v>100</v>
      </c>
      <c r="K87" s="13">
        <v>89</v>
      </c>
      <c r="L87" s="106">
        <v>42</v>
      </c>
      <c r="M87" s="13">
        <v>40</v>
      </c>
      <c r="N87" s="13">
        <v>0</v>
      </c>
      <c r="O87" s="13">
        <v>100</v>
      </c>
      <c r="P87" s="106">
        <v>98.200000000000017</v>
      </c>
      <c r="Q87" s="13">
        <v>100</v>
      </c>
      <c r="R87" s="13">
        <v>97</v>
      </c>
      <c r="S87" s="13">
        <v>97</v>
      </c>
      <c r="T87" s="106">
        <v>99.4</v>
      </c>
      <c r="U87" s="13">
        <v>100</v>
      </c>
      <c r="V87" s="13">
        <v>97</v>
      </c>
      <c r="W87" s="13">
        <v>100</v>
      </c>
      <c r="X87" s="119">
        <v>80.040000000000006</v>
      </c>
    </row>
    <row r="88" spans="1:24" ht="30" customHeight="1" x14ac:dyDescent="0.25">
      <c r="A88" s="102">
        <v>74</v>
      </c>
      <c r="B88" s="167" t="s">
        <v>749</v>
      </c>
      <c r="C88" s="170" t="s">
        <v>318</v>
      </c>
      <c r="D88" s="142" t="s">
        <v>660</v>
      </c>
      <c r="E88" s="106">
        <v>77.699999999999989</v>
      </c>
      <c r="F88" s="13">
        <v>67</v>
      </c>
      <c r="G88" s="13">
        <v>60</v>
      </c>
      <c r="H88" s="13">
        <v>99</v>
      </c>
      <c r="I88" s="106">
        <v>89</v>
      </c>
      <c r="J88" s="13">
        <v>80</v>
      </c>
      <c r="K88" s="13">
        <v>98</v>
      </c>
      <c r="L88" s="106">
        <v>36</v>
      </c>
      <c r="M88" s="13">
        <v>20</v>
      </c>
      <c r="N88" s="13">
        <v>0</v>
      </c>
      <c r="O88" s="13">
        <v>100</v>
      </c>
      <c r="P88" s="106">
        <v>98.600000000000009</v>
      </c>
      <c r="Q88" s="13">
        <v>98</v>
      </c>
      <c r="R88" s="13">
        <v>99</v>
      </c>
      <c r="S88" s="13">
        <v>99</v>
      </c>
      <c r="T88" s="106">
        <v>98.6</v>
      </c>
      <c r="U88" s="13">
        <v>99</v>
      </c>
      <c r="V88" s="13">
        <v>97</v>
      </c>
      <c r="W88" s="13">
        <v>99</v>
      </c>
      <c r="X88" s="119">
        <v>79.97999999999999</v>
      </c>
    </row>
    <row r="89" spans="1:24" ht="30" customHeight="1" x14ac:dyDescent="0.25">
      <c r="A89" s="102">
        <v>75</v>
      </c>
      <c r="B89" s="167" t="s">
        <v>657</v>
      </c>
      <c r="C89" s="170" t="s">
        <v>317</v>
      </c>
      <c r="D89" s="142" t="s">
        <v>348</v>
      </c>
      <c r="E89" s="106">
        <v>88.4</v>
      </c>
      <c r="F89" s="13">
        <v>82</v>
      </c>
      <c r="G89" s="13">
        <v>90</v>
      </c>
      <c r="H89" s="13">
        <v>92</v>
      </c>
      <c r="I89" s="106">
        <v>85</v>
      </c>
      <c r="J89" s="13">
        <v>100</v>
      </c>
      <c r="K89" s="13">
        <v>70</v>
      </c>
      <c r="L89" s="106">
        <v>53.4</v>
      </c>
      <c r="M89" s="13">
        <v>20</v>
      </c>
      <c r="N89" s="13">
        <v>60</v>
      </c>
      <c r="O89" s="13">
        <v>78</v>
      </c>
      <c r="P89" s="106">
        <v>87.600000000000009</v>
      </c>
      <c r="Q89" s="13">
        <v>85</v>
      </c>
      <c r="R89" s="13">
        <v>86</v>
      </c>
      <c r="S89" s="13">
        <v>96</v>
      </c>
      <c r="T89" s="106">
        <v>85.3</v>
      </c>
      <c r="U89" s="13">
        <v>88</v>
      </c>
      <c r="V89" s="13">
        <v>82</v>
      </c>
      <c r="W89" s="13">
        <v>85</v>
      </c>
      <c r="X89" s="119">
        <v>79.940000000000012</v>
      </c>
    </row>
    <row r="90" spans="1:24" ht="30" customHeight="1" x14ac:dyDescent="0.25">
      <c r="A90" s="102">
        <v>76</v>
      </c>
      <c r="B90" s="167" t="s">
        <v>749</v>
      </c>
      <c r="C90" s="170" t="s">
        <v>318</v>
      </c>
      <c r="D90" s="142" t="s">
        <v>661</v>
      </c>
      <c r="E90" s="106">
        <v>74.8</v>
      </c>
      <c r="F90" s="13">
        <v>68</v>
      </c>
      <c r="G90" s="13">
        <v>60</v>
      </c>
      <c r="H90" s="13">
        <v>91</v>
      </c>
      <c r="I90" s="106">
        <v>95</v>
      </c>
      <c r="J90" s="13">
        <v>100</v>
      </c>
      <c r="K90" s="13">
        <v>90</v>
      </c>
      <c r="L90" s="106">
        <v>36</v>
      </c>
      <c r="M90" s="13">
        <v>20</v>
      </c>
      <c r="N90" s="13">
        <v>0</v>
      </c>
      <c r="O90" s="13">
        <v>100</v>
      </c>
      <c r="P90" s="106">
        <v>98.800000000000011</v>
      </c>
      <c r="Q90" s="13">
        <v>98</v>
      </c>
      <c r="R90" s="13">
        <v>100</v>
      </c>
      <c r="S90" s="13">
        <v>98</v>
      </c>
      <c r="T90" s="106">
        <v>95</v>
      </c>
      <c r="U90" s="13">
        <v>95</v>
      </c>
      <c r="V90" s="13">
        <v>95</v>
      </c>
      <c r="W90" s="13">
        <v>95</v>
      </c>
      <c r="X90" s="119">
        <v>79.92</v>
      </c>
    </row>
    <row r="91" spans="1:24" ht="30" customHeight="1" x14ac:dyDescent="0.25">
      <c r="A91" s="102">
        <v>77</v>
      </c>
      <c r="B91" s="167" t="s">
        <v>657</v>
      </c>
      <c r="C91" s="170" t="s">
        <v>328</v>
      </c>
      <c r="D91" s="142" t="s">
        <v>723</v>
      </c>
      <c r="E91" s="106">
        <v>89</v>
      </c>
      <c r="F91" s="13">
        <v>88</v>
      </c>
      <c r="G91" s="13">
        <v>90</v>
      </c>
      <c r="H91" s="13">
        <v>89</v>
      </c>
      <c r="I91" s="106">
        <v>82.5</v>
      </c>
      <c r="J91" s="13">
        <v>100</v>
      </c>
      <c r="K91" s="13">
        <v>65</v>
      </c>
      <c r="L91" s="106">
        <v>65.2</v>
      </c>
      <c r="M91" s="13">
        <v>80</v>
      </c>
      <c r="N91" s="13">
        <v>40</v>
      </c>
      <c r="O91" s="13">
        <v>84</v>
      </c>
      <c r="P91" s="106">
        <v>81.600000000000009</v>
      </c>
      <c r="Q91" s="13">
        <v>77</v>
      </c>
      <c r="R91" s="13">
        <v>84</v>
      </c>
      <c r="S91" s="13">
        <v>86</v>
      </c>
      <c r="T91" s="106">
        <v>80.900000000000006</v>
      </c>
      <c r="U91" s="13">
        <v>83</v>
      </c>
      <c r="V91" s="13">
        <v>75</v>
      </c>
      <c r="W91" s="13">
        <v>82</v>
      </c>
      <c r="X91" s="119">
        <v>79.84</v>
      </c>
    </row>
    <row r="92" spans="1:24" ht="30" customHeight="1" x14ac:dyDescent="0.25">
      <c r="A92" s="102">
        <v>78</v>
      </c>
      <c r="B92" s="167" t="s">
        <v>750</v>
      </c>
      <c r="C92" s="170" t="s">
        <v>328</v>
      </c>
      <c r="D92" s="142" t="s">
        <v>731</v>
      </c>
      <c r="E92" s="106">
        <v>86.5</v>
      </c>
      <c r="F92" s="13">
        <v>65</v>
      </c>
      <c r="G92" s="13">
        <v>90</v>
      </c>
      <c r="H92" s="13">
        <v>100</v>
      </c>
      <c r="I92" s="106">
        <v>80</v>
      </c>
      <c r="J92" s="13">
        <v>60</v>
      </c>
      <c r="K92" s="13">
        <v>100</v>
      </c>
      <c r="L92" s="106">
        <v>36</v>
      </c>
      <c r="M92" s="13">
        <v>20</v>
      </c>
      <c r="N92" s="13">
        <v>0</v>
      </c>
      <c r="O92" s="13">
        <v>100</v>
      </c>
      <c r="P92" s="106">
        <v>97.4</v>
      </c>
      <c r="Q92" s="13">
        <v>96</v>
      </c>
      <c r="R92" s="13">
        <v>98</v>
      </c>
      <c r="S92" s="13">
        <v>99</v>
      </c>
      <c r="T92" s="106">
        <v>99</v>
      </c>
      <c r="U92" s="13">
        <v>99</v>
      </c>
      <c r="V92" s="13">
        <v>99</v>
      </c>
      <c r="W92" s="13">
        <v>99</v>
      </c>
      <c r="X92" s="119">
        <v>79.78</v>
      </c>
    </row>
    <row r="93" spans="1:24" ht="30" customHeight="1" x14ac:dyDescent="0.25">
      <c r="A93" s="102">
        <v>79</v>
      </c>
      <c r="B93" s="167" t="s">
        <v>749</v>
      </c>
      <c r="C93" s="170" t="s">
        <v>318</v>
      </c>
      <c r="D93" s="142" t="s">
        <v>662</v>
      </c>
      <c r="E93" s="106">
        <v>86.9</v>
      </c>
      <c r="F93" s="13">
        <v>73</v>
      </c>
      <c r="G93" s="13">
        <v>90</v>
      </c>
      <c r="H93" s="13">
        <v>95</v>
      </c>
      <c r="I93" s="106">
        <v>89.5</v>
      </c>
      <c r="J93" s="13">
        <v>100</v>
      </c>
      <c r="K93" s="13">
        <v>79</v>
      </c>
      <c r="L93" s="106">
        <v>38</v>
      </c>
      <c r="M93" s="13">
        <v>0</v>
      </c>
      <c r="N93" s="13">
        <v>20</v>
      </c>
      <c r="O93" s="13">
        <v>100</v>
      </c>
      <c r="P93" s="106">
        <v>95.2</v>
      </c>
      <c r="Q93" s="13">
        <v>94</v>
      </c>
      <c r="R93" s="13">
        <v>94</v>
      </c>
      <c r="S93" s="13">
        <v>100</v>
      </c>
      <c r="T93" s="106">
        <v>89.2</v>
      </c>
      <c r="U93" s="13">
        <v>85</v>
      </c>
      <c r="V93" s="13">
        <v>91</v>
      </c>
      <c r="W93" s="13">
        <v>91</v>
      </c>
      <c r="X93" s="119">
        <v>79.760000000000005</v>
      </c>
    </row>
    <row r="94" spans="1:24" ht="30" customHeight="1" x14ac:dyDescent="0.25">
      <c r="A94" s="102">
        <v>79</v>
      </c>
      <c r="B94" s="167" t="s">
        <v>657</v>
      </c>
      <c r="C94" s="170" t="s">
        <v>326</v>
      </c>
      <c r="D94" s="142" t="s">
        <v>702</v>
      </c>
      <c r="E94" s="106">
        <v>82.5</v>
      </c>
      <c r="F94" s="13">
        <v>91</v>
      </c>
      <c r="G94" s="13">
        <v>60</v>
      </c>
      <c r="H94" s="13">
        <v>93</v>
      </c>
      <c r="I94" s="106">
        <v>90</v>
      </c>
      <c r="J94" s="13">
        <v>100</v>
      </c>
      <c r="K94" s="13">
        <v>80</v>
      </c>
      <c r="L94" s="106">
        <v>44</v>
      </c>
      <c r="M94" s="13">
        <v>20</v>
      </c>
      <c r="N94" s="13">
        <v>20</v>
      </c>
      <c r="O94" s="13">
        <v>100</v>
      </c>
      <c r="P94" s="106">
        <v>92.4</v>
      </c>
      <c r="Q94" s="13">
        <v>92</v>
      </c>
      <c r="R94" s="13">
        <v>91</v>
      </c>
      <c r="S94" s="13">
        <v>96</v>
      </c>
      <c r="T94" s="106">
        <v>89.9</v>
      </c>
      <c r="U94" s="13">
        <v>94</v>
      </c>
      <c r="V94" s="13">
        <v>86</v>
      </c>
      <c r="W94" s="13">
        <v>89</v>
      </c>
      <c r="X94" s="119">
        <v>79.759999999999991</v>
      </c>
    </row>
    <row r="95" spans="1:24" ht="30" customHeight="1" x14ac:dyDescent="0.25">
      <c r="A95" s="102">
        <v>80</v>
      </c>
      <c r="B95" s="167" t="s">
        <v>749</v>
      </c>
      <c r="C95" s="170" t="s">
        <v>327</v>
      </c>
      <c r="D95" s="142" t="s">
        <v>729</v>
      </c>
      <c r="E95" s="106">
        <v>75.2</v>
      </c>
      <c r="F95" s="13">
        <v>60</v>
      </c>
      <c r="G95" s="13">
        <v>60</v>
      </c>
      <c r="H95" s="13">
        <v>98</v>
      </c>
      <c r="I95" s="106">
        <v>97</v>
      </c>
      <c r="J95" s="13">
        <v>100</v>
      </c>
      <c r="K95" s="13">
        <v>94</v>
      </c>
      <c r="L95" s="106">
        <v>44</v>
      </c>
      <c r="M95" s="13">
        <v>20</v>
      </c>
      <c r="N95" s="13">
        <v>20</v>
      </c>
      <c r="O95" s="13">
        <v>100</v>
      </c>
      <c r="P95" s="106">
        <v>93.2</v>
      </c>
      <c r="Q95" s="13">
        <v>92</v>
      </c>
      <c r="R95" s="13">
        <v>94</v>
      </c>
      <c r="S95" s="13">
        <v>94</v>
      </c>
      <c r="T95" s="106">
        <v>89</v>
      </c>
      <c r="U95" s="13">
        <v>97</v>
      </c>
      <c r="V95" s="13">
        <v>92</v>
      </c>
      <c r="W95" s="13">
        <v>83</v>
      </c>
      <c r="X95" s="119">
        <v>79.679999999999993</v>
      </c>
    </row>
    <row r="96" spans="1:24" ht="30" customHeight="1" x14ac:dyDescent="0.25">
      <c r="A96" s="102">
        <v>81</v>
      </c>
      <c r="B96" s="167" t="s">
        <v>749</v>
      </c>
      <c r="C96" s="170" t="s">
        <v>316</v>
      </c>
      <c r="D96" s="142" t="s">
        <v>371</v>
      </c>
      <c r="E96" s="106">
        <v>91.4</v>
      </c>
      <c r="F96" s="13">
        <v>88</v>
      </c>
      <c r="G96" s="13">
        <v>90</v>
      </c>
      <c r="H96" s="13">
        <v>95</v>
      </c>
      <c r="I96" s="106">
        <v>77</v>
      </c>
      <c r="J96" s="13">
        <v>80</v>
      </c>
      <c r="K96" s="13">
        <v>74</v>
      </c>
      <c r="L96" s="106">
        <v>43</v>
      </c>
      <c r="M96" s="13">
        <v>20</v>
      </c>
      <c r="N96" s="13">
        <v>40</v>
      </c>
      <c r="O96" s="13">
        <v>70</v>
      </c>
      <c r="P96" s="106">
        <v>96.4</v>
      </c>
      <c r="Q96" s="13">
        <v>95</v>
      </c>
      <c r="R96" s="13">
        <v>96</v>
      </c>
      <c r="S96" s="13">
        <v>100</v>
      </c>
      <c r="T96" s="106">
        <v>90.5</v>
      </c>
      <c r="U96" s="13">
        <v>88</v>
      </c>
      <c r="V96" s="13">
        <v>93</v>
      </c>
      <c r="W96" s="13">
        <v>91</v>
      </c>
      <c r="X96" s="119">
        <v>79.66</v>
      </c>
    </row>
    <row r="97" spans="1:24" ht="30" customHeight="1" x14ac:dyDescent="0.25">
      <c r="A97" s="102">
        <v>82</v>
      </c>
      <c r="B97" s="16" t="s">
        <v>749</v>
      </c>
      <c r="C97" s="170" t="s">
        <v>314</v>
      </c>
      <c r="D97" s="142" t="s">
        <v>307</v>
      </c>
      <c r="E97" s="106">
        <v>90.699999999999989</v>
      </c>
      <c r="F97" s="13">
        <v>77</v>
      </c>
      <c r="G97" s="13">
        <v>100</v>
      </c>
      <c r="H97" s="13">
        <v>94</v>
      </c>
      <c r="I97" s="106">
        <v>90</v>
      </c>
      <c r="J97" s="13">
        <v>100</v>
      </c>
      <c r="K97" s="13">
        <v>80</v>
      </c>
      <c r="L97" s="106">
        <v>32.299999999999997</v>
      </c>
      <c r="M97" s="13">
        <v>20</v>
      </c>
      <c r="N97" s="13">
        <v>20</v>
      </c>
      <c r="O97" s="13">
        <v>61</v>
      </c>
      <c r="P97" s="106">
        <v>95.800000000000011</v>
      </c>
      <c r="Q97" s="13">
        <v>95</v>
      </c>
      <c r="R97" s="13">
        <v>96</v>
      </c>
      <c r="S97" s="13">
        <v>97</v>
      </c>
      <c r="T97" s="106">
        <v>89.3</v>
      </c>
      <c r="U97" s="13">
        <v>89</v>
      </c>
      <c r="V97" s="13">
        <v>93</v>
      </c>
      <c r="W97" s="13">
        <v>88</v>
      </c>
      <c r="X97" s="119">
        <v>79.62</v>
      </c>
    </row>
    <row r="98" spans="1:24" ht="30" customHeight="1" x14ac:dyDescent="0.25">
      <c r="A98" s="102">
        <v>83</v>
      </c>
      <c r="B98" s="16" t="s">
        <v>749</v>
      </c>
      <c r="C98" s="170" t="s">
        <v>314</v>
      </c>
      <c r="D98" s="142" t="s">
        <v>296</v>
      </c>
      <c r="E98" s="106">
        <v>93.9</v>
      </c>
      <c r="F98" s="13">
        <v>93</v>
      </c>
      <c r="G98" s="13">
        <v>100</v>
      </c>
      <c r="H98" s="13">
        <v>90</v>
      </c>
      <c r="I98" s="106">
        <v>83</v>
      </c>
      <c r="J98" s="13">
        <v>100</v>
      </c>
      <c r="K98" s="13">
        <v>66</v>
      </c>
      <c r="L98" s="106">
        <v>52</v>
      </c>
      <c r="M98" s="13">
        <v>20</v>
      </c>
      <c r="N98" s="13">
        <v>40</v>
      </c>
      <c r="O98" s="13">
        <v>100</v>
      </c>
      <c r="P98" s="106">
        <v>90.4</v>
      </c>
      <c r="Q98" s="13">
        <v>92</v>
      </c>
      <c r="R98" s="13">
        <v>89</v>
      </c>
      <c r="S98" s="13">
        <v>90</v>
      </c>
      <c r="T98" s="106">
        <v>77.900000000000006</v>
      </c>
      <c r="U98" s="13">
        <v>63</v>
      </c>
      <c r="V98" s="13">
        <v>85</v>
      </c>
      <c r="W98" s="13">
        <v>84</v>
      </c>
      <c r="X98" s="119">
        <v>79.440000000000012</v>
      </c>
    </row>
    <row r="99" spans="1:24" ht="30" customHeight="1" x14ac:dyDescent="0.25">
      <c r="A99" s="102">
        <v>84</v>
      </c>
      <c r="B99" s="167" t="s">
        <v>749</v>
      </c>
      <c r="C99" s="170" t="s">
        <v>319</v>
      </c>
      <c r="D99" s="142" t="s">
        <v>667</v>
      </c>
      <c r="E99" s="106">
        <v>80.7</v>
      </c>
      <c r="F99" s="13">
        <v>81</v>
      </c>
      <c r="G99" s="13">
        <v>60</v>
      </c>
      <c r="H99" s="13">
        <v>96</v>
      </c>
      <c r="I99" s="106">
        <v>87</v>
      </c>
      <c r="J99" s="13">
        <v>100</v>
      </c>
      <c r="K99" s="13">
        <v>74</v>
      </c>
      <c r="L99" s="106">
        <v>44</v>
      </c>
      <c r="M99" s="13">
        <v>40</v>
      </c>
      <c r="N99" s="13">
        <v>20</v>
      </c>
      <c r="O99" s="13">
        <v>80</v>
      </c>
      <c r="P99" s="106">
        <v>93.399999999999991</v>
      </c>
      <c r="Q99" s="13">
        <v>93</v>
      </c>
      <c r="R99" s="13">
        <v>91</v>
      </c>
      <c r="S99" s="13">
        <v>99</v>
      </c>
      <c r="T99" s="106">
        <v>91.9</v>
      </c>
      <c r="U99" s="13">
        <v>94</v>
      </c>
      <c r="V99" s="13">
        <v>91</v>
      </c>
      <c r="W99" s="13">
        <v>91</v>
      </c>
      <c r="X99" s="119">
        <v>79.400000000000006</v>
      </c>
    </row>
    <row r="100" spans="1:24" ht="30" customHeight="1" x14ac:dyDescent="0.25">
      <c r="A100" s="102">
        <v>85</v>
      </c>
      <c r="B100" s="167" t="s">
        <v>657</v>
      </c>
      <c r="C100" s="170" t="s">
        <v>316</v>
      </c>
      <c r="D100" s="142" t="s">
        <v>345</v>
      </c>
      <c r="E100" s="106">
        <v>88.4</v>
      </c>
      <c r="F100" s="13">
        <v>82</v>
      </c>
      <c r="G100" s="13">
        <v>90</v>
      </c>
      <c r="H100" s="13">
        <v>92</v>
      </c>
      <c r="I100" s="106">
        <v>86</v>
      </c>
      <c r="J100" s="13">
        <v>100</v>
      </c>
      <c r="K100" s="13">
        <v>72</v>
      </c>
      <c r="L100" s="106">
        <v>59.4</v>
      </c>
      <c r="M100" s="13">
        <v>40</v>
      </c>
      <c r="N100" s="13">
        <v>60</v>
      </c>
      <c r="O100" s="13">
        <v>78</v>
      </c>
      <c r="P100" s="106">
        <v>82.000000000000014</v>
      </c>
      <c r="Q100" s="13">
        <v>76</v>
      </c>
      <c r="R100" s="13">
        <v>83</v>
      </c>
      <c r="S100" s="13">
        <v>92</v>
      </c>
      <c r="T100" s="106">
        <v>81.099999999999994</v>
      </c>
      <c r="U100" s="13">
        <v>79</v>
      </c>
      <c r="V100" s="13">
        <v>82</v>
      </c>
      <c r="W100" s="13">
        <v>82</v>
      </c>
      <c r="X100" s="119">
        <v>79.38</v>
      </c>
    </row>
    <row r="101" spans="1:24" ht="30" customHeight="1" x14ac:dyDescent="0.25">
      <c r="A101" s="102">
        <v>86</v>
      </c>
      <c r="B101" s="167" t="s">
        <v>657</v>
      </c>
      <c r="C101" s="170" t="s">
        <v>321</v>
      </c>
      <c r="D101" s="142" t="s">
        <v>675</v>
      </c>
      <c r="E101" s="106">
        <v>80.5</v>
      </c>
      <c r="F101" s="13">
        <v>83</v>
      </c>
      <c r="G101" s="13">
        <v>60</v>
      </c>
      <c r="H101" s="13">
        <v>94</v>
      </c>
      <c r="I101" s="106">
        <v>81</v>
      </c>
      <c r="J101" s="13">
        <v>80</v>
      </c>
      <c r="K101" s="13">
        <v>82</v>
      </c>
      <c r="L101" s="106">
        <v>56.7</v>
      </c>
      <c r="M101" s="13">
        <v>20</v>
      </c>
      <c r="N101" s="13">
        <v>60</v>
      </c>
      <c r="O101" s="13">
        <v>89</v>
      </c>
      <c r="P101" s="106">
        <v>86.800000000000011</v>
      </c>
      <c r="Q101" s="13">
        <v>82</v>
      </c>
      <c r="R101" s="13">
        <v>89</v>
      </c>
      <c r="S101" s="13">
        <v>92</v>
      </c>
      <c r="T101" s="106">
        <v>91.7</v>
      </c>
      <c r="U101" s="13">
        <v>86</v>
      </c>
      <c r="V101" s="13">
        <v>92</v>
      </c>
      <c r="W101" s="13">
        <v>95</v>
      </c>
      <c r="X101" s="119">
        <v>79.34</v>
      </c>
    </row>
    <row r="102" spans="1:24" ht="30" customHeight="1" x14ac:dyDescent="0.25">
      <c r="A102" s="102">
        <v>87</v>
      </c>
      <c r="B102" s="167" t="s">
        <v>749</v>
      </c>
      <c r="C102" s="170" t="s">
        <v>326</v>
      </c>
      <c r="D102" s="142" t="s">
        <v>715</v>
      </c>
      <c r="E102" s="106">
        <v>76.599999999999994</v>
      </c>
      <c r="F102" s="13">
        <v>66</v>
      </c>
      <c r="G102" s="13">
        <v>60</v>
      </c>
      <c r="H102" s="13">
        <v>97</v>
      </c>
      <c r="I102" s="106">
        <v>93.5</v>
      </c>
      <c r="J102" s="13">
        <v>100</v>
      </c>
      <c r="K102" s="13">
        <v>87</v>
      </c>
      <c r="L102" s="106">
        <v>38</v>
      </c>
      <c r="M102" s="13">
        <v>0</v>
      </c>
      <c r="N102" s="13">
        <v>20</v>
      </c>
      <c r="O102" s="13">
        <v>100</v>
      </c>
      <c r="P102" s="106">
        <v>94.800000000000011</v>
      </c>
      <c r="Q102" s="13">
        <v>95</v>
      </c>
      <c r="R102" s="13">
        <v>92</v>
      </c>
      <c r="S102" s="13">
        <v>100</v>
      </c>
      <c r="T102" s="106">
        <v>93.5</v>
      </c>
      <c r="U102" s="13">
        <v>90</v>
      </c>
      <c r="V102" s="13">
        <v>90</v>
      </c>
      <c r="W102" s="13">
        <v>97</v>
      </c>
      <c r="X102" s="119">
        <v>79.28</v>
      </c>
    </row>
    <row r="103" spans="1:24" ht="30" customHeight="1" x14ac:dyDescent="0.25">
      <c r="A103" s="102">
        <v>88</v>
      </c>
      <c r="B103" s="167" t="s">
        <v>750</v>
      </c>
      <c r="C103" s="170" t="s">
        <v>321</v>
      </c>
      <c r="D103" s="142" t="s">
        <v>689</v>
      </c>
      <c r="E103" s="106">
        <v>53.800000000000004</v>
      </c>
      <c r="F103" s="13">
        <v>50</v>
      </c>
      <c r="G103" s="13">
        <v>0</v>
      </c>
      <c r="H103" s="13">
        <v>97</v>
      </c>
      <c r="I103" s="106">
        <v>86</v>
      </c>
      <c r="J103" s="13">
        <v>80</v>
      </c>
      <c r="K103" s="13">
        <v>92</v>
      </c>
      <c r="L103" s="106">
        <v>61.8</v>
      </c>
      <c r="M103" s="13">
        <v>40</v>
      </c>
      <c r="N103" s="13">
        <v>60</v>
      </c>
      <c r="O103" s="13">
        <v>86</v>
      </c>
      <c r="P103" s="106">
        <v>96.800000000000011</v>
      </c>
      <c r="Q103" s="13">
        <v>96</v>
      </c>
      <c r="R103" s="13">
        <v>98</v>
      </c>
      <c r="S103" s="13">
        <v>96</v>
      </c>
      <c r="T103" s="106">
        <v>97.3</v>
      </c>
      <c r="U103" s="13">
        <v>97</v>
      </c>
      <c r="V103" s="13">
        <v>96</v>
      </c>
      <c r="W103" s="13">
        <v>98</v>
      </c>
      <c r="X103" s="119">
        <v>79.140000000000015</v>
      </c>
    </row>
    <row r="104" spans="1:24" ht="30" customHeight="1" x14ac:dyDescent="0.25">
      <c r="A104" s="102">
        <v>89</v>
      </c>
      <c r="B104" s="167" t="s">
        <v>657</v>
      </c>
      <c r="C104" s="170" t="s">
        <v>315</v>
      </c>
      <c r="D104" s="142" t="s">
        <v>339</v>
      </c>
      <c r="E104" s="106">
        <v>79.300000000000011</v>
      </c>
      <c r="F104" s="13">
        <v>79</v>
      </c>
      <c r="G104" s="13">
        <v>60</v>
      </c>
      <c r="H104" s="13">
        <v>94</v>
      </c>
      <c r="I104" s="106">
        <v>86.5</v>
      </c>
      <c r="J104" s="13">
        <v>100</v>
      </c>
      <c r="K104" s="13">
        <v>73</v>
      </c>
      <c r="L104" s="106">
        <v>49.9</v>
      </c>
      <c r="M104" s="13">
        <v>40</v>
      </c>
      <c r="N104" s="13">
        <v>40</v>
      </c>
      <c r="O104" s="13">
        <v>73</v>
      </c>
      <c r="P104" s="106">
        <v>90</v>
      </c>
      <c r="Q104" s="13">
        <v>87</v>
      </c>
      <c r="R104" s="13">
        <v>91</v>
      </c>
      <c r="S104" s="13">
        <v>94</v>
      </c>
      <c r="T104" s="106">
        <v>87.6</v>
      </c>
      <c r="U104" s="13">
        <v>89</v>
      </c>
      <c r="V104" s="13">
        <v>87</v>
      </c>
      <c r="W104" s="13">
        <v>87</v>
      </c>
      <c r="X104" s="119">
        <v>78.660000000000011</v>
      </c>
    </row>
    <row r="105" spans="1:24" ht="30" customHeight="1" x14ac:dyDescent="0.25">
      <c r="A105" s="102">
        <v>90</v>
      </c>
      <c r="B105" s="167" t="s">
        <v>749</v>
      </c>
      <c r="C105" s="170" t="s">
        <v>328</v>
      </c>
      <c r="D105" s="142" t="s">
        <v>735</v>
      </c>
      <c r="E105" s="106">
        <v>72.5</v>
      </c>
      <c r="F105" s="13">
        <v>59</v>
      </c>
      <c r="G105" s="13">
        <v>60</v>
      </c>
      <c r="H105" s="13">
        <v>92</v>
      </c>
      <c r="I105" s="106">
        <v>93.5</v>
      </c>
      <c r="J105" s="13">
        <v>100</v>
      </c>
      <c r="K105" s="13">
        <v>87</v>
      </c>
      <c r="L105" s="106">
        <v>44</v>
      </c>
      <c r="M105" s="13">
        <v>20</v>
      </c>
      <c r="N105" s="13">
        <v>20</v>
      </c>
      <c r="O105" s="13">
        <v>100</v>
      </c>
      <c r="P105" s="106">
        <v>90.4</v>
      </c>
      <c r="Q105" s="13">
        <v>91</v>
      </c>
      <c r="R105" s="13">
        <v>89</v>
      </c>
      <c r="S105" s="13">
        <v>92</v>
      </c>
      <c r="T105" s="106">
        <v>92.7</v>
      </c>
      <c r="U105" s="13">
        <v>93</v>
      </c>
      <c r="V105" s="13">
        <v>94</v>
      </c>
      <c r="W105" s="13">
        <v>92</v>
      </c>
      <c r="X105" s="119">
        <v>78.61999999999999</v>
      </c>
    </row>
    <row r="106" spans="1:24" ht="30" customHeight="1" x14ac:dyDescent="0.25">
      <c r="A106" s="102">
        <v>91</v>
      </c>
      <c r="B106" s="167" t="s">
        <v>657</v>
      </c>
      <c r="C106" s="170" t="s">
        <v>326</v>
      </c>
      <c r="D106" s="142" t="s">
        <v>700</v>
      </c>
      <c r="E106" s="106">
        <v>79.900000000000006</v>
      </c>
      <c r="F106" s="13">
        <v>77</v>
      </c>
      <c r="G106" s="13">
        <v>60</v>
      </c>
      <c r="H106" s="13">
        <v>97</v>
      </c>
      <c r="I106" s="106">
        <v>88.5</v>
      </c>
      <c r="J106" s="13">
        <v>100</v>
      </c>
      <c r="K106" s="13">
        <v>77</v>
      </c>
      <c r="L106" s="106">
        <v>44</v>
      </c>
      <c r="M106" s="13">
        <v>20</v>
      </c>
      <c r="N106" s="13">
        <v>20</v>
      </c>
      <c r="O106" s="13">
        <v>100</v>
      </c>
      <c r="P106" s="106">
        <v>93.4</v>
      </c>
      <c r="Q106" s="13">
        <v>92</v>
      </c>
      <c r="R106" s="13">
        <v>94</v>
      </c>
      <c r="S106" s="13">
        <v>95</v>
      </c>
      <c r="T106" s="106">
        <v>86.4</v>
      </c>
      <c r="U106" s="13">
        <v>83</v>
      </c>
      <c r="V106" s="13">
        <v>90</v>
      </c>
      <c r="W106" s="13">
        <v>87</v>
      </c>
      <c r="X106" s="119">
        <v>78.440000000000012</v>
      </c>
    </row>
    <row r="107" spans="1:24" ht="30" customHeight="1" x14ac:dyDescent="0.25">
      <c r="A107" s="102">
        <v>91</v>
      </c>
      <c r="B107" s="167" t="s">
        <v>657</v>
      </c>
      <c r="C107" s="170" t="s">
        <v>331</v>
      </c>
      <c r="D107" s="142" t="s">
        <v>741</v>
      </c>
      <c r="E107" s="106">
        <v>87.699999999999989</v>
      </c>
      <c r="F107" s="13">
        <v>81</v>
      </c>
      <c r="G107" s="13">
        <v>90</v>
      </c>
      <c r="H107" s="13">
        <v>91</v>
      </c>
      <c r="I107" s="106">
        <v>87</v>
      </c>
      <c r="J107" s="13">
        <v>100</v>
      </c>
      <c r="K107" s="13">
        <v>74</v>
      </c>
      <c r="L107" s="106">
        <v>55.8</v>
      </c>
      <c r="M107" s="13">
        <v>20</v>
      </c>
      <c r="N107" s="13">
        <v>60</v>
      </c>
      <c r="O107" s="13">
        <v>86</v>
      </c>
      <c r="P107" s="106">
        <v>81.2</v>
      </c>
      <c r="Q107" s="13">
        <v>78</v>
      </c>
      <c r="R107" s="13">
        <v>80</v>
      </c>
      <c r="S107" s="13">
        <v>90</v>
      </c>
      <c r="T107" s="106">
        <v>80.5</v>
      </c>
      <c r="U107" s="13">
        <v>79</v>
      </c>
      <c r="V107" s="13">
        <v>79</v>
      </c>
      <c r="W107" s="13">
        <v>82</v>
      </c>
      <c r="X107" s="119">
        <v>78.44</v>
      </c>
    </row>
    <row r="108" spans="1:24" ht="30" customHeight="1" x14ac:dyDescent="0.25">
      <c r="A108" s="102">
        <v>92</v>
      </c>
      <c r="B108" s="167" t="s">
        <v>657</v>
      </c>
      <c r="C108" s="170" t="s">
        <v>327</v>
      </c>
      <c r="D108" s="142" t="s">
        <v>719</v>
      </c>
      <c r="E108" s="106">
        <v>84.300000000000011</v>
      </c>
      <c r="F108" s="13">
        <v>75</v>
      </c>
      <c r="G108" s="13">
        <v>90</v>
      </c>
      <c r="H108" s="13">
        <v>87</v>
      </c>
      <c r="I108" s="106">
        <v>83</v>
      </c>
      <c r="J108" s="13">
        <v>100</v>
      </c>
      <c r="K108" s="13">
        <v>66</v>
      </c>
      <c r="L108" s="106">
        <v>64.400000000000006</v>
      </c>
      <c r="M108" s="13">
        <v>40</v>
      </c>
      <c r="N108" s="13">
        <v>80</v>
      </c>
      <c r="O108" s="13">
        <v>68</v>
      </c>
      <c r="P108" s="106">
        <v>81.8</v>
      </c>
      <c r="Q108" s="13">
        <v>79</v>
      </c>
      <c r="R108" s="13">
        <v>81</v>
      </c>
      <c r="S108" s="13">
        <v>89</v>
      </c>
      <c r="T108" s="106">
        <v>78.599999999999994</v>
      </c>
      <c r="U108" s="13">
        <v>78</v>
      </c>
      <c r="V108" s="13">
        <v>76</v>
      </c>
      <c r="W108" s="13">
        <v>80</v>
      </c>
      <c r="X108" s="119">
        <v>78.42</v>
      </c>
    </row>
    <row r="109" spans="1:24" ht="30" customHeight="1" x14ac:dyDescent="0.25">
      <c r="A109" s="102">
        <v>93</v>
      </c>
      <c r="B109" s="16" t="s">
        <v>749</v>
      </c>
      <c r="C109" s="170" t="s">
        <v>314</v>
      </c>
      <c r="D109" s="142" t="s">
        <v>308</v>
      </c>
      <c r="E109" s="106">
        <v>86.6</v>
      </c>
      <c r="F109" s="13">
        <v>62</v>
      </c>
      <c r="G109" s="13">
        <v>100</v>
      </c>
      <c r="H109" s="13">
        <v>95</v>
      </c>
      <c r="I109" s="106">
        <v>86.5</v>
      </c>
      <c r="J109" s="13">
        <v>100</v>
      </c>
      <c r="K109" s="13">
        <v>73</v>
      </c>
      <c r="L109" s="106">
        <v>44</v>
      </c>
      <c r="M109" s="13">
        <v>40</v>
      </c>
      <c r="N109" s="13">
        <v>20</v>
      </c>
      <c r="O109" s="13">
        <v>80</v>
      </c>
      <c r="P109" s="106">
        <v>86.800000000000011</v>
      </c>
      <c r="Q109" s="13">
        <v>86</v>
      </c>
      <c r="R109" s="13">
        <v>85</v>
      </c>
      <c r="S109" s="13">
        <v>92</v>
      </c>
      <c r="T109" s="106">
        <v>87.8</v>
      </c>
      <c r="U109" s="13">
        <v>86</v>
      </c>
      <c r="V109" s="13">
        <v>90</v>
      </c>
      <c r="W109" s="13">
        <v>88</v>
      </c>
      <c r="X109" s="119">
        <v>78.34</v>
      </c>
    </row>
    <row r="110" spans="1:24" ht="30" customHeight="1" x14ac:dyDescent="0.25">
      <c r="A110" s="102">
        <v>94</v>
      </c>
      <c r="B110" s="167" t="s">
        <v>749</v>
      </c>
      <c r="C110" s="170" t="s">
        <v>320</v>
      </c>
      <c r="D110" s="142" t="s">
        <v>672</v>
      </c>
      <c r="E110" s="106">
        <v>77.699999999999989</v>
      </c>
      <c r="F110" s="13">
        <v>67</v>
      </c>
      <c r="G110" s="13">
        <v>60</v>
      </c>
      <c r="H110" s="13">
        <v>99</v>
      </c>
      <c r="I110" s="106">
        <v>81</v>
      </c>
      <c r="J110" s="13">
        <v>80</v>
      </c>
      <c r="K110" s="13">
        <v>82</v>
      </c>
      <c r="L110" s="106">
        <v>58.9</v>
      </c>
      <c r="M110" s="13">
        <v>60</v>
      </c>
      <c r="N110" s="13">
        <v>40</v>
      </c>
      <c r="O110" s="13">
        <v>83</v>
      </c>
      <c r="P110" s="106">
        <v>86.000000000000014</v>
      </c>
      <c r="Q110" s="13">
        <v>84</v>
      </c>
      <c r="R110" s="13">
        <v>83</v>
      </c>
      <c r="S110" s="13">
        <v>96</v>
      </c>
      <c r="T110" s="106">
        <v>87.6</v>
      </c>
      <c r="U110" s="13">
        <v>84</v>
      </c>
      <c r="V110" s="13">
        <v>87</v>
      </c>
      <c r="W110" s="13">
        <v>90</v>
      </c>
      <c r="X110" s="119">
        <v>78.240000000000009</v>
      </c>
    </row>
    <row r="111" spans="1:24" ht="30" customHeight="1" x14ac:dyDescent="0.25">
      <c r="A111" s="102">
        <v>95</v>
      </c>
      <c r="B111" s="167" t="s">
        <v>657</v>
      </c>
      <c r="C111" s="170" t="s">
        <v>316</v>
      </c>
      <c r="D111" s="142" t="s">
        <v>343</v>
      </c>
      <c r="E111" s="106">
        <v>82.1</v>
      </c>
      <c r="F111" s="13">
        <v>91</v>
      </c>
      <c r="G111" s="13">
        <v>60</v>
      </c>
      <c r="H111" s="13">
        <v>92</v>
      </c>
      <c r="I111" s="106">
        <v>89.5</v>
      </c>
      <c r="J111" s="13">
        <v>100</v>
      </c>
      <c r="K111" s="13">
        <v>79</v>
      </c>
      <c r="L111" s="106">
        <v>46.7</v>
      </c>
      <c r="M111" s="13">
        <v>40</v>
      </c>
      <c r="N111" s="13">
        <v>20</v>
      </c>
      <c r="O111" s="13">
        <v>89</v>
      </c>
      <c r="P111" s="106">
        <v>86.6</v>
      </c>
      <c r="Q111" s="13">
        <v>84</v>
      </c>
      <c r="R111" s="13">
        <v>86</v>
      </c>
      <c r="S111" s="13">
        <v>93</v>
      </c>
      <c r="T111" s="106">
        <v>85.8</v>
      </c>
      <c r="U111" s="13">
        <v>91</v>
      </c>
      <c r="V111" s="13">
        <v>80</v>
      </c>
      <c r="W111" s="13">
        <v>85</v>
      </c>
      <c r="X111" s="119">
        <v>78.14</v>
      </c>
    </row>
    <row r="112" spans="1:24" ht="30" customHeight="1" x14ac:dyDescent="0.25">
      <c r="A112" s="102">
        <v>96</v>
      </c>
      <c r="B112" s="167" t="s">
        <v>749</v>
      </c>
      <c r="C112" s="170" t="s">
        <v>321</v>
      </c>
      <c r="D112" s="142" t="s">
        <v>684</v>
      </c>
      <c r="E112" s="106">
        <v>88.1</v>
      </c>
      <c r="F112" s="13">
        <v>85</v>
      </c>
      <c r="G112" s="13">
        <v>90</v>
      </c>
      <c r="H112" s="13">
        <v>89</v>
      </c>
      <c r="I112" s="106">
        <v>85</v>
      </c>
      <c r="J112" s="13">
        <v>100</v>
      </c>
      <c r="K112" s="13">
        <v>70</v>
      </c>
      <c r="L112" s="106">
        <v>46</v>
      </c>
      <c r="M112" s="13">
        <v>20</v>
      </c>
      <c r="N112" s="13">
        <v>40</v>
      </c>
      <c r="O112" s="13">
        <v>80</v>
      </c>
      <c r="P112" s="106">
        <v>85.8</v>
      </c>
      <c r="Q112" s="13">
        <v>84</v>
      </c>
      <c r="R112" s="13">
        <v>86</v>
      </c>
      <c r="S112" s="13">
        <v>89</v>
      </c>
      <c r="T112" s="106">
        <v>85.2</v>
      </c>
      <c r="U112" s="13">
        <v>87</v>
      </c>
      <c r="V112" s="13">
        <v>83</v>
      </c>
      <c r="W112" s="13">
        <v>85</v>
      </c>
      <c r="X112" s="119">
        <v>78.02</v>
      </c>
    </row>
    <row r="113" spans="1:24" ht="30" customHeight="1" x14ac:dyDescent="0.25">
      <c r="A113" s="102">
        <v>97</v>
      </c>
      <c r="B113" s="167" t="s">
        <v>657</v>
      </c>
      <c r="C113" s="170" t="s">
        <v>318</v>
      </c>
      <c r="D113" s="142" t="s">
        <v>353</v>
      </c>
      <c r="E113" s="106">
        <v>85.5</v>
      </c>
      <c r="F113" s="13">
        <v>75</v>
      </c>
      <c r="G113" s="13">
        <v>90</v>
      </c>
      <c r="H113" s="13">
        <v>90</v>
      </c>
      <c r="I113" s="106">
        <v>77</v>
      </c>
      <c r="J113" s="13">
        <v>80</v>
      </c>
      <c r="K113" s="13">
        <v>74</v>
      </c>
      <c r="L113" s="106">
        <v>60</v>
      </c>
      <c r="M113" s="13">
        <v>20</v>
      </c>
      <c r="N113" s="13">
        <v>60</v>
      </c>
      <c r="O113" s="13">
        <v>100</v>
      </c>
      <c r="P113" s="106">
        <v>87.800000000000011</v>
      </c>
      <c r="Q113" s="13">
        <v>84</v>
      </c>
      <c r="R113" s="13">
        <v>89</v>
      </c>
      <c r="S113" s="13">
        <v>93</v>
      </c>
      <c r="T113" s="106">
        <v>78.900000000000006</v>
      </c>
      <c r="U113" s="13">
        <v>80</v>
      </c>
      <c r="V113" s="13">
        <v>77</v>
      </c>
      <c r="W113" s="13">
        <v>79</v>
      </c>
      <c r="X113" s="119">
        <v>77.84</v>
      </c>
    </row>
    <row r="114" spans="1:24" ht="30" customHeight="1" x14ac:dyDescent="0.25">
      <c r="A114" s="102">
        <v>98</v>
      </c>
      <c r="B114" s="167" t="s">
        <v>657</v>
      </c>
      <c r="C114" s="170" t="s">
        <v>326</v>
      </c>
      <c r="D114" s="142" t="s">
        <v>701</v>
      </c>
      <c r="E114" s="106">
        <v>91.6</v>
      </c>
      <c r="F114" s="13">
        <v>86</v>
      </c>
      <c r="G114" s="13">
        <v>90</v>
      </c>
      <c r="H114" s="13">
        <v>97</v>
      </c>
      <c r="I114" s="106">
        <v>90.5</v>
      </c>
      <c r="J114" s="13">
        <v>100</v>
      </c>
      <c r="K114" s="13">
        <v>81</v>
      </c>
      <c r="L114" s="106">
        <v>29</v>
      </c>
      <c r="M114" s="13">
        <v>20</v>
      </c>
      <c r="N114" s="13">
        <v>20</v>
      </c>
      <c r="O114" s="13">
        <v>50</v>
      </c>
      <c r="P114" s="106">
        <v>88.6</v>
      </c>
      <c r="Q114" s="13">
        <v>84</v>
      </c>
      <c r="R114" s="13">
        <v>91</v>
      </c>
      <c r="S114" s="13">
        <v>93</v>
      </c>
      <c r="T114" s="106">
        <v>89.2</v>
      </c>
      <c r="U114" s="13">
        <v>91</v>
      </c>
      <c r="V114" s="13">
        <v>87</v>
      </c>
      <c r="W114" s="13">
        <v>89</v>
      </c>
      <c r="X114" s="119">
        <v>77.78</v>
      </c>
    </row>
    <row r="115" spans="1:24" ht="30" customHeight="1" x14ac:dyDescent="0.25">
      <c r="A115" s="102">
        <v>99</v>
      </c>
      <c r="B115" s="16" t="s">
        <v>657</v>
      </c>
      <c r="C115" s="170" t="s">
        <v>314</v>
      </c>
      <c r="D115" s="142" t="s">
        <v>292</v>
      </c>
      <c r="E115" s="106">
        <v>91.7</v>
      </c>
      <c r="F115" s="13">
        <v>83</v>
      </c>
      <c r="G115" s="13">
        <v>100</v>
      </c>
      <c r="H115" s="13">
        <v>92</v>
      </c>
      <c r="I115" s="106">
        <v>86</v>
      </c>
      <c r="J115" s="13">
        <v>100</v>
      </c>
      <c r="K115" s="13">
        <v>72</v>
      </c>
      <c r="L115" s="106">
        <v>39.5</v>
      </c>
      <c r="M115" s="13">
        <v>20</v>
      </c>
      <c r="N115" s="13">
        <v>20</v>
      </c>
      <c r="O115" s="13">
        <v>85</v>
      </c>
      <c r="P115" s="106">
        <v>86</v>
      </c>
      <c r="Q115" s="13">
        <v>84</v>
      </c>
      <c r="R115" s="13">
        <v>86</v>
      </c>
      <c r="S115" s="13">
        <v>90</v>
      </c>
      <c r="T115" s="106">
        <v>85.6</v>
      </c>
      <c r="U115" s="13">
        <v>87</v>
      </c>
      <c r="V115" s="13">
        <v>85</v>
      </c>
      <c r="W115" s="13">
        <v>85</v>
      </c>
      <c r="X115" s="119">
        <v>77.759999999999991</v>
      </c>
    </row>
    <row r="116" spans="1:24" ht="30" customHeight="1" x14ac:dyDescent="0.25">
      <c r="A116" s="102">
        <v>100</v>
      </c>
      <c r="B116" s="167" t="s">
        <v>749</v>
      </c>
      <c r="C116" s="170" t="s">
        <v>319</v>
      </c>
      <c r="D116" s="142" t="s">
        <v>668</v>
      </c>
      <c r="E116" s="106">
        <v>62.3</v>
      </c>
      <c r="F116" s="13">
        <v>77</v>
      </c>
      <c r="G116" s="13">
        <v>0</v>
      </c>
      <c r="H116" s="13">
        <v>98</v>
      </c>
      <c r="I116" s="106">
        <v>97</v>
      </c>
      <c r="J116" s="13">
        <v>100</v>
      </c>
      <c r="K116" s="13">
        <v>94</v>
      </c>
      <c r="L116" s="106">
        <v>36</v>
      </c>
      <c r="M116" s="13">
        <v>20</v>
      </c>
      <c r="N116" s="13">
        <v>0</v>
      </c>
      <c r="O116" s="13">
        <v>100</v>
      </c>
      <c r="P116" s="106">
        <v>96.200000000000017</v>
      </c>
      <c r="Q116" s="13">
        <v>95</v>
      </c>
      <c r="R116" s="13">
        <v>97</v>
      </c>
      <c r="S116" s="13">
        <v>97</v>
      </c>
      <c r="T116" s="106">
        <v>96.8</v>
      </c>
      <c r="U116" s="13">
        <v>97</v>
      </c>
      <c r="V116" s="13">
        <v>96</v>
      </c>
      <c r="W116" s="13">
        <v>97</v>
      </c>
      <c r="X116" s="119">
        <v>77.66</v>
      </c>
    </row>
    <row r="117" spans="1:24" ht="30" customHeight="1" x14ac:dyDescent="0.25">
      <c r="A117" s="102">
        <v>101</v>
      </c>
      <c r="B117" s="167" t="s">
        <v>750</v>
      </c>
      <c r="C117" s="170" t="s">
        <v>317</v>
      </c>
      <c r="D117" s="142" t="s">
        <v>378</v>
      </c>
      <c r="E117" s="106">
        <v>56.6</v>
      </c>
      <c r="F117" s="13">
        <v>58</v>
      </c>
      <c r="G117" s="13">
        <v>0</v>
      </c>
      <c r="H117" s="13">
        <v>98</v>
      </c>
      <c r="I117" s="106">
        <v>98</v>
      </c>
      <c r="J117" s="13">
        <v>100</v>
      </c>
      <c r="K117" s="13">
        <v>96</v>
      </c>
      <c r="L117" s="106">
        <v>36</v>
      </c>
      <c r="M117" s="13">
        <v>20</v>
      </c>
      <c r="N117" s="13">
        <v>0</v>
      </c>
      <c r="O117" s="13">
        <v>100</v>
      </c>
      <c r="P117" s="106">
        <v>98.4</v>
      </c>
      <c r="Q117" s="13">
        <v>97</v>
      </c>
      <c r="R117" s="13">
        <v>99</v>
      </c>
      <c r="S117" s="13">
        <v>100</v>
      </c>
      <c r="T117" s="106">
        <v>99.1</v>
      </c>
      <c r="U117" s="13">
        <v>100</v>
      </c>
      <c r="V117" s="13">
        <v>98</v>
      </c>
      <c r="W117" s="13">
        <v>99</v>
      </c>
      <c r="X117" s="119">
        <v>77.62</v>
      </c>
    </row>
    <row r="118" spans="1:24" ht="30" customHeight="1" x14ac:dyDescent="0.25">
      <c r="A118" s="102">
        <v>102</v>
      </c>
      <c r="B118" s="167" t="s">
        <v>657</v>
      </c>
      <c r="C118" s="170" t="s">
        <v>324</v>
      </c>
      <c r="D118" s="142" t="s">
        <v>698</v>
      </c>
      <c r="E118" s="106">
        <v>83.199999999999989</v>
      </c>
      <c r="F118" s="13">
        <v>92</v>
      </c>
      <c r="G118" s="13">
        <v>60</v>
      </c>
      <c r="H118" s="13">
        <v>94</v>
      </c>
      <c r="I118" s="106">
        <v>71.5</v>
      </c>
      <c r="J118" s="13">
        <v>80</v>
      </c>
      <c r="K118" s="13">
        <v>63</v>
      </c>
      <c r="L118" s="106">
        <v>61.2</v>
      </c>
      <c r="M118" s="13">
        <v>40</v>
      </c>
      <c r="N118" s="13">
        <v>60</v>
      </c>
      <c r="O118" s="13">
        <v>84</v>
      </c>
      <c r="P118" s="106">
        <v>88.2</v>
      </c>
      <c r="Q118" s="13">
        <v>85</v>
      </c>
      <c r="R118" s="13">
        <v>88</v>
      </c>
      <c r="S118" s="13">
        <v>95</v>
      </c>
      <c r="T118" s="106">
        <v>80.8</v>
      </c>
      <c r="U118" s="13">
        <v>82</v>
      </c>
      <c r="V118" s="13">
        <v>76</v>
      </c>
      <c r="W118" s="13">
        <v>82</v>
      </c>
      <c r="X118" s="119">
        <v>76.97999999999999</v>
      </c>
    </row>
    <row r="119" spans="1:24" ht="30" customHeight="1" x14ac:dyDescent="0.25">
      <c r="A119" s="102">
        <v>103</v>
      </c>
      <c r="B119" s="167" t="s">
        <v>657</v>
      </c>
      <c r="C119" s="170" t="s">
        <v>313</v>
      </c>
      <c r="D119" s="142" t="s">
        <v>337</v>
      </c>
      <c r="E119" s="106">
        <v>90</v>
      </c>
      <c r="F119" s="13">
        <v>80</v>
      </c>
      <c r="G119" s="13">
        <v>100</v>
      </c>
      <c r="H119" s="13">
        <v>90</v>
      </c>
      <c r="I119" s="106">
        <v>72.5</v>
      </c>
      <c r="J119" s="13">
        <v>80</v>
      </c>
      <c r="K119" s="13">
        <v>65</v>
      </c>
      <c r="L119" s="106">
        <v>52.599999999999994</v>
      </c>
      <c r="M119" s="13">
        <v>40</v>
      </c>
      <c r="N119" s="13">
        <v>40</v>
      </c>
      <c r="O119" s="13">
        <v>82</v>
      </c>
      <c r="P119" s="106">
        <v>87.800000000000011</v>
      </c>
      <c r="Q119" s="13">
        <v>85</v>
      </c>
      <c r="R119" s="13">
        <v>88</v>
      </c>
      <c r="S119" s="13">
        <v>93</v>
      </c>
      <c r="T119" s="106">
        <v>81.3</v>
      </c>
      <c r="U119" s="13">
        <v>77</v>
      </c>
      <c r="V119" s="13">
        <v>81</v>
      </c>
      <c r="W119" s="13">
        <v>84</v>
      </c>
      <c r="X119" s="119">
        <v>76.84</v>
      </c>
    </row>
    <row r="120" spans="1:24" ht="30" customHeight="1" x14ac:dyDescent="0.25">
      <c r="A120" s="102">
        <v>104</v>
      </c>
      <c r="B120" s="167" t="s">
        <v>749</v>
      </c>
      <c r="C120" s="170" t="s">
        <v>315</v>
      </c>
      <c r="D120" s="142" t="s">
        <v>362</v>
      </c>
      <c r="E120" s="106">
        <v>88.800000000000011</v>
      </c>
      <c r="F120" s="13">
        <v>78</v>
      </c>
      <c r="G120" s="13">
        <v>90</v>
      </c>
      <c r="H120" s="13">
        <v>96</v>
      </c>
      <c r="I120" s="106">
        <v>63</v>
      </c>
      <c r="J120" s="13">
        <v>40</v>
      </c>
      <c r="K120" s="13">
        <v>86</v>
      </c>
      <c r="L120" s="106">
        <v>41.3</v>
      </c>
      <c r="M120" s="13">
        <v>20</v>
      </c>
      <c r="N120" s="13">
        <v>20</v>
      </c>
      <c r="O120" s="13">
        <v>91</v>
      </c>
      <c r="P120" s="106">
        <v>96.4</v>
      </c>
      <c r="Q120" s="13">
        <v>97</v>
      </c>
      <c r="R120" s="13">
        <v>95</v>
      </c>
      <c r="S120" s="13">
        <v>98</v>
      </c>
      <c r="T120" s="106">
        <v>94.6</v>
      </c>
      <c r="U120" s="13">
        <v>96</v>
      </c>
      <c r="V120" s="13">
        <v>89</v>
      </c>
      <c r="W120" s="13">
        <v>96</v>
      </c>
      <c r="X120" s="119">
        <v>76.820000000000007</v>
      </c>
    </row>
    <row r="121" spans="1:24" ht="30" customHeight="1" x14ac:dyDescent="0.25">
      <c r="A121" s="102">
        <v>104</v>
      </c>
      <c r="B121" s="167" t="s">
        <v>657</v>
      </c>
      <c r="C121" s="170" t="s">
        <v>325</v>
      </c>
      <c r="D121" s="142" t="s">
        <v>699</v>
      </c>
      <c r="E121" s="106">
        <v>75.7</v>
      </c>
      <c r="F121" s="13">
        <v>75</v>
      </c>
      <c r="G121" s="13">
        <v>60</v>
      </c>
      <c r="H121" s="13">
        <v>88</v>
      </c>
      <c r="I121" s="106">
        <v>71</v>
      </c>
      <c r="J121" s="13">
        <v>60</v>
      </c>
      <c r="K121" s="13">
        <v>82</v>
      </c>
      <c r="L121" s="106">
        <v>60</v>
      </c>
      <c r="M121" s="13">
        <v>20</v>
      </c>
      <c r="N121" s="13">
        <v>60</v>
      </c>
      <c r="O121" s="13">
        <v>100</v>
      </c>
      <c r="P121" s="106">
        <v>87.2</v>
      </c>
      <c r="Q121" s="13">
        <v>84</v>
      </c>
      <c r="R121" s="13">
        <v>86</v>
      </c>
      <c r="S121" s="13">
        <v>96</v>
      </c>
      <c r="T121" s="106">
        <v>90.2</v>
      </c>
      <c r="U121" s="13">
        <v>91</v>
      </c>
      <c r="V121" s="13">
        <v>77</v>
      </c>
      <c r="W121" s="13">
        <v>95</v>
      </c>
      <c r="X121" s="119">
        <v>76.819999999999993</v>
      </c>
    </row>
    <row r="122" spans="1:24" ht="30" customHeight="1" x14ac:dyDescent="0.25">
      <c r="A122" s="102">
        <v>105</v>
      </c>
      <c r="B122" s="167" t="s">
        <v>750</v>
      </c>
      <c r="C122" s="170" t="s">
        <v>315</v>
      </c>
      <c r="D122" s="142" t="s">
        <v>364</v>
      </c>
      <c r="E122" s="106">
        <v>73.099999999999994</v>
      </c>
      <c r="F122" s="13">
        <v>53</v>
      </c>
      <c r="G122" s="13">
        <v>60</v>
      </c>
      <c r="H122" s="13">
        <v>98</v>
      </c>
      <c r="I122" s="106">
        <v>77</v>
      </c>
      <c r="J122" s="13">
        <v>60</v>
      </c>
      <c r="K122" s="13">
        <v>94</v>
      </c>
      <c r="L122" s="106">
        <v>41.9</v>
      </c>
      <c r="M122" s="13">
        <v>20</v>
      </c>
      <c r="N122" s="13">
        <v>20</v>
      </c>
      <c r="O122" s="13">
        <v>93</v>
      </c>
      <c r="P122" s="106">
        <v>97.6</v>
      </c>
      <c r="Q122" s="13">
        <v>97</v>
      </c>
      <c r="R122" s="13">
        <v>98</v>
      </c>
      <c r="S122" s="13">
        <v>98</v>
      </c>
      <c r="T122" s="106">
        <v>94</v>
      </c>
      <c r="U122" s="13">
        <v>93</v>
      </c>
      <c r="V122" s="13">
        <v>98</v>
      </c>
      <c r="W122" s="13">
        <v>93</v>
      </c>
      <c r="X122" s="119">
        <v>76.72</v>
      </c>
    </row>
    <row r="123" spans="1:24" ht="30" customHeight="1" x14ac:dyDescent="0.25">
      <c r="A123" s="102">
        <v>106</v>
      </c>
      <c r="B123" s="16" t="s">
        <v>749</v>
      </c>
      <c r="C123" s="170" t="s">
        <v>314</v>
      </c>
      <c r="D123" s="142" t="s">
        <v>301</v>
      </c>
      <c r="E123" s="106">
        <v>83.3</v>
      </c>
      <c r="F123" s="13">
        <v>91</v>
      </c>
      <c r="G123" s="13">
        <v>60</v>
      </c>
      <c r="H123" s="13">
        <v>95</v>
      </c>
      <c r="I123" s="106">
        <v>70</v>
      </c>
      <c r="J123" s="13">
        <v>60</v>
      </c>
      <c r="K123" s="13">
        <v>80</v>
      </c>
      <c r="L123" s="106">
        <v>46.099999999999994</v>
      </c>
      <c r="M123" s="13">
        <v>40</v>
      </c>
      <c r="N123" s="13">
        <v>20</v>
      </c>
      <c r="O123" s="13">
        <v>87</v>
      </c>
      <c r="P123" s="106">
        <v>92.600000000000009</v>
      </c>
      <c r="Q123" s="13">
        <v>92</v>
      </c>
      <c r="R123" s="13">
        <v>91</v>
      </c>
      <c r="S123" s="13">
        <v>97</v>
      </c>
      <c r="T123" s="106">
        <v>90.8</v>
      </c>
      <c r="U123" s="13">
        <v>92</v>
      </c>
      <c r="V123" s="13">
        <v>91</v>
      </c>
      <c r="W123" s="13">
        <v>90</v>
      </c>
      <c r="X123" s="119">
        <v>76.56</v>
      </c>
    </row>
    <row r="124" spans="1:24" ht="30" customHeight="1" x14ac:dyDescent="0.25">
      <c r="A124" s="102">
        <v>107</v>
      </c>
      <c r="B124" s="167" t="s">
        <v>749</v>
      </c>
      <c r="C124" s="170" t="s">
        <v>325</v>
      </c>
      <c r="D124" s="142" t="s">
        <v>708</v>
      </c>
      <c r="E124" s="106">
        <v>66.400000000000006</v>
      </c>
      <c r="F124" s="13">
        <v>28</v>
      </c>
      <c r="G124" s="13">
        <v>60</v>
      </c>
      <c r="H124" s="13">
        <v>100</v>
      </c>
      <c r="I124" s="106">
        <v>80</v>
      </c>
      <c r="J124" s="13">
        <v>60</v>
      </c>
      <c r="K124" s="13">
        <v>100</v>
      </c>
      <c r="L124" s="106">
        <v>36</v>
      </c>
      <c r="M124" s="13">
        <v>20</v>
      </c>
      <c r="N124" s="13">
        <v>0</v>
      </c>
      <c r="O124" s="13">
        <v>100</v>
      </c>
      <c r="P124" s="106">
        <v>100</v>
      </c>
      <c r="Q124" s="13">
        <v>100</v>
      </c>
      <c r="R124" s="13">
        <v>100</v>
      </c>
      <c r="S124" s="13">
        <v>100</v>
      </c>
      <c r="T124" s="106">
        <v>100</v>
      </c>
      <c r="U124" s="13">
        <v>100</v>
      </c>
      <c r="V124" s="13">
        <v>100</v>
      </c>
      <c r="W124" s="13">
        <v>100</v>
      </c>
      <c r="X124" s="119">
        <v>76.47999999999999</v>
      </c>
    </row>
    <row r="125" spans="1:24" ht="30" customHeight="1" x14ac:dyDescent="0.25">
      <c r="A125" s="102">
        <v>107</v>
      </c>
      <c r="B125" s="167" t="s">
        <v>749</v>
      </c>
      <c r="C125" s="170" t="s">
        <v>330</v>
      </c>
      <c r="D125" s="142" t="s">
        <v>743</v>
      </c>
      <c r="E125" s="106">
        <v>79.400000000000006</v>
      </c>
      <c r="F125" s="13">
        <v>82</v>
      </c>
      <c r="G125" s="13">
        <v>60</v>
      </c>
      <c r="H125" s="13">
        <v>92</v>
      </c>
      <c r="I125" s="106">
        <v>85.5</v>
      </c>
      <c r="J125" s="13">
        <v>100</v>
      </c>
      <c r="K125" s="13">
        <v>71</v>
      </c>
      <c r="L125" s="106">
        <v>37</v>
      </c>
      <c r="M125" s="13">
        <v>20</v>
      </c>
      <c r="N125" s="13">
        <v>40</v>
      </c>
      <c r="O125" s="13">
        <v>50</v>
      </c>
      <c r="P125" s="106">
        <v>89.8</v>
      </c>
      <c r="Q125" s="13">
        <v>88</v>
      </c>
      <c r="R125" s="13">
        <v>87</v>
      </c>
      <c r="S125" s="13">
        <v>99</v>
      </c>
      <c r="T125" s="106">
        <v>90.7</v>
      </c>
      <c r="U125" s="13">
        <v>91</v>
      </c>
      <c r="V125" s="13">
        <v>92</v>
      </c>
      <c r="W125" s="13">
        <v>90</v>
      </c>
      <c r="X125" s="119">
        <v>76.47999999999999</v>
      </c>
    </row>
    <row r="126" spans="1:24" ht="30" customHeight="1" x14ac:dyDescent="0.25">
      <c r="A126" s="102">
        <v>108</v>
      </c>
      <c r="B126" s="167" t="s">
        <v>749</v>
      </c>
      <c r="C126" s="170" t="s">
        <v>324</v>
      </c>
      <c r="D126" s="142" t="s">
        <v>704</v>
      </c>
      <c r="E126" s="106">
        <v>79.900000000000006</v>
      </c>
      <c r="F126" s="13">
        <v>85</v>
      </c>
      <c r="G126" s="13">
        <v>60</v>
      </c>
      <c r="H126" s="13">
        <v>91</v>
      </c>
      <c r="I126" s="106">
        <v>80.5</v>
      </c>
      <c r="J126" s="13">
        <v>80</v>
      </c>
      <c r="K126" s="13">
        <v>81</v>
      </c>
      <c r="L126" s="106">
        <v>58</v>
      </c>
      <c r="M126" s="13">
        <v>40</v>
      </c>
      <c r="N126" s="13">
        <v>40</v>
      </c>
      <c r="O126" s="13">
        <v>100</v>
      </c>
      <c r="P126" s="106">
        <v>83.800000000000011</v>
      </c>
      <c r="Q126" s="13">
        <v>78</v>
      </c>
      <c r="R126" s="13">
        <v>84</v>
      </c>
      <c r="S126" s="13">
        <v>95</v>
      </c>
      <c r="T126" s="106">
        <v>80.099999999999994</v>
      </c>
      <c r="U126" s="13">
        <v>81</v>
      </c>
      <c r="V126" s="13">
        <v>84</v>
      </c>
      <c r="W126" s="13">
        <v>78</v>
      </c>
      <c r="X126" s="119">
        <v>76.460000000000008</v>
      </c>
    </row>
    <row r="127" spans="1:24" ht="30" customHeight="1" x14ac:dyDescent="0.25">
      <c r="A127" s="102">
        <v>109</v>
      </c>
      <c r="B127" s="167" t="s">
        <v>657</v>
      </c>
      <c r="C127" s="170" t="s">
        <v>331</v>
      </c>
      <c r="D127" s="142" t="s">
        <v>740</v>
      </c>
      <c r="E127" s="106">
        <v>87.1</v>
      </c>
      <c r="F127" s="13">
        <v>79</v>
      </c>
      <c r="G127" s="13">
        <v>90</v>
      </c>
      <c r="H127" s="13">
        <v>91</v>
      </c>
      <c r="I127" s="106">
        <v>86</v>
      </c>
      <c r="J127" s="13">
        <v>100</v>
      </c>
      <c r="K127" s="13">
        <v>72</v>
      </c>
      <c r="L127" s="106">
        <v>47.2</v>
      </c>
      <c r="M127" s="13">
        <v>20</v>
      </c>
      <c r="N127" s="13">
        <v>40</v>
      </c>
      <c r="O127" s="13">
        <v>84</v>
      </c>
      <c r="P127" s="106">
        <v>80.400000000000006</v>
      </c>
      <c r="Q127" s="13">
        <v>76</v>
      </c>
      <c r="R127" s="13">
        <v>80</v>
      </c>
      <c r="S127" s="13">
        <v>90</v>
      </c>
      <c r="T127" s="106">
        <v>81.2</v>
      </c>
      <c r="U127" s="13">
        <v>80</v>
      </c>
      <c r="V127" s="13">
        <v>81</v>
      </c>
      <c r="W127" s="13">
        <v>82</v>
      </c>
      <c r="X127" s="119">
        <v>76.38000000000001</v>
      </c>
    </row>
    <row r="128" spans="1:24" ht="30" customHeight="1" x14ac:dyDescent="0.25">
      <c r="A128" s="102">
        <v>110</v>
      </c>
      <c r="B128" s="167" t="s">
        <v>657</v>
      </c>
      <c r="C128" s="170" t="s">
        <v>319</v>
      </c>
      <c r="D128" s="142" t="s">
        <v>360</v>
      </c>
      <c r="E128" s="106">
        <v>78</v>
      </c>
      <c r="F128" s="13">
        <v>80</v>
      </c>
      <c r="G128" s="13">
        <v>60</v>
      </c>
      <c r="H128" s="13">
        <v>90</v>
      </c>
      <c r="I128" s="106">
        <v>77</v>
      </c>
      <c r="J128" s="13">
        <v>80</v>
      </c>
      <c r="K128" s="13">
        <v>74</v>
      </c>
      <c r="L128" s="106">
        <v>50</v>
      </c>
      <c r="M128" s="13">
        <v>40</v>
      </c>
      <c r="N128" s="13">
        <v>20</v>
      </c>
      <c r="O128" s="13">
        <v>100</v>
      </c>
      <c r="P128" s="106">
        <v>86.6</v>
      </c>
      <c r="Q128" s="13">
        <v>85</v>
      </c>
      <c r="R128" s="13">
        <v>85</v>
      </c>
      <c r="S128" s="13">
        <v>93</v>
      </c>
      <c r="T128" s="106">
        <v>88</v>
      </c>
      <c r="U128" s="13">
        <v>87</v>
      </c>
      <c r="V128" s="13">
        <v>92</v>
      </c>
      <c r="W128" s="13">
        <v>87</v>
      </c>
      <c r="X128" s="119">
        <v>75.92</v>
      </c>
    </row>
    <row r="129" spans="1:24" ht="30" customHeight="1" x14ac:dyDescent="0.25">
      <c r="A129" s="102">
        <v>111</v>
      </c>
      <c r="B129" s="167" t="s">
        <v>657</v>
      </c>
      <c r="C129" s="170" t="s">
        <v>318</v>
      </c>
      <c r="D129" s="142" t="s">
        <v>352</v>
      </c>
      <c r="E129" s="106">
        <v>65.400000000000006</v>
      </c>
      <c r="F129" s="13">
        <v>64</v>
      </c>
      <c r="G129" s="13">
        <v>30</v>
      </c>
      <c r="H129" s="13">
        <v>93</v>
      </c>
      <c r="I129" s="106">
        <v>86</v>
      </c>
      <c r="J129" s="13">
        <v>100</v>
      </c>
      <c r="K129" s="13">
        <v>72</v>
      </c>
      <c r="L129" s="106">
        <v>51.4</v>
      </c>
      <c r="M129" s="13">
        <v>40</v>
      </c>
      <c r="N129" s="13">
        <v>40</v>
      </c>
      <c r="O129" s="13">
        <v>78</v>
      </c>
      <c r="P129" s="106">
        <v>87.4</v>
      </c>
      <c r="Q129" s="13">
        <v>84</v>
      </c>
      <c r="R129" s="13">
        <v>86</v>
      </c>
      <c r="S129" s="13">
        <v>97</v>
      </c>
      <c r="T129" s="106">
        <v>86.3</v>
      </c>
      <c r="U129" s="13">
        <v>86</v>
      </c>
      <c r="V129" s="13">
        <v>85</v>
      </c>
      <c r="W129" s="13">
        <v>87</v>
      </c>
      <c r="X129" s="119">
        <v>75.300000000000011</v>
      </c>
    </row>
    <row r="130" spans="1:24" ht="30" customHeight="1" x14ac:dyDescent="0.25">
      <c r="A130" s="102">
        <v>112</v>
      </c>
      <c r="B130" s="167" t="s">
        <v>749</v>
      </c>
      <c r="C130" s="170" t="s">
        <v>316</v>
      </c>
      <c r="D130" s="142" t="s">
        <v>370</v>
      </c>
      <c r="E130" s="106">
        <v>75.099999999999994</v>
      </c>
      <c r="F130" s="13">
        <v>77</v>
      </c>
      <c r="G130" s="13">
        <v>60</v>
      </c>
      <c r="H130" s="13">
        <v>85</v>
      </c>
      <c r="I130" s="106">
        <v>72.5</v>
      </c>
      <c r="J130" s="13">
        <v>80</v>
      </c>
      <c r="K130" s="13">
        <v>65</v>
      </c>
      <c r="L130" s="106">
        <v>58</v>
      </c>
      <c r="M130" s="13">
        <v>40</v>
      </c>
      <c r="N130" s="13">
        <v>40</v>
      </c>
      <c r="O130" s="13">
        <v>100</v>
      </c>
      <c r="P130" s="106">
        <v>83.4</v>
      </c>
      <c r="Q130" s="13">
        <v>81</v>
      </c>
      <c r="R130" s="13">
        <v>81</v>
      </c>
      <c r="S130" s="13">
        <v>93</v>
      </c>
      <c r="T130" s="106">
        <v>87.1</v>
      </c>
      <c r="U130" s="13">
        <v>91</v>
      </c>
      <c r="V130" s="13">
        <v>79</v>
      </c>
      <c r="W130" s="13">
        <v>88</v>
      </c>
      <c r="X130" s="119">
        <v>75.22</v>
      </c>
    </row>
    <row r="131" spans="1:24" ht="30" customHeight="1" x14ac:dyDescent="0.25">
      <c r="A131" s="102">
        <v>113</v>
      </c>
      <c r="B131" s="167" t="s">
        <v>749</v>
      </c>
      <c r="C131" s="170" t="s">
        <v>329</v>
      </c>
      <c r="D131" s="142" t="s">
        <v>737</v>
      </c>
      <c r="E131" s="106">
        <v>74</v>
      </c>
      <c r="F131" s="13">
        <v>80</v>
      </c>
      <c r="G131" s="13">
        <v>60</v>
      </c>
      <c r="H131" s="13">
        <v>80</v>
      </c>
      <c r="I131" s="106">
        <v>85</v>
      </c>
      <c r="J131" s="13">
        <v>100</v>
      </c>
      <c r="K131" s="13">
        <v>70</v>
      </c>
      <c r="L131" s="106">
        <v>50</v>
      </c>
      <c r="M131" s="13">
        <v>40</v>
      </c>
      <c r="N131" s="13">
        <v>20</v>
      </c>
      <c r="O131" s="13">
        <v>100</v>
      </c>
      <c r="P131" s="106">
        <v>82.000000000000014</v>
      </c>
      <c r="Q131" s="13">
        <v>82</v>
      </c>
      <c r="R131" s="13">
        <v>82</v>
      </c>
      <c r="S131" s="13">
        <v>82</v>
      </c>
      <c r="T131" s="106">
        <v>84.9</v>
      </c>
      <c r="U131" s="13">
        <v>93</v>
      </c>
      <c r="V131" s="13">
        <v>80</v>
      </c>
      <c r="W131" s="13">
        <v>82</v>
      </c>
      <c r="X131" s="119">
        <v>75.179999999999993</v>
      </c>
    </row>
    <row r="132" spans="1:24" ht="30" customHeight="1" x14ac:dyDescent="0.25">
      <c r="A132" s="102">
        <v>114</v>
      </c>
      <c r="B132" s="167" t="s">
        <v>657</v>
      </c>
      <c r="C132" s="170" t="s">
        <v>321</v>
      </c>
      <c r="D132" s="142" t="s">
        <v>677</v>
      </c>
      <c r="E132" s="106">
        <v>79.7</v>
      </c>
      <c r="F132" s="13">
        <v>79</v>
      </c>
      <c r="G132" s="13">
        <v>60</v>
      </c>
      <c r="H132" s="13">
        <v>95</v>
      </c>
      <c r="I132" s="106">
        <v>67.5</v>
      </c>
      <c r="J132" s="13">
        <v>60</v>
      </c>
      <c r="K132" s="13">
        <v>75</v>
      </c>
      <c r="L132" s="106">
        <v>57.3</v>
      </c>
      <c r="M132" s="13">
        <v>20</v>
      </c>
      <c r="N132" s="13">
        <v>60</v>
      </c>
      <c r="O132" s="13">
        <v>91</v>
      </c>
      <c r="P132" s="106">
        <v>85.800000000000011</v>
      </c>
      <c r="Q132" s="13">
        <v>84</v>
      </c>
      <c r="R132" s="13">
        <v>84</v>
      </c>
      <c r="S132" s="13">
        <v>93</v>
      </c>
      <c r="T132" s="106">
        <v>85</v>
      </c>
      <c r="U132" s="13">
        <v>83</v>
      </c>
      <c r="V132" s="13">
        <v>83</v>
      </c>
      <c r="W132" s="13">
        <v>87</v>
      </c>
      <c r="X132" s="119">
        <v>75.06</v>
      </c>
    </row>
    <row r="133" spans="1:24" ht="30" customHeight="1" x14ac:dyDescent="0.25">
      <c r="A133" s="102">
        <v>115</v>
      </c>
      <c r="B133" s="167" t="s">
        <v>749</v>
      </c>
      <c r="C133" s="170" t="s">
        <v>327</v>
      </c>
      <c r="D133" s="142" t="s">
        <v>727</v>
      </c>
      <c r="E133" s="106">
        <v>76.900000000000006</v>
      </c>
      <c r="F133" s="13">
        <v>75</v>
      </c>
      <c r="G133" s="13">
        <v>60</v>
      </c>
      <c r="H133" s="13">
        <v>91</v>
      </c>
      <c r="I133" s="106">
        <v>68.5</v>
      </c>
      <c r="J133" s="13">
        <v>80</v>
      </c>
      <c r="K133" s="13">
        <v>57</v>
      </c>
      <c r="L133" s="106">
        <v>50.5</v>
      </c>
      <c r="M133" s="13">
        <v>40</v>
      </c>
      <c r="N133" s="13">
        <v>40</v>
      </c>
      <c r="O133" s="13">
        <v>75</v>
      </c>
      <c r="P133" s="106">
        <v>93</v>
      </c>
      <c r="Q133" s="13">
        <v>92</v>
      </c>
      <c r="R133" s="13">
        <v>93</v>
      </c>
      <c r="S133" s="13">
        <v>95</v>
      </c>
      <c r="T133" s="106">
        <v>83.8</v>
      </c>
      <c r="U133" s="13">
        <v>87</v>
      </c>
      <c r="V133" s="13">
        <v>81</v>
      </c>
      <c r="W133" s="13">
        <v>83</v>
      </c>
      <c r="X133" s="119">
        <v>74.539999999999992</v>
      </c>
    </row>
    <row r="134" spans="1:24" ht="30" customHeight="1" x14ac:dyDescent="0.25">
      <c r="A134" s="102">
        <v>116</v>
      </c>
      <c r="B134" s="167" t="s">
        <v>749</v>
      </c>
      <c r="C134" s="170" t="s">
        <v>324</v>
      </c>
      <c r="D134" s="142" t="s">
        <v>706</v>
      </c>
      <c r="E134" s="106">
        <v>65.5</v>
      </c>
      <c r="F134" s="13">
        <v>41</v>
      </c>
      <c r="G134" s="13">
        <v>60</v>
      </c>
      <c r="H134" s="13">
        <v>88</v>
      </c>
      <c r="I134" s="106">
        <v>85</v>
      </c>
      <c r="J134" s="13">
        <v>100</v>
      </c>
      <c r="K134" s="13">
        <v>70</v>
      </c>
      <c r="L134" s="106">
        <v>48.099999999999994</v>
      </c>
      <c r="M134" s="13">
        <v>20</v>
      </c>
      <c r="N134" s="13">
        <v>40</v>
      </c>
      <c r="O134" s="13">
        <v>87</v>
      </c>
      <c r="P134" s="106">
        <v>87.600000000000009</v>
      </c>
      <c r="Q134" s="13">
        <v>83</v>
      </c>
      <c r="R134" s="13">
        <v>88</v>
      </c>
      <c r="S134" s="13">
        <v>96</v>
      </c>
      <c r="T134" s="106">
        <v>86.2</v>
      </c>
      <c r="U134" s="13">
        <v>88</v>
      </c>
      <c r="V134" s="13">
        <v>84</v>
      </c>
      <c r="W134" s="13">
        <v>86</v>
      </c>
      <c r="X134" s="119">
        <v>74.47999999999999</v>
      </c>
    </row>
    <row r="135" spans="1:24" ht="30" customHeight="1" x14ac:dyDescent="0.25">
      <c r="A135" s="102">
        <v>117</v>
      </c>
      <c r="B135" s="16" t="s">
        <v>657</v>
      </c>
      <c r="C135" s="170" t="s">
        <v>314</v>
      </c>
      <c r="D135" s="142" t="s">
        <v>293</v>
      </c>
      <c r="E135" s="106">
        <v>88.4</v>
      </c>
      <c r="F135" s="13">
        <v>76</v>
      </c>
      <c r="G135" s="13">
        <v>100</v>
      </c>
      <c r="H135" s="13">
        <v>89</v>
      </c>
      <c r="I135" s="106">
        <v>78</v>
      </c>
      <c r="J135" s="13">
        <v>100</v>
      </c>
      <c r="K135" s="13">
        <v>56</v>
      </c>
      <c r="L135" s="106">
        <v>45.2</v>
      </c>
      <c r="M135" s="13">
        <v>40</v>
      </c>
      <c r="N135" s="13">
        <v>20</v>
      </c>
      <c r="O135" s="13">
        <v>84</v>
      </c>
      <c r="P135" s="106">
        <v>80.600000000000009</v>
      </c>
      <c r="Q135" s="13">
        <v>77</v>
      </c>
      <c r="R135" s="13">
        <v>81</v>
      </c>
      <c r="S135" s="13">
        <v>87</v>
      </c>
      <c r="T135" s="106">
        <v>80.099999999999994</v>
      </c>
      <c r="U135" s="13">
        <v>82</v>
      </c>
      <c r="V135" s="13">
        <v>75</v>
      </c>
      <c r="W135" s="13">
        <v>81</v>
      </c>
      <c r="X135" s="119">
        <v>74.460000000000008</v>
      </c>
    </row>
    <row r="136" spans="1:24" ht="30" customHeight="1" x14ac:dyDescent="0.25">
      <c r="A136" s="102">
        <v>117</v>
      </c>
      <c r="B136" s="167" t="s">
        <v>657</v>
      </c>
      <c r="C136" s="170" t="s">
        <v>319</v>
      </c>
      <c r="D136" s="142" t="s">
        <v>356</v>
      </c>
      <c r="E136" s="106">
        <v>85.699999999999989</v>
      </c>
      <c r="F136" s="13">
        <v>77</v>
      </c>
      <c r="G136" s="13">
        <v>90</v>
      </c>
      <c r="H136" s="13">
        <v>89</v>
      </c>
      <c r="I136" s="106">
        <v>78.5</v>
      </c>
      <c r="J136" s="13">
        <v>100</v>
      </c>
      <c r="K136" s="13">
        <v>57</v>
      </c>
      <c r="L136" s="106">
        <v>39.200000000000003</v>
      </c>
      <c r="M136" s="13">
        <v>20</v>
      </c>
      <c r="N136" s="13">
        <v>20</v>
      </c>
      <c r="O136" s="13">
        <v>84</v>
      </c>
      <c r="P136" s="106">
        <v>85.000000000000014</v>
      </c>
      <c r="Q136" s="13">
        <v>82</v>
      </c>
      <c r="R136" s="13">
        <v>85</v>
      </c>
      <c r="S136" s="13">
        <v>91</v>
      </c>
      <c r="T136" s="106">
        <v>83.9</v>
      </c>
      <c r="U136" s="13">
        <v>87</v>
      </c>
      <c r="V136" s="13">
        <v>79</v>
      </c>
      <c r="W136" s="13">
        <v>84</v>
      </c>
      <c r="X136" s="119">
        <v>74.459999999999994</v>
      </c>
    </row>
    <row r="137" spans="1:24" ht="30" customHeight="1" x14ac:dyDescent="0.25">
      <c r="A137" s="102">
        <v>118</v>
      </c>
      <c r="B137" s="167" t="s">
        <v>750</v>
      </c>
      <c r="C137" s="170" t="s">
        <v>322</v>
      </c>
      <c r="D137" s="142" t="s">
        <v>690</v>
      </c>
      <c r="E137" s="106">
        <v>53.400000000000006</v>
      </c>
      <c r="F137" s="13">
        <v>50</v>
      </c>
      <c r="G137" s="13">
        <v>0</v>
      </c>
      <c r="H137" s="13">
        <v>96</v>
      </c>
      <c r="I137" s="106">
        <v>85</v>
      </c>
      <c r="J137" s="13">
        <v>80</v>
      </c>
      <c r="K137" s="13">
        <v>90</v>
      </c>
      <c r="L137" s="106">
        <v>35.099999999999994</v>
      </c>
      <c r="M137" s="13">
        <v>20</v>
      </c>
      <c r="N137" s="13">
        <v>0</v>
      </c>
      <c r="O137" s="13">
        <v>97</v>
      </c>
      <c r="P137" s="106">
        <v>99</v>
      </c>
      <c r="Q137" s="13">
        <v>99</v>
      </c>
      <c r="R137" s="13">
        <v>100</v>
      </c>
      <c r="S137" s="13">
        <v>97</v>
      </c>
      <c r="T137" s="106">
        <v>99.5</v>
      </c>
      <c r="U137" s="13">
        <v>99</v>
      </c>
      <c r="V137" s="13">
        <v>99</v>
      </c>
      <c r="W137" s="13">
        <v>100</v>
      </c>
      <c r="X137" s="119">
        <v>74.400000000000006</v>
      </c>
    </row>
    <row r="138" spans="1:24" ht="30" customHeight="1" x14ac:dyDescent="0.25">
      <c r="A138" s="102">
        <v>119</v>
      </c>
      <c r="B138" s="16" t="s">
        <v>749</v>
      </c>
      <c r="C138" s="170" t="s">
        <v>314</v>
      </c>
      <c r="D138" s="142" t="s">
        <v>298</v>
      </c>
      <c r="E138" s="106">
        <v>79.400000000000006</v>
      </c>
      <c r="F138" s="13">
        <v>48</v>
      </c>
      <c r="G138" s="13">
        <v>90</v>
      </c>
      <c r="H138" s="13">
        <v>95</v>
      </c>
      <c r="I138" s="106">
        <v>81.5</v>
      </c>
      <c r="J138" s="13">
        <v>100</v>
      </c>
      <c r="K138" s="13">
        <v>63</v>
      </c>
      <c r="L138" s="106">
        <v>30</v>
      </c>
      <c r="M138" s="13">
        <v>0</v>
      </c>
      <c r="N138" s="13">
        <v>0</v>
      </c>
      <c r="O138" s="13">
        <v>100</v>
      </c>
      <c r="P138" s="106">
        <v>96.800000000000011</v>
      </c>
      <c r="Q138" s="13">
        <v>98</v>
      </c>
      <c r="R138" s="13">
        <v>96</v>
      </c>
      <c r="S138" s="13">
        <v>96</v>
      </c>
      <c r="T138" s="106">
        <v>81.8</v>
      </c>
      <c r="U138" s="13">
        <v>83</v>
      </c>
      <c r="V138" s="13">
        <v>82</v>
      </c>
      <c r="W138" s="13">
        <v>81</v>
      </c>
      <c r="X138" s="119">
        <v>73.900000000000006</v>
      </c>
    </row>
    <row r="139" spans="1:24" ht="30" customHeight="1" x14ac:dyDescent="0.25">
      <c r="A139" s="102">
        <v>120</v>
      </c>
      <c r="B139" s="167" t="s">
        <v>657</v>
      </c>
      <c r="C139" s="170" t="s">
        <v>322</v>
      </c>
      <c r="D139" s="142" t="s">
        <v>680</v>
      </c>
      <c r="E139" s="106">
        <v>77.900000000000006</v>
      </c>
      <c r="F139" s="13">
        <v>77</v>
      </c>
      <c r="G139" s="13">
        <v>60</v>
      </c>
      <c r="H139" s="13">
        <v>92</v>
      </c>
      <c r="I139" s="106">
        <v>75</v>
      </c>
      <c r="J139" s="13">
        <v>80</v>
      </c>
      <c r="K139" s="13">
        <v>70</v>
      </c>
      <c r="L139" s="106">
        <v>49.8</v>
      </c>
      <c r="M139" s="13">
        <v>0</v>
      </c>
      <c r="N139" s="13">
        <v>60</v>
      </c>
      <c r="O139" s="13">
        <v>86</v>
      </c>
      <c r="P139" s="106">
        <v>83</v>
      </c>
      <c r="Q139" s="13">
        <v>83</v>
      </c>
      <c r="R139" s="13">
        <v>81</v>
      </c>
      <c r="S139" s="13">
        <v>87</v>
      </c>
      <c r="T139" s="106">
        <v>83.4</v>
      </c>
      <c r="U139" s="13">
        <v>79</v>
      </c>
      <c r="V139" s="13">
        <v>81</v>
      </c>
      <c r="W139" s="13">
        <v>87</v>
      </c>
      <c r="X139" s="119">
        <v>73.820000000000007</v>
      </c>
    </row>
    <row r="140" spans="1:24" ht="30" customHeight="1" x14ac:dyDescent="0.25">
      <c r="A140" s="102">
        <v>121</v>
      </c>
      <c r="B140" s="167" t="s">
        <v>749</v>
      </c>
      <c r="C140" s="170" t="s">
        <v>324</v>
      </c>
      <c r="D140" s="142" t="s">
        <v>705</v>
      </c>
      <c r="E140" s="106">
        <v>71.8</v>
      </c>
      <c r="F140" s="13">
        <v>66</v>
      </c>
      <c r="G140" s="13">
        <v>60</v>
      </c>
      <c r="H140" s="13">
        <v>85</v>
      </c>
      <c r="I140" s="106">
        <v>73.5</v>
      </c>
      <c r="J140" s="13">
        <v>80</v>
      </c>
      <c r="K140" s="13">
        <v>67</v>
      </c>
      <c r="L140" s="106">
        <v>52</v>
      </c>
      <c r="M140" s="13">
        <v>20</v>
      </c>
      <c r="N140" s="13">
        <v>40</v>
      </c>
      <c r="O140" s="13">
        <v>100</v>
      </c>
      <c r="P140" s="106">
        <v>83.4</v>
      </c>
      <c r="Q140" s="13">
        <v>77</v>
      </c>
      <c r="R140" s="13">
        <v>84</v>
      </c>
      <c r="S140" s="13">
        <v>95</v>
      </c>
      <c r="T140" s="106">
        <v>88.2</v>
      </c>
      <c r="U140" s="13">
        <v>91</v>
      </c>
      <c r="V140" s="13">
        <v>77</v>
      </c>
      <c r="W140" s="13">
        <v>91</v>
      </c>
      <c r="X140" s="119">
        <v>73.78</v>
      </c>
    </row>
    <row r="141" spans="1:24" ht="30" customHeight="1" x14ac:dyDescent="0.25">
      <c r="A141" s="102">
        <v>122</v>
      </c>
      <c r="B141" s="167" t="s">
        <v>750</v>
      </c>
      <c r="C141" s="170" t="s">
        <v>327</v>
      </c>
      <c r="D141" s="142" t="s">
        <v>730</v>
      </c>
      <c r="E141" s="106">
        <v>72.099999999999994</v>
      </c>
      <c r="F141" s="13">
        <v>51</v>
      </c>
      <c r="G141" s="13">
        <v>60</v>
      </c>
      <c r="H141" s="13">
        <v>97</v>
      </c>
      <c r="I141" s="106">
        <v>65.5</v>
      </c>
      <c r="J141" s="13">
        <v>40</v>
      </c>
      <c r="K141" s="13">
        <v>91</v>
      </c>
      <c r="L141" s="106">
        <v>37</v>
      </c>
      <c r="M141" s="13">
        <v>20</v>
      </c>
      <c r="N141" s="13">
        <v>40</v>
      </c>
      <c r="O141" s="13">
        <v>50</v>
      </c>
      <c r="P141" s="106">
        <v>97.200000000000017</v>
      </c>
      <c r="Q141" s="13">
        <v>98</v>
      </c>
      <c r="R141" s="13">
        <v>96</v>
      </c>
      <c r="S141" s="13">
        <v>98</v>
      </c>
      <c r="T141" s="106">
        <v>96</v>
      </c>
      <c r="U141" s="13">
        <v>98</v>
      </c>
      <c r="V141" s="13">
        <v>98</v>
      </c>
      <c r="W141" s="13">
        <v>94</v>
      </c>
      <c r="X141" s="119">
        <v>73.56</v>
      </c>
    </row>
    <row r="142" spans="1:24" ht="30" customHeight="1" x14ac:dyDescent="0.25">
      <c r="A142" s="102">
        <v>123</v>
      </c>
      <c r="B142" s="167" t="s">
        <v>657</v>
      </c>
      <c r="C142" s="170" t="s">
        <v>316</v>
      </c>
      <c r="D142" s="142" t="s">
        <v>344</v>
      </c>
      <c r="E142" s="106">
        <v>80.900000000000006</v>
      </c>
      <c r="F142" s="13">
        <v>61</v>
      </c>
      <c r="G142" s="13">
        <v>90</v>
      </c>
      <c r="H142" s="13">
        <v>89</v>
      </c>
      <c r="I142" s="106">
        <v>69</v>
      </c>
      <c r="J142" s="13">
        <v>80</v>
      </c>
      <c r="K142" s="13">
        <v>58</v>
      </c>
      <c r="L142" s="106">
        <v>54.4</v>
      </c>
      <c r="M142" s="13">
        <v>40</v>
      </c>
      <c r="N142" s="13">
        <v>40</v>
      </c>
      <c r="O142" s="13">
        <v>88</v>
      </c>
      <c r="P142" s="106">
        <v>83.000000000000014</v>
      </c>
      <c r="Q142" s="13">
        <v>79</v>
      </c>
      <c r="R142" s="13">
        <v>83</v>
      </c>
      <c r="S142" s="13">
        <v>91</v>
      </c>
      <c r="T142" s="106">
        <v>80.099999999999994</v>
      </c>
      <c r="U142" s="13">
        <v>83</v>
      </c>
      <c r="V142" s="13">
        <v>76</v>
      </c>
      <c r="W142" s="13">
        <v>80</v>
      </c>
      <c r="X142" s="119">
        <v>73.47999999999999</v>
      </c>
    </row>
    <row r="143" spans="1:24" ht="30" customHeight="1" x14ac:dyDescent="0.25">
      <c r="A143" s="102">
        <v>124</v>
      </c>
      <c r="B143" s="167" t="s">
        <v>749</v>
      </c>
      <c r="C143" s="170" t="s">
        <v>329</v>
      </c>
      <c r="D143" s="142" t="s">
        <v>736</v>
      </c>
      <c r="E143" s="106">
        <v>73.699999999999989</v>
      </c>
      <c r="F143" s="13">
        <v>67</v>
      </c>
      <c r="G143" s="13">
        <v>60</v>
      </c>
      <c r="H143" s="13">
        <v>89</v>
      </c>
      <c r="I143" s="106">
        <v>84</v>
      </c>
      <c r="J143" s="13">
        <v>100</v>
      </c>
      <c r="K143" s="13">
        <v>68</v>
      </c>
      <c r="L143" s="106">
        <v>42.5</v>
      </c>
      <c r="M143" s="13">
        <v>40</v>
      </c>
      <c r="N143" s="13">
        <v>20</v>
      </c>
      <c r="O143" s="13">
        <v>75</v>
      </c>
      <c r="P143" s="106">
        <v>88</v>
      </c>
      <c r="Q143" s="13">
        <v>86</v>
      </c>
      <c r="R143" s="13">
        <v>87</v>
      </c>
      <c r="S143" s="13">
        <v>94</v>
      </c>
      <c r="T143" s="106">
        <v>78.400000000000006</v>
      </c>
      <c r="U143" s="13">
        <v>79</v>
      </c>
      <c r="V143" s="13">
        <v>76</v>
      </c>
      <c r="W143" s="13">
        <v>79</v>
      </c>
      <c r="X143" s="119">
        <v>73.320000000000007</v>
      </c>
    </row>
    <row r="144" spans="1:24" ht="30" customHeight="1" x14ac:dyDescent="0.25">
      <c r="A144" s="102">
        <v>125</v>
      </c>
      <c r="B144" s="167" t="s">
        <v>750</v>
      </c>
      <c r="C144" s="170" t="s">
        <v>319</v>
      </c>
      <c r="D144" s="142" t="s">
        <v>669</v>
      </c>
      <c r="E144" s="106">
        <v>60</v>
      </c>
      <c r="F144" s="13">
        <v>72</v>
      </c>
      <c r="G144" s="13">
        <v>0</v>
      </c>
      <c r="H144" s="13">
        <v>96</v>
      </c>
      <c r="I144" s="106">
        <v>84</v>
      </c>
      <c r="J144" s="13">
        <v>80</v>
      </c>
      <c r="K144" s="13">
        <v>88</v>
      </c>
      <c r="L144" s="106">
        <v>32.4</v>
      </c>
      <c r="M144" s="13">
        <v>20</v>
      </c>
      <c r="N144" s="13">
        <v>0</v>
      </c>
      <c r="O144" s="13">
        <v>88</v>
      </c>
      <c r="P144" s="106">
        <v>95.199999999999989</v>
      </c>
      <c r="Q144" s="13">
        <v>95</v>
      </c>
      <c r="R144" s="13">
        <v>94</v>
      </c>
      <c r="S144" s="13">
        <v>98</v>
      </c>
      <c r="T144" s="106">
        <v>94.6</v>
      </c>
      <c r="U144" s="13">
        <v>95</v>
      </c>
      <c r="V144" s="13">
        <v>93</v>
      </c>
      <c r="W144" s="13">
        <v>95</v>
      </c>
      <c r="X144" s="119">
        <v>73.240000000000009</v>
      </c>
    </row>
    <row r="145" spans="1:24" ht="30" customHeight="1" x14ac:dyDescent="0.25">
      <c r="A145" s="102">
        <v>126</v>
      </c>
      <c r="B145" s="167" t="s">
        <v>657</v>
      </c>
      <c r="C145" s="170" t="s">
        <v>328</v>
      </c>
      <c r="D145" s="142" t="s">
        <v>720</v>
      </c>
      <c r="E145" s="106">
        <v>89.1</v>
      </c>
      <c r="F145" s="13">
        <v>87</v>
      </c>
      <c r="G145" s="13">
        <v>90</v>
      </c>
      <c r="H145" s="13">
        <v>90</v>
      </c>
      <c r="I145" s="106">
        <v>83.5</v>
      </c>
      <c r="J145" s="13">
        <v>100</v>
      </c>
      <c r="K145" s="13">
        <v>67</v>
      </c>
      <c r="L145" s="106">
        <v>44.2</v>
      </c>
      <c r="M145" s="13">
        <v>20</v>
      </c>
      <c r="N145" s="13">
        <v>40</v>
      </c>
      <c r="O145" s="13">
        <v>74</v>
      </c>
      <c r="P145" s="106">
        <v>75.2</v>
      </c>
      <c r="Q145" s="13">
        <v>68</v>
      </c>
      <c r="R145" s="13">
        <v>78</v>
      </c>
      <c r="S145" s="13">
        <v>84</v>
      </c>
      <c r="T145" s="106">
        <v>73.400000000000006</v>
      </c>
      <c r="U145" s="13">
        <v>73</v>
      </c>
      <c r="V145" s="13">
        <v>75</v>
      </c>
      <c r="W145" s="13">
        <v>73</v>
      </c>
      <c r="X145" s="119">
        <v>73.08</v>
      </c>
    </row>
    <row r="146" spans="1:24" ht="30" customHeight="1" x14ac:dyDescent="0.25">
      <c r="A146" s="102">
        <v>127</v>
      </c>
      <c r="B146" s="167" t="s">
        <v>657</v>
      </c>
      <c r="C146" s="170" t="s">
        <v>329</v>
      </c>
      <c r="D146" s="142" t="s">
        <v>725</v>
      </c>
      <c r="E146" s="106">
        <v>88.7</v>
      </c>
      <c r="F146" s="13">
        <v>83</v>
      </c>
      <c r="G146" s="13">
        <v>90</v>
      </c>
      <c r="H146" s="13">
        <v>92</v>
      </c>
      <c r="I146" s="106">
        <v>67</v>
      </c>
      <c r="J146" s="13">
        <v>60</v>
      </c>
      <c r="K146" s="13">
        <v>74</v>
      </c>
      <c r="L146" s="106">
        <v>46</v>
      </c>
      <c r="M146" s="13">
        <v>0</v>
      </c>
      <c r="N146" s="13">
        <v>40</v>
      </c>
      <c r="O146" s="13">
        <v>100</v>
      </c>
      <c r="P146" s="106">
        <v>83.4</v>
      </c>
      <c r="Q146" s="13">
        <v>80</v>
      </c>
      <c r="R146" s="13">
        <v>83</v>
      </c>
      <c r="S146" s="13">
        <v>91</v>
      </c>
      <c r="T146" s="106">
        <v>75.900000000000006</v>
      </c>
      <c r="U146" s="13">
        <v>71</v>
      </c>
      <c r="V146" s="13">
        <v>78</v>
      </c>
      <c r="W146" s="13">
        <v>78</v>
      </c>
      <c r="X146" s="119">
        <v>72.2</v>
      </c>
    </row>
    <row r="147" spans="1:24" ht="30" customHeight="1" x14ac:dyDescent="0.25">
      <c r="A147" s="102">
        <v>128</v>
      </c>
      <c r="B147" s="167" t="s">
        <v>657</v>
      </c>
      <c r="C147" s="170" t="s">
        <v>323</v>
      </c>
      <c r="D147" s="142" t="s">
        <v>693</v>
      </c>
      <c r="E147" s="106">
        <v>70.800000000000011</v>
      </c>
      <c r="F147" s="13">
        <v>52</v>
      </c>
      <c r="G147" s="13">
        <v>60</v>
      </c>
      <c r="H147" s="13">
        <v>93</v>
      </c>
      <c r="I147" s="106">
        <v>82.5</v>
      </c>
      <c r="J147" s="13">
        <v>100</v>
      </c>
      <c r="K147" s="13">
        <v>65</v>
      </c>
      <c r="L147" s="106">
        <v>41.8</v>
      </c>
      <c r="M147" s="13">
        <v>0</v>
      </c>
      <c r="N147" s="13">
        <v>40</v>
      </c>
      <c r="O147" s="13">
        <v>86</v>
      </c>
      <c r="P147" s="106">
        <v>86.199999999999989</v>
      </c>
      <c r="Q147" s="13">
        <v>83</v>
      </c>
      <c r="R147" s="13">
        <v>86</v>
      </c>
      <c r="S147" s="13">
        <v>93</v>
      </c>
      <c r="T147" s="106">
        <v>77.900000000000006</v>
      </c>
      <c r="U147" s="13">
        <v>79</v>
      </c>
      <c r="V147" s="13">
        <v>76</v>
      </c>
      <c r="W147" s="13">
        <v>78</v>
      </c>
      <c r="X147" s="119">
        <v>71.84</v>
      </c>
    </row>
    <row r="148" spans="1:24" ht="30" customHeight="1" x14ac:dyDescent="0.25">
      <c r="A148" s="102">
        <v>129</v>
      </c>
      <c r="B148" s="167" t="s">
        <v>657</v>
      </c>
      <c r="C148" s="170" t="s">
        <v>324</v>
      </c>
      <c r="D148" s="142" t="s">
        <v>696</v>
      </c>
      <c r="E148" s="106">
        <v>79</v>
      </c>
      <c r="F148" s="13">
        <v>78</v>
      </c>
      <c r="G148" s="13">
        <v>60</v>
      </c>
      <c r="H148" s="13">
        <v>94</v>
      </c>
      <c r="I148" s="106">
        <v>73.5</v>
      </c>
      <c r="J148" s="13">
        <v>80</v>
      </c>
      <c r="K148" s="13">
        <v>67</v>
      </c>
      <c r="L148" s="106">
        <v>49.599999999999994</v>
      </c>
      <c r="M148" s="13">
        <v>20</v>
      </c>
      <c r="N148" s="13">
        <v>40</v>
      </c>
      <c r="O148" s="13">
        <v>92</v>
      </c>
      <c r="P148" s="106">
        <v>78.400000000000006</v>
      </c>
      <c r="Q148" s="13">
        <v>77</v>
      </c>
      <c r="R148" s="13">
        <v>75</v>
      </c>
      <c r="S148" s="13">
        <v>88</v>
      </c>
      <c r="T148" s="106">
        <v>75.7</v>
      </c>
      <c r="U148" s="13">
        <v>68</v>
      </c>
      <c r="V148" s="13">
        <v>79</v>
      </c>
      <c r="W148" s="13">
        <v>79</v>
      </c>
      <c r="X148" s="119">
        <v>71.239999999999995</v>
      </c>
    </row>
    <row r="149" spans="1:24" ht="30" customHeight="1" x14ac:dyDescent="0.25">
      <c r="A149" s="102">
        <v>130</v>
      </c>
      <c r="B149" s="167" t="s">
        <v>657</v>
      </c>
      <c r="C149" s="170" t="s">
        <v>324</v>
      </c>
      <c r="D149" s="142" t="s">
        <v>697</v>
      </c>
      <c r="E149" s="106">
        <v>75.400000000000006</v>
      </c>
      <c r="F149" s="13">
        <v>70</v>
      </c>
      <c r="G149" s="13">
        <v>60</v>
      </c>
      <c r="H149" s="13">
        <v>91</v>
      </c>
      <c r="I149" s="106">
        <v>75</v>
      </c>
      <c r="J149" s="13">
        <v>100</v>
      </c>
      <c r="K149" s="13">
        <v>50</v>
      </c>
      <c r="L149" s="106">
        <v>56.2</v>
      </c>
      <c r="M149" s="13">
        <v>40</v>
      </c>
      <c r="N149" s="13">
        <v>40</v>
      </c>
      <c r="O149" s="13">
        <v>94</v>
      </c>
      <c r="P149" s="106">
        <v>85.4</v>
      </c>
      <c r="Q149" s="13">
        <v>84</v>
      </c>
      <c r="R149" s="13">
        <v>83</v>
      </c>
      <c r="S149" s="13">
        <v>93</v>
      </c>
      <c r="T149" s="106">
        <v>63.7</v>
      </c>
      <c r="U149" s="13">
        <v>60</v>
      </c>
      <c r="V149" s="13">
        <v>61</v>
      </c>
      <c r="W149" s="13">
        <v>67</v>
      </c>
      <c r="X149" s="119">
        <v>71.14</v>
      </c>
    </row>
    <row r="150" spans="1:24" ht="30" customHeight="1" x14ac:dyDescent="0.25">
      <c r="A150" s="102">
        <v>131</v>
      </c>
      <c r="B150" s="167" t="s">
        <v>657</v>
      </c>
      <c r="C150" s="170" t="s">
        <v>326</v>
      </c>
      <c r="D150" s="142" t="s">
        <v>703</v>
      </c>
      <c r="E150" s="106">
        <v>79.2</v>
      </c>
      <c r="F150" s="13">
        <v>80</v>
      </c>
      <c r="G150" s="13">
        <v>60</v>
      </c>
      <c r="H150" s="13">
        <v>93</v>
      </c>
      <c r="I150" s="106">
        <v>72.5</v>
      </c>
      <c r="J150" s="13">
        <v>80</v>
      </c>
      <c r="K150" s="13">
        <v>65</v>
      </c>
      <c r="L150" s="106">
        <v>35.9</v>
      </c>
      <c r="M150" s="13">
        <v>20</v>
      </c>
      <c r="N150" s="13">
        <v>20</v>
      </c>
      <c r="O150" s="13">
        <v>73</v>
      </c>
      <c r="P150" s="106">
        <v>81.8</v>
      </c>
      <c r="Q150" s="13">
        <v>79</v>
      </c>
      <c r="R150" s="13">
        <v>80</v>
      </c>
      <c r="S150" s="13">
        <v>91</v>
      </c>
      <c r="T150" s="106">
        <v>84.5</v>
      </c>
      <c r="U150" s="13">
        <v>85</v>
      </c>
      <c r="V150" s="13">
        <v>80</v>
      </c>
      <c r="W150" s="13">
        <v>86</v>
      </c>
      <c r="X150" s="119">
        <v>70.78</v>
      </c>
    </row>
    <row r="151" spans="1:24" ht="30" customHeight="1" x14ac:dyDescent="0.25">
      <c r="A151" s="102">
        <v>132</v>
      </c>
      <c r="B151" s="167" t="s">
        <v>749</v>
      </c>
      <c r="C151" s="170" t="s">
        <v>315</v>
      </c>
      <c r="D151" s="142" t="s">
        <v>363</v>
      </c>
      <c r="E151" s="106">
        <v>75</v>
      </c>
      <c r="F151" s="13">
        <v>18</v>
      </c>
      <c r="G151" s="13">
        <v>100</v>
      </c>
      <c r="H151" s="13">
        <v>99</v>
      </c>
      <c r="I151" s="106">
        <v>49</v>
      </c>
      <c r="J151" s="13">
        <v>0</v>
      </c>
      <c r="K151" s="13">
        <v>98</v>
      </c>
      <c r="L151" s="106">
        <v>28.799999999999997</v>
      </c>
      <c r="M151" s="13">
        <v>0</v>
      </c>
      <c r="N151" s="13">
        <v>0</v>
      </c>
      <c r="O151" s="13">
        <v>96</v>
      </c>
      <c r="P151" s="106">
        <v>99.4</v>
      </c>
      <c r="Q151" s="13">
        <v>100</v>
      </c>
      <c r="R151" s="13">
        <v>100</v>
      </c>
      <c r="S151" s="13">
        <v>97</v>
      </c>
      <c r="T151" s="106">
        <v>99</v>
      </c>
      <c r="U151" s="13">
        <v>100</v>
      </c>
      <c r="V151" s="13">
        <v>100</v>
      </c>
      <c r="W151" s="13">
        <v>98</v>
      </c>
      <c r="X151" s="119">
        <v>70.240000000000009</v>
      </c>
    </row>
    <row r="152" spans="1:24" ht="30" customHeight="1" x14ac:dyDescent="0.25">
      <c r="A152" s="102">
        <v>133</v>
      </c>
      <c r="B152" s="167" t="s">
        <v>657</v>
      </c>
      <c r="C152" s="170" t="s">
        <v>327</v>
      </c>
      <c r="D152" s="142" t="s">
        <v>718</v>
      </c>
      <c r="E152" s="106">
        <v>73</v>
      </c>
      <c r="F152" s="13">
        <v>66</v>
      </c>
      <c r="G152" s="13">
        <v>60</v>
      </c>
      <c r="H152" s="13">
        <v>88</v>
      </c>
      <c r="I152" s="106">
        <v>72</v>
      </c>
      <c r="J152" s="13">
        <v>80</v>
      </c>
      <c r="K152" s="13">
        <v>64</v>
      </c>
      <c r="L152" s="106">
        <v>41.5</v>
      </c>
      <c r="M152" s="13">
        <v>0</v>
      </c>
      <c r="N152" s="13">
        <v>40</v>
      </c>
      <c r="O152" s="13">
        <v>85</v>
      </c>
      <c r="P152" s="106">
        <v>81.800000000000011</v>
      </c>
      <c r="Q152" s="13">
        <v>79</v>
      </c>
      <c r="R152" s="13">
        <v>82</v>
      </c>
      <c r="S152" s="13">
        <v>87</v>
      </c>
      <c r="T152" s="106">
        <v>78.599999999999994</v>
      </c>
      <c r="U152" s="13">
        <v>76</v>
      </c>
      <c r="V152" s="13">
        <v>74</v>
      </c>
      <c r="W152" s="13">
        <v>82</v>
      </c>
      <c r="X152" s="119">
        <v>69.38</v>
      </c>
    </row>
    <row r="153" spans="1:24" ht="30" customHeight="1" x14ac:dyDescent="0.25">
      <c r="A153" s="102">
        <v>134</v>
      </c>
      <c r="B153" s="167" t="s">
        <v>749</v>
      </c>
      <c r="C153" s="170" t="s">
        <v>316</v>
      </c>
      <c r="D153" s="142" t="s">
        <v>368</v>
      </c>
      <c r="E153" s="106">
        <v>78.400000000000006</v>
      </c>
      <c r="F153" s="13">
        <v>84</v>
      </c>
      <c r="G153" s="13">
        <v>60</v>
      </c>
      <c r="H153" s="13">
        <v>88</v>
      </c>
      <c r="I153" s="106">
        <v>61.5</v>
      </c>
      <c r="J153" s="13">
        <v>60</v>
      </c>
      <c r="K153" s="13">
        <v>63</v>
      </c>
      <c r="L153" s="106">
        <v>38.799999999999997</v>
      </c>
      <c r="M153" s="13">
        <v>20</v>
      </c>
      <c r="N153" s="13">
        <v>40</v>
      </c>
      <c r="O153" s="13">
        <v>56</v>
      </c>
      <c r="P153" s="106">
        <v>86.4</v>
      </c>
      <c r="Q153" s="13">
        <v>83</v>
      </c>
      <c r="R153" s="13">
        <v>90</v>
      </c>
      <c r="S153" s="13">
        <v>86</v>
      </c>
      <c r="T153" s="106">
        <v>81.599999999999994</v>
      </c>
      <c r="U153" s="13">
        <v>82</v>
      </c>
      <c r="V153" s="13">
        <v>80</v>
      </c>
      <c r="W153" s="13">
        <v>82</v>
      </c>
      <c r="X153" s="119">
        <v>69.34</v>
      </c>
    </row>
    <row r="154" spans="1:24" ht="30" customHeight="1" x14ac:dyDescent="0.25">
      <c r="A154" s="102">
        <v>135</v>
      </c>
      <c r="B154" s="167" t="s">
        <v>657</v>
      </c>
      <c r="C154" s="170" t="s">
        <v>319</v>
      </c>
      <c r="D154" s="142" t="s">
        <v>359</v>
      </c>
      <c r="E154" s="106">
        <v>85.6</v>
      </c>
      <c r="F154" s="13">
        <v>82</v>
      </c>
      <c r="G154" s="13">
        <v>90</v>
      </c>
      <c r="H154" s="13">
        <v>85</v>
      </c>
      <c r="I154" s="106">
        <v>50.5</v>
      </c>
      <c r="J154" s="13">
        <v>60</v>
      </c>
      <c r="K154" s="13">
        <v>41</v>
      </c>
      <c r="L154" s="106">
        <v>54.599999999999994</v>
      </c>
      <c r="M154" s="13">
        <v>20</v>
      </c>
      <c r="N154" s="13">
        <v>60</v>
      </c>
      <c r="O154" s="13">
        <v>82</v>
      </c>
      <c r="P154" s="106">
        <v>80.599999999999994</v>
      </c>
      <c r="Q154" s="13">
        <v>80</v>
      </c>
      <c r="R154" s="13">
        <v>80</v>
      </c>
      <c r="S154" s="13">
        <v>83</v>
      </c>
      <c r="T154" s="106">
        <v>72.900000000000006</v>
      </c>
      <c r="U154" s="13">
        <v>75</v>
      </c>
      <c r="V154" s="13">
        <v>67</v>
      </c>
      <c r="W154" s="13">
        <v>74</v>
      </c>
      <c r="X154" s="119">
        <v>68.839999999999989</v>
      </c>
    </row>
    <row r="155" spans="1:24" ht="30" customHeight="1" x14ac:dyDescent="0.25">
      <c r="A155" s="102">
        <v>136</v>
      </c>
      <c r="B155" s="167" t="s">
        <v>657</v>
      </c>
      <c r="C155" s="170" t="s">
        <v>322</v>
      </c>
      <c r="D155" s="142" t="s">
        <v>678</v>
      </c>
      <c r="E155" s="106">
        <v>76.3</v>
      </c>
      <c r="F155" s="13">
        <v>81</v>
      </c>
      <c r="G155" s="13">
        <v>60</v>
      </c>
      <c r="H155" s="13">
        <v>85</v>
      </c>
      <c r="I155" s="106">
        <v>61.5</v>
      </c>
      <c r="J155" s="13">
        <v>80</v>
      </c>
      <c r="K155" s="13">
        <v>43</v>
      </c>
      <c r="L155" s="106">
        <v>55.3</v>
      </c>
      <c r="M155" s="13">
        <v>40</v>
      </c>
      <c r="N155" s="13">
        <v>40</v>
      </c>
      <c r="O155" s="13">
        <v>91</v>
      </c>
      <c r="P155" s="106">
        <v>76.400000000000006</v>
      </c>
      <c r="Q155" s="13">
        <v>72</v>
      </c>
      <c r="R155" s="13">
        <v>74</v>
      </c>
      <c r="S155" s="13">
        <v>90</v>
      </c>
      <c r="T155" s="106">
        <v>72</v>
      </c>
      <c r="U155" s="13">
        <v>73</v>
      </c>
      <c r="V155" s="13">
        <v>68</v>
      </c>
      <c r="W155" s="13">
        <v>73</v>
      </c>
      <c r="X155" s="119">
        <v>68.3</v>
      </c>
    </row>
    <row r="156" spans="1:24" ht="30" customHeight="1" x14ac:dyDescent="0.25">
      <c r="A156" s="102">
        <v>137</v>
      </c>
      <c r="B156" s="167" t="s">
        <v>657</v>
      </c>
      <c r="C156" s="170" t="s">
        <v>316</v>
      </c>
      <c r="D156" s="142" t="s">
        <v>347</v>
      </c>
      <c r="E156" s="106">
        <v>57.6</v>
      </c>
      <c r="F156" s="13">
        <v>68</v>
      </c>
      <c r="G156" s="13">
        <v>0</v>
      </c>
      <c r="H156" s="13">
        <v>93</v>
      </c>
      <c r="I156" s="106">
        <v>75.5</v>
      </c>
      <c r="J156" s="13">
        <v>80</v>
      </c>
      <c r="K156" s="13">
        <v>71</v>
      </c>
      <c r="L156" s="106">
        <v>26</v>
      </c>
      <c r="M156" s="13">
        <v>0</v>
      </c>
      <c r="N156" s="13">
        <v>20</v>
      </c>
      <c r="O156" s="13">
        <v>60</v>
      </c>
      <c r="P156" s="106">
        <v>91.800000000000011</v>
      </c>
      <c r="Q156" s="13">
        <v>85</v>
      </c>
      <c r="R156" s="13">
        <v>96</v>
      </c>
      <c r="S156" s="13">
        <v>97</v>
      </c>
      <c r="T156" s="106">
        <v>83.4</v>
      </c>
      <c r="U156" s="13">
        <v>83</v>
      </c>
      <c r="V156" s="13">
        <v>85</v>
      </c>
      <c r="W156" s="13">
        <v>83</v>
      </c>
      <c r="X156" s="119">
        <v>66.86</v>
      </c>
    </row>
    <row r="157" spans="1:24" ht="30" customHeight="1" x14ac:dyDescent="0.25">
      <c r="A157" s="102">
        <v>138</v>
      </c>
      <c r="B157" s="167" t="s">
        <v>657</v>
      </c>
      <c r="C157" s="170" t="s">
        <v>327</v>
      </c>
      <c r="D157" s="142" t="s">
        <v>717</v>
      </c>
      <c r="E157" s="106">
        <v>65.5</v>
      </c>
      <c r="F157" s="13">
        <v>67</v>
      </c>
      <c r="G157" s="13">
        <v>30</v>
      </c>
      <c r="H157" s="13">
        <v>91</v>
      </c>
      <c r="I157" s="106">
        <v>70.5</v>
      </c>
      <c r="J157" s="13">
        <v>80</v>
      </c>
      <c r="K157" s="13">
        <v>61</v>
      </c>
      <c r="L157" s="106">
        <v>45</v>
      </c>
      <c r="M157" s="13">
        <v>20</v>
      </c>
      <c r="N157" s="13">
        <v>60</v>
      </c>
      <c r="O157" s="13">
        <v>50</v>
      </c>
      <c r="P157" s="106">
        <v>80.600000000000009</v>
      </c>
      <c r="Q157" s="13">
        <v>74</v>
      </c>
      <c r="R157" s="13">
        <v>83</v>
      </c>
      <c r="S157" s="13">
        <v>89</v>
      </c>
      <c r="T157" s="106">
        <v>64.900000000000006</v>
      </c>
      <c r="U157" s="13">
        <v>56</v>
      </c>
      <c r="V157" s="13">
        <v>78</v>
      </c>
      <c r="W157" s="13">
        <v>65</v>
      </c>
      <c r="X157" s="119">
        <v>65.3</v>
      </c>
    </row>
    <row r="158" spans="1:24" ht="30" customHeight="1" x14ac:dyDescent="0.25">
      <c r="A158" s="102">
        <v>139</v>
      </c>
      <c r="B158" s="167" t="s">
        <v>657</v>
      </c>
      <c r="C158" s="170" t="s">
        <v>328</v>
      </c>
      <c r="D158" s="142" t="s">
        <v>721</v>
      </c>
      <c r="E158" s="106">
        <v>84</v>
      </c>
      <c r="F158" s="13">
        <v>70</v>
      </c>
      <c r="G158" s="13">
        <v>90</v>
      </c>
      <c r="H158" s="13">
        <v>90</v>
      </c>
      <c r="I158" s="106">
        <v>34.5</v>
      </c>
      <c r="J158" s="13">
        <v>0</v>
      </c>
      <c r="K158" s="13">
        <v>69</v>
      </c>
      <c r="L158" s="106">
        <v>35</v>
      </c>
      <c r="M158" s="13">
        <v>0</v>
      </c>
      <c r="N158" s="13">
        <v>20</v>
      </c>
      <c r="O158" s="13">
        <v>90</v>
      </c>
      <c r="P158" s="106">
        <v>80.599999999999994</v>
      </c>
      <c r="Q158" s="13">
        <v>79</v>
      </c>
      <c r="R158" s="13">
        <v>81</v>
      </c>
      <c r="S158" s="13">
        <v>83</v>
      </c>
      <c r="T158" s="106">
        <v>74.900000000000006</v>
      </c>
      <c r="U158" s="13">
        <v>69</v>
      </c>
      <c r="V158" s="13">
        <v>76</v>
      </c>
      <c r="W158" s="13">
        <v>78</v>
      </c>
      <c r="X158" s="119">
        <v>61.8</v>
      </c>
    </row>
  </sheetData>
  <sortState ref="B1:Y158">
    <sortCondition descending="1" ref="X1:X158"/>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8"/>
  <sheetViews>
    <sheetView topLeftCell="A150" zoomScale="85" zoomScaleNormal="85" workbookViewId="0">
      <selection activeCell="D154" sqref="D154"/>
    </sheetView>
  </sheetViews>
  <sheetFormatPr defaultRowHeight="15.75" x14ac:dyDescent="0.25"/>
  <cols>
    <col min="1" max="1" width="12.7109375" customWidth="1"/>
    <col min="2" max="2" width="12.7109375" style="168" customWidth="1"/>
    <col min="3" max="3" width="16.5703125" style="171" customWidth="1"/>
    <col min="4" max="4" width="83.42578125" customWidth="1"/>
    <col min="5" max="5" width="10.140625" customWidth="1"/>
    <col min="6" max="6" width="9.140625" customWidth="1"/>
    <col min="7" max="8" width="9.85546875" customWidth="1"/>
    <col min="9" max="10" width="9.140625" customWidth="1"/>
    <col min="11" max="11" width="9.85546875" customWidth="1"/>
    <col min="12" max="14" width="9.140625" customWidth="1"/>
    <col min="15" max="23" width="9.85546875" customWidth="1"/>
    <col min="24" max="24" width="15" customWidth="1"/>
    <col min="25" max="25" width="9.7109375" bestFit="1" customWidth="1"/>
    <col min="33" max="34" width="9.140625" customWidth="1"/>
  </cols>
  <sheetData>
    <row r="1" spans="1:27" ht="33.75" customHeight="1" x14ac:dyDescent="0.25">
      <c r="D1" s="181" t="s">
        <v>754</v>
      </c>
    </row>
    <row r="2" spans="1:27" ht="12" customHeight="1" x14ac:dyDescent="0.25">
      <c r="D2" s="178"/>
    </row>
    <row r="3" spans="1:27" ht="81" customHeight="1" x14ac:dyDescent="0.25">
      <c r="A3" s="97" t="s">
        <v>166</v>
      </c>
      <c r="B3" s="174"/>
      <c r="C3" s="174"/>
      <c r="D3" s="144" t="s">
        <v>167</v>
      </c>
      <c r="E3" s="175" t="s">
        <v>168</v>
      </c>
      <c r="F3" s="176" t="s">
        <v>169</v>
      </c>
      <c r="G3" s="176" t="s">
        <v>170</v>
      </c>
      <c r="H3" s="176" t="s">
        <v>171</v>
      </c>
      <c r="I3" s="175" t="s">
        <v>172</v>
      </c>
      <c r="J3" s="176" t="s">
        <v>173</v>
      </c>
      <c r="K3" s="176" t="s">
        <v>174</v>
      </c>
      <c r="L3" s="175" t="s">
        <v>175</v>
      </c>
      <c r="M3" s="177" t="s">
        <v>176</v>
      </c>
      <c r="N3" s="177" t="s">
        <v>177</v>
      </c>
      <c r="O3" s="177" t="s">
        <v>178</v>
      </c>
      <c r="P3" s="175" t="s">
        <v>143</v>
      </c>
      <c r="Q3" s="177" t="s">
        <v>179</v>
      </c>
      <c r="R3" s="177" t="s">
        <v>180</v>
      </c>
      <c r="S3" s="177" t="s">
        <v>181</v>
      </c>
      <c r="T3" s="175" t="s">
        <v>182</v>
      </c>
      <c r="U3" s="177" t="s">
        <v>183</v>
      </c>
      <c r="V3" s="177" t="s">
        <v>184</v>
      </c>
      <c r="W3" s="177" t="s">
        <v>185</v>
      </c>
      <c r="X3" s="120" t="s">
        <v>186</v>
      </c>
    </row>
    <row r="4" spans="1:27" ht="30" customHeight="1" x14ac:dyDescent="0.25">
      <c r="A4" s="102">
        <v>1</v>
      </c>
      <c r="B4" s="167" t="s">
        <v>657</v>
      </c>
      <c r="C4" s="170" t="s">
        <v>315</v>
      </c>
      <c r="D4" s="142" t="s">
        <v>341</v>
      </c>
      <c r="E4" s="106">
        <v>95.5</v>
      </c>
      <c r="F4" s="13">
        <v>85</v>
      </c>
      <c r="G4" s="13">
        <v>100</v>
      </c>
      <c r="H4" s="13">
        <v>100</v>
      </c>
      <c r="I4" s="106">
        <v>100</v>
      </c>
      <c r="J4" s="13">
        <v>100</v>
      </c>
      <c r="K4" s="13">
        <v>100</v>
      </c>
      <c r="L4" s="106">
        <v>94</v>
      </c>
      <c r="M4" s="13">
        <v>80</v>
      </c>
      <c r="N4" s="13">
        <v>100</v>
      </c>
      <c r="O4" s="13">
        <v>100</v>
      </c>
      <c r="P4" s="106">
        <v>99.6</v>
      </c>
      <c r="Q4" s="13">
        <v>99</v>
      </c>
      <c r="R4" s="13">
        <v>100</v>
      </c>
      <c r="S4" s="13">
        <v>100</v>
      </c>
      <c r="T4" s="106">
        <v>100</v>
      </c>
      <c r="U4" s="13">
        <v>100</v>
      </c>
      <c r="V4" s="13">
        <v>100</v>
      </c>
      <c r="W4" s="13">
        <v>100</v>
      </c>
      <c r="X4" s="119">
        <v>97.820000000000007</v>
      </c>
      <c r="Z4" s="103"/>
      <c r="AA4" s="103"/>
    </row>
    <row r="5" spans="1:27" ht="30" customHeight="1" x14ac:dyDescent="0.25">
      <c r="A5" s="102">
        <v>2</v>
      </c>
      <c r="B5" s="167" t="s">
        <v>657</v>
      </c>
      <c r="C5" s="170" t="s">
        <v>322</v>
      </c>
      <c r="D5" s="142" t="s">
        <v>679</v>
      </c>
      <c r="E5" s="106">
        <v>83.699999999999989</v>
      </c>
      <c r="F5" s="13">
        <v>87</v>
      </c>
      <c r="G5" s="13">
        <v>60</v>
      </c>
      <c r="H5" s="13">
        <v>99</v>
      </c>
      <c r="I5" s="106">
        <v>95</v>
      </c>
      <c r="J5" s="13">
        <v>100</v>
      </c>
      <c r="K5" s="13">
        <v>90</v>
      </c>
      <c r="L5" s="106">
        <v>67.2</v>
      </c>
      <c r="M5" s="13">
        <v>60</v>
      </c>
      <c r="N5" s="13">
        <v>60</v>
      </c>
      <c r="O5" s="13">
        <v>84</v>
      </c>
      <c r="P5" s="106">
        <v>97.000000000000014</v>
      </c>
      <c r="Q5" s="13">
        <v>96</v>
      </c>
      <c r="R5" s="13">
        <v>97</v>
      </c>
      <c r="S5" s="13">
        <v>99</v>
      </c>
      <c r="T5" s="106">
        <v>95.8</v>
      </c>
      <c r="U5" s="13">
        <v>97</v>
      </c>
      <c r="V5" s="13">
        <v>96</v>
      </c>
      <c r="W5" s="13">
        <v>95</v>
      </c>
      <c r="X5" s="119">
        <v>87.74</v>
      </c>
    </row>
    <row r="6" spans="1:27" ht="30" customHeight="1" x14ac:dyDescent="0.25">
      <c r="A6" s="102">
        <v>3</v>
      </c>
      <c r="B6" s="167" t="s">
        <v>657</v>
      </c>
      <c r="C6" s="170" t="s">
        <v>330</v>
      </c>
      <c r="D6" s="142" t="s">
        <v>739</v>
      </c>
      <c r="E6" s="106">
        <v>89.800000000000011</v>
      </c>
      <c r="F6" s="13">
        <v>80</v>
      </c>
      <c r="G6" s="13">
        <v>90</v>
      </c>
      <c r="H6" s="13">
        <v>97</v>
      </c>
      <c r="I6" s="106">
        <v>93.5</v>
      </c>
      <c r="J6" s="13">
        <v>100</v>
      </c>
      <c r="K6" s="13">
        <v>87</v>
      </c>
      <c r="L6" s="106">
        <v>63.3</v>
      </c>
      <c r="M6" s="13">
        <v>40</v>
      </c>
      <c r="N6" s="13">
        <v>60</v>
      </c>
      <c r="O6" s="13">
        <v>91</v>
      </c>
      <c r="P6" s="106">
        <v>92</v>
      </c>
      <c r="Q6" s="13">
        <v>89</v>
      </c>
      <c r="R6" s="13">
        <v>92</v>
      </c>
      <c r="S6" s="13">
        <v>98</v>
      </c>
      <c r="T6" s="106">
        <v>93.4</v>
      </c>
      <c r="U6" s="13">
        <v>95</v>
      </c>
      <c r="V6" s="13">
        <v>92</v>
      </c>
      <c r="W6" s="13">
        <v>93</v>
      </c>
      <c r="X6" s="119">
        <v>86.4</v>
      </c>
    </row>
    <row r="7" spans="1:27" ht="30" customHeight="1" x14ac:dyDescent="0.25">
      <c r="A7" s="102">
        <v>4</v>
      </c>
      <c r="B7" s="167" t="s">
        <v>657</v>
      </c>
      <c r="C7" s="170" t="s">
        <v>321</v>
      </c>
      <c r="D7" s="142" t="s">
        <v>676</v>
      </c>
      <c r="E7" s="106">
        <v>90.9</v>
      </c>
      <c r="F7" s="13">
        <v>89</v>
      </c>
      <c r="G7" s="13">
        <v>90</v>
      </c>
      <c r="H7" s="13">
        <v>93</v>
      </c>
      <c r="I7" s="106">
        <v>89</v>
      </c>
      <c r="J7" s="13">
        <v>100</v>
      </c>
      <c r="K7" s="13">
        <v>78</v>
      </c>
      <c r="L7" s="106">
        <v>70.099999999999994</v>
      </c>
      <c r="M7" s="13">
        <v>60</v>
      </c>
      <c r="N7" s="13">
        <v>80</v>
      </c>
      <c r="O7" s="13">
        <v>67</v>
      </c>
      <c r="P7" s="106">
        <v>91.800000000000011</v>
      </c>
      <c r="Q7" s="13">
        <v>91</v>
      </c>
      <c r="R7" s="13">
        <v>92</v>
      </c>
      <c r="S7" s="13">
        <v>93</v>
      </c>
      <c r="T7" s="106">
        <v>88.7</v>
      </c>
      <c r="U7" s="13">
        <v>89</v>
      </c>
      <c r="V7" s="13">
        <v>85</v>
      </c>
      <c r="W7" s="13">
        <v>90</v>
      </c>
      <c r="X7" s="119">
        <v>86.1</v>
      </c>
    </row>
    <row r="8" spans="1:27" ht="30" customHeight="1" x14ac:dyDescent="0.25">
      <c r="A8" s="102">
        <v>5</v>
      </c>
      <c r="B8" s="167" t="s">
        <v>657</v>
      </c>
      <c r="C8" s="170" t="s">
        <v>317</v>
      </c>
      <c r="D8" s="142" t="s">
        <v>379</v>
      </c>
      <c r="E8" s="106">
        <v>92.5</v>
      </c>
      <c r="F8" s="13">
        <v>85</v>
      </c>
      <c r="G8" s="13">
        <v>90</v>
      </c>
      <c r="H8" s="13">
        <v>100</v>
      </c>
      <c r="I8" s="106">
        <v>94.5</v>
      </c>
      <c r="J8" s="13">
        <v>100</v>
      </c>
      <c r="K8" s="13">
        <v>89</v>
      </c>
      <c r="L8" s="106">
        <v>52</v>
      </c>
      <c r="M8" s="13">
        <v>20</v>
      </c>
      <c r="N8" s="13">
        <v>40</v>
      </c>
      <c r="O8" s="13">
        <v>100</v>
      </c>
      <c r="P8" s="106">
        <v>100</v>
      </c>
      <c r="Q8" s="13">
        <v>100</v>
      </c>
      <c r="R8" s="13">
        <v>100</v>
      </c>
      <c r="S8" s="13">
        <v>100</v>
      </c>
      <c r="T8" s="106">
        <v>91.2</v>
      </c>
      <c r="U8" s="13">
        <v>89</v>
      </c>
      <c r="V8" s="13">
        <v>100</v>
      </c>
      <c r="W8" s="13">
        <v>89</v>
      </c>
      <c r="X8" s="119">
        <v>86.039999999999992</v>
      </c>
    </row>
    <row r="9" spans="1:27" ht="30" customHeight="1" x14ac:dyDescent="0.25">
      <c r="A9" s="102">
        <v>6</v>
      </c>
      <c r="B9" s="16" t="s">
        <v>657</v>
      </c>
      <c r="C9" s="170" t="s">
        <v>314</v>
      </c>
      <c r="D9" s="142" t="s">
        <v>295</v>
      </c>
      <c r="E9" s="106">
        <v>88</v>
      </c>
      <c r="F9" s="13">
        <v>74</v>
      </c>
      <c r="G9" s="13">
        <v>90</v>
      </c>
      <c r="H9" s="13">
        <v>97</v>
      </c>
      <c r="I9" s="106">
        <v>93.5</v>
      </c>
      <c r="J9" s="13">
        <v>100</v>
      </c>
      <c r="K9" s="13">
        <v>87</v>
      </c>
      <c r="L9" s="106">
        <v>61.3</v>
      </c>
      <c r="M9" s="13">
        <v>60</v>
      </c>
      <c r="N9" s="13">
        <v>40</v>
      </c>
      <c r="O9" s="13">
        <v>91</v>
      </c>
      <c r="P9" s="106">
        <v>94.200000000000017</v>
      </c>
      <c r="Q9" s="13">
        <v>93</v>
      </c>
      <c r="R9" s="13">
        <v>94</v>
      </c>
      <c r="S9" s="13">
        <v>97</v>
      </c>
      <c r="T9" s="106">
        <v>92.5</v>
      </c>
      <c r="U9" s="13">
        <v>92</v>
      </c>
      <c r="V9" s="13">
        <v>92</v>
      </c>
      <c r="W9" s="13">
        <v>93</v>
      </c>
      <c r="X9" s="119">
        <v>85.9</v>
      </c>
    </row>
    <row r="10" spans="1:27" ht="30" customHeight="1" x14ac:dyDescent="0.25">
      <c r="A10" s="102">
        <v>7</v>
      </c>
      <c r="B10" s="167" t="s">
        <v>657</v>
      </c>
      <c r="C10" s="170" t="s">
        <v>316</v>
      </c>
      <c r="D10" s="142" t="s">
        <v>346</v>
      </c>
      <c r="E10" s="106">
        <v>88</v>
      </c>
      <c r="F10" s="13">
        <v>70</v>
      </c>
      <c r="G10" s="13">
        <v>90</v>
      </c>
      <c r="H10" s="13">
        <v>100</v>
      </c>
      <c r="I10" s="106">
        <v>84.5</v>
      </c>
      <c r="J10" s="13">
        <v>80</v>
      </c>
      <c r="K10" s="13">
        <v>89</v>
      </c>
      <c r="L10" s="106">
        <v>61.9</v>
      </c>
      <c r="M10" s="13">
        <v>60</v>
      </c>
      <c r="N10" s="13">
        <v>40</v>
      </c>
      <c r="O10" s="13">
        <v>93</v>
      </c>
      <c r="P10" s="106">
        <v>96</v>
      </c>
      <c r="Q10" s="13">
        <v>95</v>
      </c>
      <c r="R10" s="13">
        <v>95</v>
      </c>
      <c r="S10" s="13">
        <v>100</v>
      </c>
      <c r="T10" s="106">
        <v>96.4</v>
      </c>
      <c r="U10" s="13">
        <v>97</v>
      </c>
      <c r="V10" s="13">
        <v>94</v>
      </c>
      <c r="W10" s="13">
        <v>97</v>
      </c>
      <c r="X10" s="119">
        <v>85.359999999999985</v>
      </c>
    </row>
    <row r="11" spans="1:27" ht="30" customHeight="1" x14ac:dyDescent="0.25">
      <c r="A11" s="102">
        <v>8</v>
      </c>
      <c r="B11" s="167" t="s">
        <v>657</v>
      </c>
      <c r="C11" s="170" t="s">
        <v>315</v>
      </c>
      <c r="D11" s="142" t="s">
        <v>342</v>
      </c>
      <c r="E11" s="106">
        <v>93.4</v>
      </c>
      <c r="F11" s="13">
        <v>88</v>
      </c>
      <c r="G11" s="13">
        <v>90</v>
      </c>
      <c r="H11" s="13">
        <v>100</v>
      </c>
      <c r="I11" s="106">
        <v>90</v>
      </c>
      <c r="J11" s="13">
        <v>80</v>
      </c>
      <c r="K11" s="13">
        <v>100</v>
      </c>
      <c r="L11" s="106">
        <v>42</v>
      </c>
      <c r="M11" s="13">
        <v>40</v>
      </c>
      <c r="N11" s="13">
        <v>0</v>
      </c>
      <c r="O11" s="13">
        <v>100</v>
      </c>
      <c r="P11" s="106">
        <v>100</v>
      </c>
      <c r="Q11" s="13">
        <v>100</v>
      </c>
      <c r="R11" s="13">
        <v>100</v>
      </c>
      <c r="S11" s="13">
        <v>100</v>
      </c>
      <c r="T11" s="106">
        <v>100</v>
      </c>
      <c r="U11" s="13">
        <v>100</v>
      </c>
      <c r="V11" s="13">
        <v>100</v>
      </c>
      <c r="W11" s="13">
        <v>100</v>
      </c>
      <c r="X11" s="119">
        <v>85.08</v>
      </c>
    </row>
    <row r="12" spans="1:27" ht="30" customHeight="1" x14ac:dyDescent="0.25">
      <c r="A12" s="102">
        <v>9</v>
      </c>
      <c r="B12" s="167" t="s">
        <v>657</v>
      </c>
      <c r="C12" s="170" t="s">
        <v>331</v>
      </c>
      <c r="D12" s="142" t="s">
        <v>742</v>
      </c>
      <c r="E12" s="106">
        <v>88.6</v>
      </c>
      <c r="F12" s="13">
        <v>80</v>
      </c>
      <c r="G12" s="13">
        <v>90</v>
      </c>
      <c r="H12" s="13">
        <v>94</v>
      </c>
      <c r="I12" s="106">
        <v>93.5</v>
      </c>
      <c r="J12" s="13">
        <v>100</v>
      </c>
      <c r="K12" s="13">
        <v>87</v>
      </c>
      <c r="L12" s="106">
        <v>52</v>
      </c>
      <c r="M12" s="13">
        <v>20</v>
      </c>
      <c r="N12" s="13">
        <v>40</v>
      </c>
      <c r="O12" s="13">
        <v>100</v>
      </c>
      <c r="P12" s="106">
        <v>93.2</v>
      </c>
      <c r="Q12" s="13">
        <v>92</v>
      </c>
      <c r="R12" s="13">
        <v>94</v>
      </c>
      <c r="S12" s="13">
        <v>94</v>
      </c>
      <c r="T12" s="106">
        <v>94.8</v>
      </c>
      <c r="U12" s="13">
        <v>94</v>
      </c>
      <c r="V12" s="13">
        <v>93</v>
      </c>
      <c r="W12" s="13">
        <v>96</v>
      </c>
      <c r="X12" s="119">
        <v>84.42</v>
      </c>
    </row>
    <row r="13" spans="1:27" ht="30" customHeight="1" x14ac:dyDescent="0.25">
      <c r="A13" s="102">
        <v>9</v>
      </c>
      <c r="B13" s="167" t="s">
        <v>657</v>
      </c>
      <c r="C13" s="170" t="s">
        <v>328</v>
      </c>
      <c r="D13" s="142" t="s">
        <v>722</v>
      </c>
      <c r="E13" s="106">
        <v>94.7</v>
      </c>
      <c r="F13" s="13">
        <v>93</v>
      </c>
      <c r="G13" s="13">
        <v>100</v>
      </c>
      <c r="H13" s="13">
        <v>92</v>
      </c>
      <c r="I13" s="106">
        <v>79.5</v>
      </c>
      <c r="J13" s="13">
        <v>100</v>
      </c>
      <c r="K13" s="13">
        <v>59</v>
      </c>
      <c r="L13" s="106">
        <v>76.7</v>
      </c>
      <c r="M13" s="13">
        <v>60</v>
      </c>
      <c r="N13" s="13">
        <v>80</v>
      </c>
      <c r="O13" s="13">
        <v>89</v>
      </c>
      <c r="P13" s="106">
        <v>86.4</v>
      </c>
      <c r="Q13" s="13">
        <v>85</v>
      </c>
      <c r="R13" s="13">
        <v>85</v>
      </c>
      <c r="S13" s="13">
        <v>92</v>
      </c>
      <c r="T13" s="106">
        <v>84.8</v>
      </c>
      <c r="U13" s="13">
        <v>90</v>
      </c>
      <c r="V13" s="13">
        <v>79</v>
      </c>
      <c r="W13" s="13">
        <v>84</v>
      </c>
      <c r="X13" s="119">
        <v>84.419999999999987</v>
      </c>
    </row>
    <row r="14" spans="1:27" ht="30" customHeight="1" x14ac:dyDescent="0.25">
      <c r="A14" s="102">
        <v>10</v>
      </c>
      <c r="B14" s="167" t="s">
        <v>657</v>
      </c>
      <c r="C14" s="170" t="s">
        <v>317</v>
      </c>
      <c r="D14" s="142" t="s">
        <v>349</v>
      </c>
      <c r="E14" s="106">
        <v>94.300000000000011</v>
      </c>
      <c r="F14" s="13">
        <v>89</v>
      </c>
      <c r="G14" s="13">
        <v>100</v>
      </c>
      <c r="H14" s="13">
        <v>94</v>
      </c>
      <c r="I14" s="106">
        <v>89</v>
      </c>
      <c r="J14" s="13">
        <v>100</v>
      </c>
      <c r="K14" s="13">
        <v>78</v>
      </c>
      <c r="L14" s="106">
        <v>56.2</v>
      </c>
      <c r="M14" s="13">
        <v>40</v>
      </c>
      <c r="N14" s="13">
        <v>40</v>
      </c>
      <c r="O14" s="13">
        <v>94</v>
      </c>
      <c r="P14" s="106">
        <v>90.8</v>
      </c>
      <c r="Q14" s="13">
        <v>90</v>
      </c>
      <c r="R14" s="13">
        <v>90</v>
      </c>
      <c r="S14" s="13">
        <v>94</v>
      </c>
      <c r="T14" s="106">
        <v>90.9</v>
      </c>
      <c r="U14" s="13">
        <v>91</v>
      </c>
      <c r="V14" s="13">
        <v>88</v>
      </c>
      <c r="W14" s="13">
        <v>92</v>
      </c>
      <c r="X14" s="119">
        <v>84.240000000000009</v>
      </c>
    </row>
    <row r="15" spans="1:27" ht="30" customHeight="1" x14ac:dyDescent="0.25">
      <c r="A15" s="102">
        <v>11</v>
      </c>
      <c r="B15" s="167" t="s">
        <v>657</v>
      </c>
      <c r="C15" s="170" t="s">
        <v>320</v>
      </c>
      <c r="D15" s="142" t="s">
        <v>671</v>
      </c>
      <c r="E15" s="106">
        <v>86.199999999999989</v>
      </c>
      <c r="F15" s="13">
        <v>72</v>
      </c>
      <c r="G15" s="13">
        <v>90</v>
      </c>
      <c r="H15" s="13">
        <v>94</v>
      </c>
      <c r="I15" s="106">
        <v>90.5</v>
      </c>
      <c r="J15" s="13">
        <v>100</v>
      </c>
      <c r="K15" s="13">
        <v>81</v>
      </c>
      <c r="L15" s="106">
        <v>64.5</v>
      </c>
      <c r="M15" s="13">
        <v>40</v>
      </c>
      <c r="N15" s="13">
        <v>60</v>
      </c>
      <c r="O15" s="13">
        <v>95</v>
      </c>
      <c r="P15" s="106">
        <v>91.4</v>
      </c>
      <c r="Q15" s="13">
        <v>89</v>
      </c>
      <c r="R15" s="13">
        <v>91</v>
      </c>
      <c r="S15" s="13">
        <v>97</v>
      </c>
      <c r="T15" s="106">
        <v>87.5</v>
      </c>
      <c r="U15" s="13">
        <v>89</v>
      </c>
      <c r="V15" s="13">
        <v>84</v>
      </c>
      <c r="W15" s="13">
        <v>88</v>
      </c>
      <c r="X15" s="119">
        <v>84.02000000000001</v>
      </c>
    </row>
    <row r="16" spans="1:27" ht="30" customHeight="1" x14ac:dyDescent="0.25">
      <c r="A16" s="102">
        <v>12</v>
      </c>
      <c r="B16" s="167" t="s">
        <v>657</v>
      </c>
      <c r="C16" s="170" t="s">
        <v>323</v>
      </c>
      <c r="D16" s="142" t="s">
        <v>692</v>
      </c>
      <c r="E16" s="106">
        <v>84.8</v>
      </c>
      <c r="F16" s="13">
        <v>92</v>
      </c>
      <c r="G16" s="13">
        <v>60</v>
      </c>
      <c r="H16" s="13">
        <v>98</v>
      </c>
      <c r="I16" s="106">
        <v>93.5</v>
      </c>
      <c r="J16" s="13">
        <v>100</v>
      </c>
      <c r="K16" s="13">
        <v>87</v>
      </c>
      <c r="L16" s="106">
        <v>56.5</v>
      </c>
      <c r="M16" s="13">
        <v>60</v>
      </c>
      <c r="N16" s="13">
        <v>40</v>
      </c>
      <c r="O16" s="13">
        <v>75</v>
      </c>
      <c r="P16" s="106">
        <v>92.8</v>
      </c>
      <c r="Q16" s="13">
        <v>93</v>
      </c>
      <c r="R16" s="13">
        <v>92</v>
      </c>
      <c r="S16" s="13">
        <v>94</v>
      </c>
      <c r="T16" s="106">
        <v>92</v>
      </c>
      <c r="U16" s="13">
        <v>89</v>
      </c>
      <c r="V16" s="13">
        <v>89</v>
      </c>
      <c r="W16" s="13">
        <v>95</v>
      </c>
      <c r="X16" s="119">
        <v>83.92</v>
      </c>
    </row>
    <row r="17" spans="1:24" ht="30" customHeight="1" x14ac:dyDescent="0.25">
      <c r="A17" s="102">
        <v>13</v>
      </c>
      <c r="B17" s="16" t="s">
        <v>657</v>
      </c>
      <c r="C17" s="170" t="s">
        <v>314</v>
      </c>
      <c r="D17" s="142" t="s">
        <v>294</v>
      </c>
      <c r="E17" s="106">
        <v>92.5</v>
      </c>
      <c r="F17" s="13">
        <v>93</v>
      </c>
      <c r="G17" s="13">
        <v>90</v>
      </c>
      <c r="H17" s="13">
        <v>94</v>
      </c>
      <c r="I17" s="106">
        <v>88</v>
      </c>
      <c r="J17" s="13">
        <v>100</v>
      </c>
      <c r="K17" s="13">
        <v>76</v>
      </c>
      <c r="L17" s="106">
        <v>62.2</v>
      </c>
      <c r="M17" s="13">
        <v>60</v>
      </c>
      <c r="N17" s="13">
        <v>40</v>
      </c>
      <c r="O17" s="13">
        <v>94</v>
      </c>
      <c r="P17" s="106">
        <v>90.399999999999991</v>
      </c>
      <c r="Q17" s="13">
        <v>89</v>
      </c>
      <c r="R17" s="13">
        <v>90</v>
      </c>
      <c r="S17" s="13">
        <v>94</v>
      </c>
      <c r="T17" s="106">
        <v>83.8</v>
      </c>
      <c r="U17" s="13">
        <v>80</v>
      </c>
      <c r="V17" s="13">
        <v>84</v>
      </c>
      <c r="W17" s="13">
        <v>86</v>
      </c>
      <c r="X17" s="119">
        <v>83.38</v>
      </c>
    </row>
    <row r="18" spans="1:24" ht="30" customHeight="1" x14ac:dyDescent="0.25">
      <c r="A18" s="102">
        <v>14</v>
      </c>
      <c r="B18" s="167" t="s">
        <v>657</v>
      </c>
      <c r="C18" s="170" t="s">
        <v>317</v>
      </c>
      <c r="D18" s="142" t="s">
        <v>351</v>
      </c>
      <c r="E18" s="106">
        <v>81.900000000000006</v>
      </c>
      <c r="F18" s="13">
        <v>85</v>
      </c>
      <c r="G18" s="13">
        <v>60</v>
      </c>
      <c r="H18" s="13">
        <v>96</v>
      </c>
      <c r="I18" s="106">
        <v>93</v>
      </c>
      <c r="J18" s="13">
        <v>100</v>
      </c>
      <c r="K18" s="13">
        <v>86</v>
      </c>
      <c r="L18" s="106">
        <v>63.099999999999994</v>
      </c>
      <c r="M18" s="13">
        <v>60</v>
      </c>
      <c r="N18" s="13">
        <v>40</v>
      </c>
      <c r="O18" s="13">
        <v>97</v>
      </c>
      <c r="P18" s="106">
        <v>87</v>
      </c>
      <c r="Q18" s="13">
        <v>84</v>
      </c>
      <c r="R18" s="13">
        <v>86</v>
      </c>
      <c r="S18" s="13">
        <v>95</v>
      </c>
      <c r="T18" s="106">
        <v>90.2</v>
      </c>
      <c r="U18" s="13">
        <v>91</v>
      </c>
      <c r="V18" s="13">
        <v>87</v>
      </c>
      <c r="W18" s="13">
        <v>91</v>
      </c>
      <c r="X18" s="119">
        <v>83.039999999999992</v>
      </c>
    </row>
    <row r="19" spans="1:24" ht="30" customHeight="1" x14ac:dyDescent="0.25">
      <c r="A19" s="102">
        <v>15</v>
      </c>
      <c r="B19" s="167" t="s">
        <v>657</v>
      </c>
      <c r="C19" s="170" t="s">
        <v>317</v>
      </c>
      <c r="D19" s="142" t="s">
        <v>350</v>
      </c>
      <c r="E19" s="106">
        <v>81.5</v>
      </c>
      <c r="F19" s="13">
        <v>81</v>
      </c>
      <c r="G19" s="13">
        <v>60</v>
      </c>
      <c r="H19" s="13">
        <v>98</v>
      </c>
      <c r="I19" s="106">
        <v>85</v>
      </c>
      <c r="J19" s="13">
        <v>80</v>
      </c>
      <c r="K19" s="13">
        <v>90</v>
      </c>
      <c r="L19" s="106">
        <v>57.099999999999994</v>
      </c>
      <c r="M19" s="13">
        <v>40</v>
      </c>
      <c r="N19" s="13">
        <v>40</v>
      </c>
      <c r="O19" s="13">
        <v>97</v>
      </c>
      <c r="P19" s="106">
        <v>95.800000000000011</v>
      </c>
      <c r="Q19" s="13">
        <v>95</v>
      </c>
      <c r="R19" s="13">
        <v>96</v>
      </c>
      <c r="S19" s="13">
        <v>97</v>
      </c>
      <c r="T19" s="106">
        <v>94.5</v>
      </c>
      <c r="U19" s="13">
        <v>96</v>
      </c>
      <c r="V19" s="13">
        <v>91</v>
      </c>
      <c r="W19" s="13">
        <v>95</v>
      </c>
      <c r="X19" s="119">
        <v>82.78</v>
      </c>
    </row>
    <row r="20" spans="1:24" ht="30" customHeight="1" x14ac:dyDescent="0.25">
      <c r="A20" s="102">
        <v>16</v>
      </c>
      <c r="B20" s="167" t="s">
        <v>657</v>
      </c>
      <c r="C20" s="170" t="s">
        <v>320</v>
      </c>
      <c r="D20" s="142" t="s">
        <v>670</v>
      </c>
      <c r="E20" s="106">
        <v>89.199999999999989</v>
      </c>
      <c r="F20" s="13">
        <v>82</v>
      </c>
      <c r="G20" s="13">
        <v>90</v>
      </c>
      <c r="H20" s="13">
        <v>94</v>
      </c>
      <c r="I20" s="106">
        <v>86</v>
      </c>
      <c r="J20" s="13">
        <v>100</v>
      </c>
      <c r="K20" s="13">
        <v>72</v>
      </c>
      <c r="L20" s="106">
        <v>68.099999999999994</v>
      </c>
      <c r="M20" s="13">
        <v>60</v>
      </c>
      <c r="N20" s="13">
        <v>60</v>
      </c>
      <c r="O20" s="13">
        <v>87</v>
      </c>
      <c r="P20" s="106">
        <v>84.4</v>
      </c>
      <c r="Q20" s="13">
        <v>80</v>
      </c>
      <c r="R20" s="13">
        <v>86</v>
      </c>
      <c r="S20" s="13">
        <v>90</v>
      </c>
      <c r="T20" s="106">
        <v>85.9</v>
      </c>
      <c r="U20" s="13">
        <v>86</v>
      </c>
      <c r="V20" s="13">
        <v>83</v>
      </c>
      <c r="W20" s="13">
        <v>87</v>
      </c>
      <c r="X20" s="119">
        <v>82.72</v>
      </c>
    </row>
    <row r="21" spans="1:24" ht="30" customHeight="1" x14ac:dyDescent="0.25">
      <c r="A21" s="102">
        <v>17</v>
      </c>
      <c r="B21" s="167" t="s">
        <v>657</v>
      </c>
      <c r="C21" s="170" t="s">
        <v>324</v>
      </c>
      <c r="D21" s="142" t="s">
        <v>695</v>
      </c>
      <c r="E21" s="106">
        <v>82.7</v>
      </c>
      <c r="F21" s="13">
        <v>89</v>
      </c>
      <c r="G21" s="13">
        <v>60</v>
      </c>
      <c r="H21" s="13">
        <v>95</v>
      </c>
      <c r="I21" s="106">
        <v>91</v>
      </c>
      <c r="J21" s="13">
        <v>100</v>
      </c>
      <c r="K21" s="13">
        <v>82</v>
      </c>
      <c r="L21" s="106">
        <v>62.099999999999994</v>
      </c>
      <c r="M21" s="13">
        <v>40</v>
      </c>
      <c r="N21" s="13">
        <v>60</v>
      </c>
      <c r="O21" s="13">
        <v>87</v>
      </c>
      <c r="P21" s="106">
        <v>87.2</v>
      </c>
      <c r="Q21" s="13">
        <v>84</v>
      </c>
      <c r="R21" s="13">
        <v>86</v>
      </c>
      <c r="S21" s="13">
        <v>96</v>
      </c>
      <c r="T21" s="106">
        <v>89.3</v>
      </c>
      <c r="U21" s="13">
        <v>91</v>
      </c>
      <c r="V21" s="13">
        <v>85</v>
      </c>
      <c r="W21" s="13">
        <v>90</v>
      </c>
      <c r="X21" s="119">
        <v>82.460000000000008</v>
      </c>
    </row>
    <row r="22" spans="1:24" ht="30" customHeight="1" x14ac:dyDescent="0.25">
      <c r="A22" s="102">
        <v>18</v>
      </c>
      <c r="B22" s="167" t="s">
        <v>657</v>
      </c>
      <c r="C22" s="170" t="s">
        <v>318</v>
      </c>
      <c r="D22" s="142" t="s">
        <v>663</v>
      </c>
      <c r="E22" s="106">
        <v>86.5</v>
      </c>
      <c r="F22" s="13">
        <v>73</v>
      </c>
      <c r="G22" s="13">
        <v>90</v>
      </c>
      <c r="H22" s="13">
        <v>94</v>
      </c>
      <c r="I22" s="106">
        <v>85</v>
      </c>
      <c r="J22" s="13">
        <v>100</v>
      </c>
      <c r="K22" s="13">
        <v>70</v>
      </c>
      <c r="L22" s="106">
        <v>63.599999999999994</v>
      </c>
      <c r="M22" s="13">
        <v>40</v>
      </c>
      <c r="N22" s="13">
        <v>60</v>
      </c>
      <c r="O22" s="13">
        <v>92</v>
      </c>
      <c r="P22" s="106">
        <v>90.6</v>
      </c>
      <c r="Q22" s="13">
        <v>90</v>
      </c>
      <c r="R22" s="13">
        <v>90</v>
      </c>
      <c r="S22" s="13">
        <v>93</v>
      </c>
      <c r="T22" s="106">
        <v>86.4</v>
      </c>
      <c r="U22" s="13">
        <v>86</v>
      </c>
      <c r="V22" s="13">
        <v>83</v>
      </c>
      <c r="W22" s="13">
        <v>88</v>
      </c>
      <c r="X22" s="119">
        <v>82.42</v>
      </c>
    </row>
    <row r="23" spans="1:24" ht="30" customHeight="1" x14ac:dyDescent="0.25">
      <c r="A23" s="102">
        <v>19</v>
      </c>
      <c r="B23" s="167" t="s">
        <v>657</v>
      </c>
      <c r="C23" s="170" t="s">
        <v>313</v>
      </c>
      <c r="D23" s="142" t="s">
        <v>338</v>
      </c>
      <c r="E23" s="106">
        <v>89.1</v>
      </c>
      <c r="F23" s="13">
        <v>83</v>
      </c>
      <c r="G23" s="13">
        <v>90</v>
      </c>
      <c r="H23" s="13">
        <v>93</v>
      </c>
      <c r="I23" s="106">
        <v>86</v>
      </c>
      <c r="J23" s="13">
        <v>100</v>
      </c>
      <c r="K23" s="13">
        <v>72</v>
      </c>
      <c r="L23" s="106">
        <v>64.8</v>
      </c>
      <c r="M23" s="13">
        <v>60</v>
      </c>
      <c r="N23" s="13">
        <v>60</v>
      </c>
      <c r="O23" s="13">
        <v>76</v>
      </c>
      <c r="P23" s="106">
        <v>86.600000000000009</v>
      </c>
      <c r="Q23" s="13">
        <v>85</v>
      </c>
      <c r="R23" s="13">
        <v>87</v>
      </c>
      <c r="S23" s="13">
        <v>89</v>
      </c>
      <c r="T23" s="106">
        <v>85.4</v>
      </c>
      <c r="U23" s="13">
        <v>86</v>
      </c>
      <c r="V23" s="13">
        <v>83</v>
      </c>
      <c r="W23" s="13">
        <v>86</v>
      </c>
      <c r="X23" s="119">
        <v>82.38</v>
      </c>
    </row>
    <row r="24" spans="1:24" ht="30" customHeight="1" x14ac:dyDescent="0.25">
      <c r="A24" s="102">
        <v>20</v>
      </c>
      <c r="B24" s="167" t="s">
        <v>657</v>
      </c>
      <c r="C24" s="170" t="s">
        <v>319</v>
      </c>
      <c r="D24" s="142" t="s">
        <v>358</v>
      </c>
      <c r="E24" s="106">
        <v>80.599999999999994</v>
      </c>
      <c r="F24" s="13">
        <v>86</v>
      </c>
      <c r="G24" s="13">
        <v>60</v>
      </c>
      <c r="H24" s="13">
        <v>92</v>
      </c>
      <c r="I24" s="106">
        <v>87.5</v>
      </c>
      <c r="J24" s="13">
        <v>100</v>
      </c>
      <c r="K24" s="13">
        <v>75</v>
      </c>
      <c r="L24" s="106">
        <v>69.900000000000006</v>
      </c>
      <c r="M24" s="13">
        <v>60</v>
      </c>
      <c r="N24" s="13">
        <v>60</v>
      </c>
      <c r="O24" s="13">
        <v>93</v>
      </c>
      <c r="P24" s="106">
        <v>89</v>
      </c>
      <c r="Q24" s="13">
        <v>88</v>
      </c>
      <c r="R24" s="13">
        <v>88</v>
      </c>
      <c r="S24" s="13">
        <v>93</v>
      </c>
      <c r="T24" s="106">
        <v>82.3</v>
      </c>
      <c r="U24" s="13">
        <v>85</v>
      </c>
      <c r="V24" s="13">
        <v>79</v>
      </c>
      <c r="W24" s="13">
        <v>82</v>
      </c>
      <c r="X24" s="119">
        <v>81.86</v>
      </c>
    </row>
    <row r="25" spans="1:24" ht="30" customHeight="1" x14ac:dyDescent="0.25">
      <c r="A25" s="102">
        <v>21</v>
      </c>
      <c r="B25" s="167" t="s">
        <v>657</v>
      </c>
      <c r="C25" s="170" t="s">
        <v>319</v>
      </c>
      <c r="D25" s="142" t="s">
        <v>357</v>
      </c>
      <c r="E25" s="106">
        <v>82.4</v>
      </c>
      <c r="F25" s="13">
        <v>88</v>
      </c>
      <c r="G25" s="13">
        <v>60</v>
      </c>
      <c r="H25" s="13">
        <v>95</v>
      </c>
      <c r="I25" s="106">
        <v>89.5</v>
      </c>
      <c r="J25" s="13">
        <v>100</v>
      </c>
      <c r="K25" s="13">
        <v>79</v>
      </c>
      <c r="L25" s="106">
        <v>56.2</v>
      </c>
      <c r="M25" s="13">
        <v>40</v>
      </c>
      <c r="N25" s="13">
        <v>40</v>
      </c>
      <c r="O25" s="13">
        <v>94</v>
      </c>
      <c r="P25" s="106">
        <v>92.6</v>
      </c>
      <c r="Q25" s="13">
        <v>90</v>
      </c>
      <c r="R25" s="13">
        <v>94</v>
      </c>
      <c r="S25" s="13">
        <v>95</v>
      </c>
      <c r="T25" s="106">
        <v>88.5</v>
      </c>
      <c r="U25" s="13">
        <v>88</v>
      </c>
      <c r="V25" s="13">
        <v>88</v>
      </c>
      <c r="W25" s="13">
        <v>89</v>
      </c>
      <c r="X25" s="119">
        <v>81.84</v>
      </c>
    </row>
    <row r="26" spans="1:24" ht="30" customHeight="1" x14ac:dyDescent="0.25">
      <c r="A26" s="102">
        <v>22</v>
      </c>
      <c r="B26" s="167" t="s">
        <v>657</v>
      </c>
      <c r="C26" s="170" t="s">
        <v>328</v>
      </c>
      <c r="D26" s="142" t="s">
        <v>724</v>
      </c>
      <c r="E26" s="106">
        <v>78.2</v>
      </c>
      <c r="F26" s="13">
        <v>74</v>
      </c>
      <c r="G26" s="13">
        <v>60</v>
      </c>
      <c r="H26" s="13">
        <v>95</v>
      </c>
      <c r="I26" s="106">
        <v>88</v>
      </c>
      <c r="J26" s="13">
        <v>100</v>
      </c>
      <c r="K26" s="13">
        <v>76</v>
      </c>
      <c r="L26" s="106">
        <v>61.9</v>
      </c>
      <c r="M26" s="13">
        <v>60</v>
      </c>
      <c r="N26" s="13">
        <v>40</v>
      </c>
      <c r="O26" s="13">
        <v>93</v>
      </c>
      <c r="P26" s="106">
        <v>89</v>
      </c>
      <c r="Q26" s="13">
        <v>87</v>
      </c>
      <c r="R26" s="13">
        <v>88</v>
      </c>
      <c r="S26" s="13">
        <v>95</v>
      </c>
      <c r="T26" s="106">
        <v>90.5</v>
      </c>
      <c r="U26" s="13">
        <v>92</v>
      </c>
      <c r="V26" s="13">
        <v>87</v>
      </c>
      <c r="W26" s="13">
        <v>91</v>
      </c>
      <c r="X26" s="119">
        <v>81.52000000000001</v>
      </c>
    </row>
    <row r="27" spans="1:24" ht="30" customHeight="1" x14ac:dyDescent="0.25">
      <c r="A27" s="102">
        <v>23</v>
      </c>
      <c r="B27" s="167" t="s">
        <v>657</v>
      </c>
      <c r="C27" s="170" t="s">
        <v>315</v>
      </c>
      <c r="D27" s="142" t="s">
        <v>340</v>
      </c>
      <c r="E27" s="106">
        <v>80.400000000000006</v>
      </c>
      <c r="F27" s="13">
        <v>84</v>
      </c>
      <c r="G27" s="13">
        <v>60</v>
      </c>
      <c r="H27" s="13">
        <v>93</v>
      </c>
      <c r="I27" s="106">
        <v>92.5</v>
      </c>
      <c r="J27" s="13">
        <v>100</v>
      </c>
      <c r="K27" s="13">
        <v>85</v>
      </c>
      <c r="L27" s="106">
        <v>61.599999999999994</v>
      </c>
      <c r="M27" s="13">
        <v>60</v>
      </c>
      <c r="N27" s="13">
        <v>40</v>
      </c>
      <c r="O27" s="13">
        <v>92</v>
      </c>
      <c r="P27" s="106">
        <v>85.8</v>
      </c>
      <c r="Q27" s="13">
        <v>85</v>
      </c>
      <c r="R27" s="13">
        <v>84</v>
      </c>
      <c r="S27" s="13">
        <v>91</v>
      </c>
      <c r="T27" s="106">
        <v>86.3</v>
      </c>
      <c r="U27" s="13">
        <v>87</v>
      </c>
      <c r="V27" s="13">
        <v>86</v>
      </c>
      <c r="W27" s="13">
        <v>86</v>
      </c>
      <c r="X27" s="119">
        <v>81.320000000000007</v>
      </c>
    </row>
    <row r="28" spans="1:24" ht="30" customHeight="1" x14ac:dyDescent="0.25">
      <c r="A28" s="102">
        <v>24</v>
      </c>
      <c r="B28" s="167" t="s">
        <v>657</v>
      </c>
      <c r="C28" s="170" t="s">
        <v>329</v>
      </c>
      <c r="D28" s="142" t="s">
        <v>726</v>
      </c>
      <c r="E28" s="106">
        <v>79.2</v>
      </c>
      <c r="F28" s="13">
        <v>84</v>
      </c>
      <c r="G28" s="13">
        <v>60</v>
      </c>
      <c r="H28" s="13">
        <v>90</v>
      </c>
      <c r="I28" s="106">
        <v>86</v>
      </c>
      <c r="J28" s="13">
        <v>100</v>
      </c>
      <c r="K28" s="13">
        <v>72</v>
      </c>
      <c r="L28" s="106">
        <v>79.400000000000006</v>
      </c>
      <c r="M28" s="13">
        <v>80</v>
      </c>
      <c r="N28" s="13">
        <v>80</v>
      </c>
      <c r="O28" s="13">
        <v>78</v>
      </c>
      <c r="P28" s="106">
        <v>80.2</v>
      </c>
      <c r="Q28" s="13">
        <v>76</v>
      </c>
      <c r="R28" s="13">
        <v>81</v>
      </c>
      <c r="S28" s="13">
        <v>87</v>
      </c>
      <c r="T28" s="106">
        <v>81.7</v>
      </c>
      <c r="U28" s="13">
        <v>83</v>
      </c>
      <c r="V28" s="13">
        <v>79</v>
      </c>
      <c r="W28" s="13">
        <v>82</v>
      </c>
      <c r="X28" s="119">
        <v>81.3</v>
      </c>
    </row>
    <row r="29" spans="1:24" ht="30" customHeight="1" x14ac:dyDescent="0.25">
      <c r="A29" s="102">
        <v>25</v>
      </c>
      <c r="B29" s="167" t="s">
        <v>657</v>
      </c>
      <c r="C29" s="170" t="s">
        <v>330</v>
      </c>
      <c r="D29" s="142" t="s">
        <v>738</v>
      </c>
      <c r="E29" s="106">
        <v>77.5</v>
      </c>
      <c r="F29" s="13">
        <v>69</v>
      </c>
      <c r="G29" s="13">
        <v>60</v>
      </c>
      <c r="H29" s="13">
        <v>97</v>
      </c>
      <c r="I29" s="106">
        <v>85.5</v>
      </c>
      <c r="J29" s="13">
        <v>80</v>
      </c>
      <c r="K29" s="13">
        <v>91</v>
      </c>
      <c r="L29" s="106">
        <v>44</v>
      </c>
      <c r="M29" s="13">
        <v>20</v>
      </c>
      <c r="N29" s="13">
        <v>20</v>
      </c>
      <c r="O29" s="13">
        <v>100</v>
      </c>
      <c r="P29" s="106">
        <v>99.6</v>
      </c>
      <c r="Q29" s="13">
        <v>99</v>
      </c>
      <c r="R29" s="13">
        <v>100</v>
      </c>
      <c r="S29" s="13">
        <v>100</v>
      </c>
      <c r="T29" s="106">
        <v>98.6</v>
      </c>
      <c r="U29" s="13">
        <v>99</v>
      </c>
      <c r="V29" s="13">
        <v>97</v>
      </c>
      <c r="W29" s="13">
        <v>99</v>
      </c>
      <c r="X29" s="119">
        <v>81.040000000000006</v>
      </c>
    </row>
    <row r="30" spans="1:24" ht="30" customHeight="1" x14ac:dyDescent="0.25">
      <c r="A30" s="102">
        <v>25</v>
      </c>
      <c r="B30" s="167" t="s">
        <v>657</v>
      </c>
      <c r="C30" s="170" t="s">
        <v>323</v>
      </c>
      <c r="D30" s="142" t="s">
        <v>694</v>
      </c>
      <c r="E30" s="106">
        <v>68.5</v>
      </c>
      <c r="F30" s="13">
        <v>35</v>
      </c>
      <c r="G30" s="13">
        <v>60</v>
      </c>
      <c r="H30" s="13">
        <v>100</v>
      </c>
      <c r="I30" s="106">
        <v>100</v>
      </c>
      <c r="J30" s="13">
        <v>100</v>
      </c>
      <c r="K30" s="13">
        <v>100</v>
      </c>
      <c r="L30" s="106">
        <v>38</v>
      </c>
      <c r="M30" s="13">
        <v>20</v>
      </c>
      <c r="N30" s="13">
        <v>20</v>
      </c>
      <c r="O30" s="13">
        <v>80</v>
      </c>
      <c r="P30" s="106">
        <v>99.2</v>
      </c>
      <c r="Q30" s="13">
        <v>99</v>
      </c>
      <c r="R30" s="13">
        <v>99</v>
      </c>
      <c r="S30" s="13">
        <v>100</v>
      </c>
      <c r="T30" s="106">
        <v>99.5</v>
      </c>
      <c r="U30" s="13">
        <v>99</v>
      </c>
      <c r="V30" s="13">
        <v>99</v>
      </c>
      <c r="W30" s="13">
        <v>100</v>
      </c>
      <c r="X30" s="119">
        <v>81.039999999999992</v>
      </c>
    </row>
    <row r="31" spans="1:24" ht="30" customHeight="1" x14ac:dyDescent="0.25">
      <c r="A31" s="102">
        <v>26</v>
      </c>
      <c r="B31" s="167" t="s">
        <v>657</v>
      </c>
      <c r="C31" s="170" t="s">
        <v>318</v>
      </c>
      <c r="D31" s="142" t="s">
        <v>354</v>
      </c>
      <c r="E31" s="106">
        <v>82.2</v>
      </c>
      <c r="F31" s="13">
        <v>60</v>
      </c>
      <c r="G31" s="13">
        <v>90</v>
      </c>
      <c r="H31" s="13">
        <v>93</v>
      </c>
      <c r="I31" s="106">
        <v>82</v>
      </c>
      <c r="J31" s="13">
        <v>80</v>
      </c>
      <c r="K31" s="13">
        <v>84</v>
      </c>
      <c r="L31" s="106">
        <v>60</v>
      </c>
      <c r="M31" s="13">
        <v>20</v>
      </c>
      <c r="N31" s="13">
        <v>60</v>
      </c>
      <c r="O31" s="13">
        <v>100</v>
      </c>
      <c r="P31" s="106">
        <v>88.800000000000011</v>
      </c>
      <c r="Q31" s="13">
        <v>90</v>
      </c>
      <c r="R31" s="13">
        <v>88</v>
      </c>
      <c r="S31" s="13">
        <v>88</v>
      </c>
      <c r="T31" s="106">
        <v>90.8</v>
      </c>
      <c r="U31" s="13">
        <v>90</v>
      </c>
      <c r="V31" s="13">
        <v>94</v>
      </c>
      <c r="W31" s="13">
        <v>90</v>
      </c>
      <c r="X31" s="119">
        <v>80.760000000000005</v>
      </c>
    </row>
    <row r="32" spans="1:24" ht="30" customHeight="1" x14ac:dyDescent="0.25">
      <c r="A32" s="102">
        <v>27</v>
      </c>
      <c r="B32" s="167" t="s">
        <v>657</v>
      </c>
      <c r="C32" s="170" t="s">
        <v>322</v>
      </c>
      <c r="D32" s="142" t="s">
        <v>681</v>
      </c>
      <c r="E32" s="106">
        <v>94.3</v>
      </c>
      <c r="F32" s="13">
        <v>91</v>
      </c>
      <c r="G32" s="13">
        <v>90</v>
      </c>
      <c r="H32" s="13">
        <v>100</v>
      </c>
      <c r="I32" s="106">
        <v>72.5</v>
      </c>
      <c r="J32" s="13">
        <v>80</v>
      </c>
      <c r="K32" s="13">
        <v>65</v>
      </c>
      <c r="L32" s="106">
        <v>46</v>
      </c>
      <c r="M32" s="13">
        <v>20</v>
      </c>
      <c r="N32" s="13">
        <v>40</v>
      </c>
      <c r="O32" s="13">
        <v>80</v>
      </c>
      <c r="P32" s="106">
        <v>94.800000000000011</v>
      </c>
      <c r="Q32" s="13">
        <v>90</v>
      </c>
      <c r="R32" s="13">
        <v>97</v>
      </c>
      <c r="S32" s="13">
        <v>100</v>
      </c>
      <c r="T32" s="106">
        <v>94</v>
      </c>
      <c r="U32" s="13">
        <v>94</v>
      </c>
      <c r="V32" s="13">
        <v>94</v>
      </c>
      <c r="W32" s="13">
        <v>94</v>
      </c>
      <c r="X32" s="119">
        <v>80.320000000000007</v>
      </c>
    </row>
    <row r="33" spans="1:24" ht="30" customHeight="1" x14ac:dyDescent="0.25">
      <c r="A33" s="102">
        <v>28</v>
      </c>
      <c r="B33" s="167" t="s">
        <v>657</v>
      </c>
      <c r="C33" s="170" t="s">
        <v>318</v>
      </c>
      <c r="D33" s="142" t="s">
        <v>355</v>
      </c>
      <c r="E33" s="106">
        <v>83.4</v>
      </c>
      <c r="F33" s="13">
        <v>60</v>
      </c>
      <c r="G33" s="13">
        <v>90</v>
      </c>
      <c r="H33" s="13">
        <v>96</v>
      </c>
      <c r="I33" s="106">
        <v>86.5</v>
      </c>
      <c r="J33" s="13">
        <v>80</v>
      </c>
      <c r="K33" s="13">
        <v>93</v>
      </c>
      <c r="L33" s="106">
        <v>38</v>
      </c>
      <c r="M33" s="13">
        <v>0</v>
      </c>
      <c r="N33" s="13">
        <v>20</v>
      </c>
      <c r="O33" s="13">
        <v>100</v>
      </c>
      <c r="P33" s="106">
        <v>97.6</v>
      </c>
      <c r="Q33" s="13">
        <v>98</v>
      </c>
      <c r="R33" s="13">
        <v>97</v>
      </c>
      <c r="S33" s="13">
        <v>98</v>
      </c>
      <c r="T33" s="106">
        <v>95</v>
      </c>
      <c r="U33" s="13">
        <v>88</v>
      </c>
      <c r="V33" s="13">
        <v>98</v>
      </c>
      <c r="W33" s="13">
        <v>98</v>
      </c>
      <c r="X33" s="119">
        <v>80.099999999999994</v>
      </c>
    </row>
    <row r="34" spans="1:24" ht="30" customHeight="1" x14ac:dyDescent="0.25">
      <c r="A34" s="102">
        <v>29</v>
      </c>
      <c r="B34" s="167" t="s">
        <v>657</v>
      </c>
      <c r="C34" s="170" t="s">
        <v>317</v>
      </c>
      <c r="D34" s="142" t="s">
        <v>348</v>
      </c>
      <c r="E34" s="106">
        <v>88.4</v>
      </c>
      <c r="F34" s="13">
        <v>82</v>
      </c>
      <c r="G34" s="13">
        <v>90</v>
      </c>
      <c r="H34" s="13">
        <v>92</v>
      </c>
      <c r="I34" s="106">
        <v>85</v>
      </c>
      <c r="J34" s="13">
        <v>100</v>
      </c>
      <c r="K34" s="13">
        <v>70</v>
      </c>
      <c r="L34" s="106">
        <v>53.4</v>
      </c>
      <c r="M34" s="13">
        <v>20</v>
      </c>
      <c r="N34" s="13">
        <v>60</v>
      </c>
      <c r="O34" s="13">
        <v>78</v>
      </c>
      <c r="P34" s="106">
        <v>87.600000000000009</v>
      </c>
      <c r="Q34" s="13">
        <v>85</v>
      </c>
      <c r="R34" s="13">
        <v>86</v>
      </c>
      <c r="S34" s="13">
        <v>96</v>
      </c>
      <c r="T34" s="106">
        <v>85.3</v>
      </c>
      <c r="U34" s="13">
        <v>88</v>
      </c>
      <c r="V34" s="13">
        <v>82</v>
      </c>
      <c r="W34" s="13">
        <v>85</v>
      </c>
      <c r="X34" s="119">
        <v>79.940000000000012</v>
      </c>
    </row>
    <row r="35" spans="1:24" ht="30" customHeight="1" x14ac:dyDescent="0.25">
      <c r="A35" s="102">
        <v>30</v>
      </c>
      <c r="B35" s="167" t="s">
        <v>657</v>
      </c>
      <c r="C35" s="170" t="s">
        <v>328</v>
      </c>
      <c r="D35" s="142" t="s">
        <v>723</v>
      </c>
      <c r="E35" s="106">
        <v>89</v>
      </c>
      <c r="F35" s="13">
        <v>88</v>
      </c>
      <c r="G35" s="13">
        <v>90</v>
      </c>
      <c r="H35" s="13">
        <v>89</v>
      </c>
      <c r="I35" s="106">
        <v>82.5</v>
      </c>
      <c r="J35" s="13">
        <v>100</v>
      </c>
      <c r="K35" s="13">
        <v>65</v>
      </c>
      <c r="L35" s="106">
        <v>65.2</v>
      </c>
      <c r="M35" s="13">
        <v>80</v>
      </c>
      <c r="N35" s="13">
        <v>40</v>
      </c>
      <c r="O35" s="13">
        <v>84</v>
      </c>
      <c r="P35" s="106">
        <v>81.600000000000009</v>
      </c>
      <c r="Q35" s="13">
        <v>77</v>
      </c>
      <c r="R35" s="13">
        <v>84</v>
      </c>
      <c r="S35" s="13">
        <v>86</v>
      </c>
      <c r="T35" s="106">
        <v>80.900000000000006</v>
      </c>
      <c r="U35" s="13">
        <v>83</v>
      </c>
      <c r="V35" s="13">
        <v>75</v>
      </c>
      <c r="W35" s="13">
        <v>82</v>
      </c>
      <c r="X35" s="119">
        <v>79.84</v>
      </c>
    </row>
    <row r="36" spans="1:24" ht="30" customHeight="1" x14ac:dyDescent="0.25">
      <c r="A36" s="102">
        <v>31</v>
      </c>
      <c r="B36" s="167" t="s">
        <v>657</v>
      </c>
      <c r="C36" s="170" t="s">
        <v>326</v>
      </c>
      <c r="D36" s="142" t="s">
        <v>702</v>
      </c>
      <c r="E36" s="106">
        <v>82.5</v>
      </c>
      <c r="F36" s="13">
        <v>91</v>
      </c>
      <c r="G36" s="13">
        <v>60</v>
      </c>
      <c r="H36" s="13">
        <v>93</v>
      </c>
      <c r="I36" s="106">
        <v>90</v>
      </c>
      <c r="J36" s="13">
        <v>100</v>
      </c>
      <c r="K36" s="13">
        <v>80</v>
      </c>
      <c r="L36" s="106">
        <v>44</v>
      </c>
      <c r="M36" s="13">
        <v>20</v>
      </c>
      <c r="N36" s="13">
        <v>20</v>
      </c>
      <c r="O36" s="13">
        <v>100</v>
      </c>
      <c r="P36" s="106">
        <v>92.4</v>
      </c>
      <c r="Q36" s="13">
        <v>92</v>
      </c>
      <c r="R36" s="13">
        <v>91</v>
      </c>
      <c r="S36" s="13">
        <v>96</v>
      </c>
      <c r="T36" s="106">
        <v>89.9</v>
      </c>
      <c r="U36" s="13">
        <v>94</v>
      </c>
      <c r="V36" s="13">
        <v>86</v>
      </c>
      <c r="W36" s="13">
        <v>89</v>
      </c>
      <c r="X36" s="119">
        <v>79.759999999999991</v>
      </c>
    </row>
    <row r="37" spans="1:24" ht="30" customHeight="1" x14ac:dyDescent="0.25">
      <c r="A37" s="102">
        <v>32</v>
      </c>
      <c r="B37" s="167" t="s">
        <v>657</v>
      </c>
      <c r="C37" s="170" t="s">
        <v>316</v>
      </c>
      <c r="D37" s="142" t="s">
        <v>345</v>
      </c>
      <c r="E37" s="106">
        <v>88.4</v>
      </c>
      <c r="F37" s="13">
        <v>82</v>
      </c>
      <c r="G37" s="13">
        <v>90</v>
      </c>
      <c r="H37" s="13">
        <v>92</v>
      </c>
      <c r="I37" s="106">
        <v>86</v>
      </c>
      <c r="J37" s="13">
        <v>100</v>
      </c>
      <c r="K37" s="13">
        <v>72</v>
      </c>
      <c r="L37" s="106">
        <v>59.4</v>
      </c>
      <c r="M37" s="13">
        <v>40</v>
      </c>
      <c r="N37" s="13">
        <v>60</v>
      </c>
      <c r="O37" s="13">
        <v>78</v>
      </c>
      <c r="P37" s="106">
        <v>82.000000000000014</v>
      </c>
      <c r="Q37" s="13">
        <v>76</v>
      </c>
      <c r="R37" s="13">
        <v>83</v>
      </c>
      <c r="S37" s="13">
        <v>92</v>
      </c>
      <c r="T37" s="106">
        <v>81.099999999999994</v>
      </c>
      <c r="U37" s="13">
        <v>79</v>
      </c>
      <c r="V37" s="13">
        <v>82</v>
      </c>
      <c r="W37" s="13">
        <v>82</v>
      </c>
      <c r="X37" s="119">
        <v>79.38</v>
      </c>
    </row>
    <row r="38" spans="1:24" ht="30" customHeight="1" x14ac:dyDescent="0.25">
      <c r="A38" s="102">
        <v>33</v>
      </c>
      <c r="B38" s="167" t="s">
        <v>657</v>
      </c>
      <c r="C38" s="170" t="s">
        <v>321</v>
      </c>
      <c r="D38" s="142" t="s">
        <v>675</v>
      </c>
      <c r="E38" s="106">
        <v>80.5</v>
      </c>
      <c r="F38" s="13">
        <v>83</v>
      </c>
      <c r="G38" s="13">
        <v>60</v>
      </c>
      <c r="H38" s="13">
        <v>94</v>
      </c>
      <c r="I38" s="106">
        <v>81</v>
      </c>
      <c r="J38" s="13">
        <v>80</v>
      </c>
      <c r="K38" s="13">
        <v>82</v>
      </c>
      <c r="L38" s="106">
        <v>56.7</v>
      </c>
      <c r="M38" s="13">
        <v>20</v>
      </c>
      <c r="N38" s="13">
        <v>60</v>
      </c>
      <c r="O38" s="13">
        <v>89</v>
      </c>
      <c r="P38" s="106">
        <v>86.800000000000011</v>
      </c>
      <c r="Q38" s="13">
        <v>82</v>
      </c>
      <c r="R38" s="13">
        <v>89</v>
      </c>
      <c r="S38" s="13">
        <v>92</v>
      </c>
      <c r="T38" s="106">
        <v>91.7</v>
      </c>
      <c r="U38" s="13">
        <v>86</v>
      </c>
      <c r="V38" s="13">
        <v>92</v>
      </c>
      <c r="W38" s="13">
        <v>95</v>
      </c>
      <c r="X38" s="119">
        <v>79.34</v>
      </c>
    </row>
    <row r="39" spans="1:24" ht="30" customHeight="1" x14ac:dyDescent="0.25">
      <c r="A39" s="102">
        <v>34</v>
      </c>
      <c r="B39" s="167" t="s">
        <v>657</v>
      </c>
      <c r="C39" s="170" t="s">
        <v>315</v>
      </c>
      <c r="D39" s="142" t="s">
        <v>339</v>
      </c>
      <c r="E39" s="106">
        <v>79.300000000000011</v>
      </c>
      <c r="F39" s="13">
        <v>79</v>
      </c>
      <c r="G39" s="13">
        <v>60</v>
      </c>
      <c r="H39" s="13">
        <v>94</v>
      </c>
      <c r="I39" s="106">
        <v>86.5</v>
      </c>
      <c r="J39" s="13">
        <v>100</v>
      </c>
      <c r="K39" s="13">
        <v>73</v>
      </c>
      <c r="L39" s="106">
        <v>49.9</v>
      </c>
      <c r="M39" s="13">
        <v>40</v>
      </c>
      <c r="N39" s="13">
        <v>40</v>
      </c>
      <c r="O39" s="13">
        <v>73</v>
      </c>
      <c r="P39" s="106">
        <v>90</v>
      </c>
      <c r="Q39" s="13">
        <v>87</v>
      </c>
      <c r="R39" s="13">
        <v>91</v>
      </c>
      <c r="S39" s="13">
        <v>94</v>
      </c>
      <c r="T39" s="106">
        <v>87.6</v>
      </c>
      <c r="U39" s="13">
        <v>89</v>
      </c>
      <c r="V39" s="13">
        <v>87</v>
      </c>
      <c r="W39" s="13">
        <v>87</v>
      </c>
      <c r="X39" s="119">
        <v>78.660000000000011</v>
      </c>
    </row>
    <row r="40" spans="1:24" ht="30" customHeight="1" x14ac:dyDescent="0.25">
      <c r="A40" s="102">
        <v>35</v>
      </c>
      <c r="B40" s="167" t="s">
        <v>657</v>
      </c>
      <c r="C40" s="170" t="s">
        <v>326</v>
      </c>
      <c r="D40" s="142" t="s">
        <v>700</v>
      </c>
      <c r="E40" s="106">
        <v>79.900000000000006</v>
      </c>
      <c r="F40" s="13">
        <v>77</v>
      </c>
      <c r="G40" s="13">
        <v>60</v>
      </c>
      <c r="H40" s="13">
        <v>97</v>
      </c>
      <c r="I40" s="106">
        <v>88.5</v>
      </c>
      <c r="J40" s="13">
        <v>100</v>
      </c>
      <c r="K40" s="13">
        <v>77</v>
      </c>
      <c r="L40" s="106">
        <v>44</v>
      </c>
      <c r="M40" s="13">
        <v>20</v>
      </c>
      <c r="N40" s="13">
        <v>20</v>
      </c>
      <c r="O40" s="13">
        <v>100</v>
      </c>
      <c r="P40" s="106">
        <v>93.4</v>
      </c>
      <c r="Q40" s="13">
        <v>92</v>
      </c>
      <c r="R40" s="13">
        <v>94</v>
      </c>
      <c r="S40" s="13">
        <v>95</v>
      </c>
      <c r="T40" s="106">
        <v>86.4</v>
      </c>
      <c r="U40" s="13">
        <v>83</v>
      </c>
      <c r="V40" s="13">
        <v>90</v>
      </c>
      <c r="W40" s="13">
        <v>87</v>
      </c>
      <c r="X40" s="119">
        <v>78.440000000000012</v>
      </c>
    </row>
    <row r="41" spans="1:24" ht="30" customHeight="1" x14ac:dyDescent="0.25">
      <c r="A41" s="102">
        <v>35</v>
      </c>
      <c r="B41" s="167" t="s">
        <v>657</v>
      </c>
      <c r="C41" s="170" t="s">
        <v>331</v>
      </c>
      <c r="D41" s="142" t="s">
        <v>741</v>
      </c>
      <c r="E41" s="106">
        <v>87.699999999999989</v>
      </c>
      <c r="F41" s="13">
        <v>81</v>
      </c>
      <c r="G41" s="13">
        <v>90</v>
      </c>
      <c r="H41" s="13">
        <v>91</v>
      </c>
      <c r="I41" s="106">
        <v>87</v>
      </c>
      <c r="J41" s="13">
        <v>100</v>
      </c>
      <c r="K41" s="13">
        <v>74</v>
      </c>
      <c r="L41" s="106">
        <v>55.8</v>
      </c>
      <c r="M41" s="13">
        <v>20</v>
      </c>
      <c r="N41" s="13">
        <v>60</v>
      </c>
      <c r="O41" s="13">
        <v>86</v>
      </c>
      <c r="P41" s="106">
        <v>81.2</v>
      </c>
      <c r="Q41" s="13">
        <v>78</v>
      </c>
      <c r="R41" s="13">
        <v>80</v>
      </c>
      <c r="S41" s="13">
        <v>90</v>
      </c>
      <c r="T41" s="106">
        <v>80.5</v>
      </c>
      <c r="U41" s="13">
        <v>79</v>
      </c>
      <c r="V41" s="13">
        <v>79</v>
      </c>
      <c r="W41" s="13">
        <v>82</v>
      </c>
      <c r="X41" s="119">
        <v>78.44</v>
      </c>
    </row>
    <row r="42" spans="1:24" ht="30" customHeight="1" x14ac:dyDescent="0.25">
      <c r="A42" s="102">
        <v>36</v>
      </c>
      <c r="B42" s="167" t="s">
        <v>657</v>
      </c>
      <c r="C42" s="170" t="s">
        <v>327</v>
      </c>
      <c r="D42" s="142" t="s">
        <v>719</v>
      </c>
      <c r="E42" s="106">
        <v>84.300000000000011</v>
      </c>
      <c r="F42" s="13">
        <v>75</v>
      </c>
      <c r="G42" s="13">
        <v>90</v>
      </c>
      <c r="H42" s="13">
        <v>87</v>
      </c>
      <c r="I42" s="106">
        <v>83</v>
      </c>
      <c r="J42" s="13">
        <v>100</v>
      </c>
      <c r="K42" s="13">
        <v>66</v>
      </c>
      <c r="L42" s="106">
        <v>64.400000000000006</v>
      </c>
      <c r="M42" s="13">
        <v>40</v>
      </c>
      <c r="N42" s="13">
        <v>80</v>
      </c>
      <c r="O42" s="13">
        <v>68</v>
      </c>
      <c r="P42" s="106">
        <v>81.8</v>
      </c>
      <c r="Q42" s="13">
        <v>79</v>
      </c>
      <c r="R42" s="13">
        <v>81</v>
      </c>
      <c r="S42" s="13">
        <v>89</v>
      </c>
      <c r="T42" s="106">
        <v>78.599999999999994</v>
      </c>
      <c r="U42" s="13">
        <v>78</v>
      </c>
      <c r="V42" s="13">
        <v>76</v>
      </c>
      <c r="W42" s="13">
        <v>80</v>
      </c>
      <c r="X42" s="119">
        <v>78.42</v>
      </c>
    </row>
    <row r="43" spans="1:24" ht="30" customHeight="1" x14ac:dyDescent="0.25">
      <c r="A43" s="102">
        <v>37</v>
      </c>
      <c r="B43" s="167" t="s">
        <v>657</v>
      </c>
      <c r="C43" s="170" t="s">
        <v>316</v>
      </c>
      <c r="D43" s="142" t="s">
        <v>343</v>
      </c>
      <c r="E43" s="106">
        <v>82.1</v>
      </c>
      <c r="F43" s="13">
        <v>91</v>
      </c>
      <c r="G43" s="13">
        <v>60</v>
      </c>
      <c r="H43" s="13">
        <v>92</v>
      </c>
      <c r="I43" s="106">
        <v>89.5</v>
      </c>
      <c r="J43" s="13">
        <v>100</v>
      </c>
      <c r="K43" s="13">
        <v>79</v>
      </c>
      <c r="L43" s="106">
        <v>46.7</v>
      </c>
      <c r="M43" s="13">
        <v>40</v>
      </c>
      <c r="N43" s="13">
        <v>20</v>
      </c>
      <c r="O43" s="13">
        <v>89</v>
      </c>
      <c r="P43" s="106">
        <v>86.6</v>
      </c>
      <c r="Q43" s="13">
        <v>84</v>
      </c>
      <c r="R43" s="13">
        <v>86</v>
      </c>
      <c r="S43" s="13">
        <v>93</v>
      </c>
      <c r="T43" s="106">
        <v>85.8</v>
      </c>
      <c r="U43" s="13">
        <v>91</v>
      </c>
      <c r="V43" s="13">
        <v>80</v>
      </c>
      <c r="W43" s="13">
        <v>85</v>
      </c>
      <c r="X43" s="119">
        <v>78.14</v>
      </c>
    </row>
    <row r="44" spans="1:24" ht="30" customHeight="1" x14ac:dyDescent="0.25">
      <c r="A44" s="102">
        <v>38</v>
      </c>
      <c r="B44" s="167" t="s">
        <v>657</v>
      </c>
      <c r="C44" s="170" t="s">
        <v>318</v>
      </c>
      <c r="D44" s="142" t="s">
        <v>353</v>
      </c>
      <c r="E44" s="106">
        <v>85.5</v>
      </c>
      <c r="F44" s="13">
        <v>75</v>
      </c>
      <c r="G44" s="13">
        <v>90</v>
      </c>
      <c r="H44" s="13">
        <v>90</v>
      </c>
      <c r="I44" s="106">
        <v>77</v>
      </c>
      <c r="J44" s="13">
        <v>80</v>
      </c>
      <c r="K44" s="13">
        <v>74</v>
      </c>
      <c r="L44" s="106">
        <v>60</v>
      </c>
      <c r="M44" s="13">
        <v>20</v>
      </c>
      <c r="N44" s="13">
        <v>60</v>
      </c>
      <c r="O44" s="13">
        <v>100</v>
      </c>
      <c r="P44" s="106">
        <v>87.800000000000011</v>
      </c>
      <c r="Q44" s="13">
        <v>84</v>
      </c>
      <c r="R44" s="13">
        <v>89</v>
      </c>
      <c r="S44" s="13">
        <v>93</v>
      </c>
      <c r="T44" s="106">
        <v>78.900000000000006</v>
      </c>
      <c r="U44" s="13">
        <v>80</v>
      </c>
      <c r="V44" s="13">
        <v>77</v>
      </c>
      <c r="W44" s="13">
        <v>79</v>
      </c>
      <c r="X44" s="119">
        <v>77.84</v>
      </c>
    </row>
    <row r="45" spans="1:24" ht="30" customHeight="1" x14ac:dyDescent="0.25">
      <c r="A45" s="102">
        <v>39</v>
      </c>
      <c r="B45" s="167" t="s">
        <v>657</v>
      </c>
      <c r="C45" s="170" t="s">
        <v>326</v>
      </c>
      <c r="D45" s="142" t="s">
        <v>701</v>
      </c>
      <c r="E45" s="106">
        <v>91.6</v>
      </c>
      <c r="F45" s="13">
        <v>86</v>
      </c>
      <c r="G45" s="13">
        <v>90</v>
      </c>
      <c r="H45" s="13">
        <v>97</v>
      </c>
      <c r="I45" s="106">
        <v>90.5</v>
      </c>
      <c r="J45" s="13">
        <v>100</v>
      </c>
      <c r="K45" s="13">
        <v>81</v>
      </c>
      <c r="L45" s="106">
        <v>29</v>
      </c>
      <c r="M45" s="13">
        <v>20</v>
      </c>
      <c r="N45" s="13">
        <v>20</v>
      </c>
      <c r="O45" s="13">
        <v>50</v>
      </c>
      <c r="P45" s="106">
        <v>88.6</v>
      </c>
      <c r="Q45" s="13">
        <v>84</v>
      </c>
      <c r="R45" s="13">
        <v>91</v>
      </c>
      <c r="S45" s="13">
        <v>93</v>
      </c>
      <c r="T45" s="106">
        <v>89.2</v>
      </c>
      <c r="U45" s="13">
        <v>91</v>
      </c>
      <c r="V45" s="13">
        <v>87</v>
      </c>
      <c r="W45" s="13">
        <v>89</v>
      </c>
      <c r="X45" s="119">
        <v>77.78</v>
      </c>
    </row>
    <row r="46" spans="1:24" ht="30" customHeight="1" x14ac:dyDescent="0.25">
      <c r="A46" s="102">
        <v>40</v>
      </c>
      <c r="B46" s="16" t="s">
        <v>657</v>
      </c>
      <c r="C46" s="170" t="s">
        <v>314</v>
      </c>
      <c r="D46" s="142" t="s">
        <v>292</v>
      </c>
      <c r="E46" s="106">
        <v>91.7</v>
      </c>
      <c r="F46" s="13">
        <v>83</v>
      </c>
      <c r="G46" s="13">
        <v>100</v>
      </c>
      <c r="H46" s="13">
        <v>92</v>
      </c>
      <c r="I46" s="106">
        <v>86</v>
      </c>
      <c r="J46" s="13">
        <v>100</v>
      </c>
      <c r="K46" s="13">
        <v>72</v>
      </c>
      <c r="L46" s="106">
        <v>39.5</v>
      </c>
      <c r="M46" s="13">
        <v>20</v>
      </c>
      <c r="N46" s="13">
        <v>20</v>
      </c>
      <c r="O46" s="13">
        <v>85</v>
      </c>
      <c r="P46" s="106">
        <v>86</v>
      </c>
      <c r="Q46" s="13">
        <v>84</v>
      </c>
      <c r="R46" s="13">
        <v>86</v>
      </c>
      <c r="S46" s="13">
        <v>90</v>
      </c>
      <c r="T46" s="106">
        <v>85.6</v>
      </c>
      <c r="U46" s="13">
        <v>87</v>
      </c>
      <c r="V46" s="13">
        <v>85</v>
      </c>
      <c r="W46" s="13">
        <v>85</v>
      </c>
      <c r="X46" s="119">
        <v>77.759999999999991</v>
      </c>
    </row>
    <row r="47" spans="1:24" ht="30" customHeight="1" x14ac:dyDescent="0.25">
      <c r="A47" s="102">
        <v>41</v>
      </c>
      <c r="B47" s="167" t="s">
        <v>657</v>
      </c>
      <c r="C47" s="170" t="s">
        <v>324</v>
      </c>
      <c r="D47" s="142" t="s">
        <v>698</v>
      </c>
      <c r="E47" s="106">
        <v>83.199999999999989</v>
      </c>
      <c r="F47" s="13">
        <v>92</v>
      </c>
      <c r="G47" s="13">
        <v>60</v>
      </c>
      <c r="H47" s="13">
        <v>94</v>
      </c>
      <c r="I47" s="106">
        <v>71.5</v>
      </c>
      <c r="J47" s="13">
        <v>80</v>
      </c>
      <c r="K47" s="13">
        <v>63</v>
      </c>
      <c r="L47" s="106">
        <v>61.2</v>
      </c>
      <c r="M47" s="13">
        <v>40</v>
      </c>
      <c r="N47" s="13">
        <v>60</v>
      </c>
      <c r="O47" s="13">
        <v>84</v>
      </c>
      <c r="P47" s="106">
        <v>88.2</v>
      </c>
      <c r="Q47" s="13">
        <v>85</v>
      </c>
      <c r="R47" s="13">
        <v>88</v>
      </c>
      <c r="S47" s="13">
        <v>95</v>
      </c>
      <c r="T47" s="106">
        <v>80.8</v>
      </c>
      <c r="U47" s="13">
        <v>82</v>
      </c>
      <c r="V47" s="13">
        <v>76</v>
      </c>
      <c r="W47" s="13">
        <v>82</v>
      </c>
      <c r="X47" s="119">
        <v>76.97999999999999</v>
      </c>
    </row>
    <row r="48" spans="1:24" ht="30" customHeight="1" x14ac:dyDescent="0.25">
      <c r="A48" s="102">
        <v>42</v>
      </c>
      <c r="B48" s="167" t="s">
        <v>657</v>
      </c>
      <c r="C48" s="170" t="s">
        <v>313</v>
      </c>
      <c r="D48" s="142" t="s">
        <v>337</v>
      </c>
      <c r="E48" s="106">
        <v>90</v>
      </c>
      <c r="F48" s="13">
        <v>80</v>
      </c>
      <c r="G48" s="13">
        <v>100</v>
      </c>
      <c r="H48" s="13">
        <v>90</v>
      </c>
      <c r="I48" s="106">
        <v>72.5</v>
      </c>
      <c r="J48" s="13">
        <v>80</v>
      </c>
      <c r="K48" s="13">
        <v>65</v>
      </c>
      <c r="L48" s="106">
        <v>52.599999999999994</v>
      </c>
      <c r="M48" s="13">
        <v>40</v>
      </c>
      <c r="N48" s="13">
        <v>40</v>
      </c>
      <c r="O48" s="13">
        <v>82</v>
      </c>
      <c r="P48" s="106">
        <v>87.800000000000011</v>
      </c>
      <c r="Q48" s="13">
        <v>85</v>
      </c>
      <c r="R48" s="13">
        <v>88</v>
      </c>
      <c r="S48" s="13">
        <v>93</v>
      </c>
      <c r="T48" s="106">
        <v>81.3</v>
      </c>
      <c r="U48" s="13">
        <v>77</v>
      </c>
      <c r="V48" s="13">
        <v>81</v>
      </c>
      <c r="W48" s="13">
        <v>84</v>
      </c>
      <c r="X48" s="119">
        <v>76.84</v>
      </c>
    </row>
    <row r="49" spans="1:24" ht="30" customHeight="1" x14ac:dyDescent="0.25">
      <c r="A49" s="102">
        <v>43</v>
      </c>
      <c r="B49" s="167" t="s">
        <v>657</v>
      </c>
      <c r="C49" s="170" t="s">
        <v>325</v>
      </c>
      <c r="D49" s="142" t="s">
        <v>699</v>
      </c>
      <c r="E49" s="106">
        <v>75.7</v>
      </c>
      <c r="F49" s="13">
        <v>75</v>
      </c>
      <c r="G49" s="13">
        <v>60</v>
      </c>
      <c r="H49" s="13">
        <v>88</v>
      </c>
      <c r="I49" s="106">
        <v>71</v>
      </c>
      <c r="J49" s="13">
        <v>60</v>
      </c>
      <c r="K49" s="13">
        <v>82</v>
      </c>
      <c r="L49" s="106">
        <v>60</v>
      </c>
      <c r="M49" s="13">
        <v>20</v>
      </c>
      <c r="N49" s="13">
        <v>60</v>
      </c>
      <c r="O49" s="13">
        <v>100</v>
      </c>
      <c r="P49" s="106">
        <v>87.2</v>
      </c>
      <c r="Q49" s="13">
        <v>84</v>
      </c>
      <c r="R49" s="13">
        <v>86</v>
      </c>
      <c r="S49" s="13">
        <v>96</v>
      </c>
      <c r="T49" s="106">
        <v>90.2</v>
      </c>
      <c r="U49" s="13">
        <v>91</v>
      </c>
      <c r="V49" s="13">
        <v>77</v>
      </c>
      <c r="W49" s="13">
        <v>95</v>
      </c>
      <c r="X49" s="119">
        <v>76.819999999999993</v>
      </c>
    </row>
    <row r="50" spans="1:24" ht="30" customHeight="1" x14ac:dyDescent="0.25">
      <c r="A50" s="102">
        <v>44</v>
      </c>
      <c r="B50" s="167" t="s">
        <v>657</v>
      </c>
      <c r="C50" s="170" t="s">
        <v>331</v>
      </c>
      <c r="D50" s="142" t="s">
        <v>740</v>
      </c>
      <c r="E50" s="106">
        <v>87.1</v>
      </c>
      <c r="F50" s="13">
        <v>79</v>
      </c>
      <c r="G50" s="13">
        <v>90</v>
      </c>
      <c r="H50" s="13">
        <v>91</v>
      </c>
      <c r="I50" s="106">
        <v>86</v>
      </c>
      <c r="J50" s="13">
        <v>100</v>
      </c>
      <c r="K50" s="13">
        <v>72</v>
      </c>
      <c r="L50" s="106">
        <v>47.2</v>
      </c>
      <c r="M50" s="13">
        <v>20</v>
      </c>
      <c r="N50" s="13">
        <v>40</v>
      </c>
      <c r="O50" s="13">
        <v>84</v>
      </c>
      <c r="P50" s="106">
        <v>80.400000000000006</v>
      </c>
      <c r="Q50" s="13">
        <v>76</v>
      </c>
      <c r="R50" s="13">
        <v>80</v>
      </c>
      <c r="S50" s="13">
        <v>90</v>
      </c>
      <c r="T50" s="106">
        <v>81.2</v>
      </c>
      <c r="U50" s="13">
        <v>80</v>
      </c>
      <c r="V50" s="13">
        <v>81</v>
      </c>
      <c r="W50" s="13">
        <v>82</v>
      </c>
      <c r="X50" s="119">
        <v>76.38000000000001</v>
      </c>
    </row>
    <row r="51" spans="1:24" ht="30" customHeight="1" x14ac:dyDescent="0.25">
      <c r="A51" s="102">
        <v>45</v>
      </c>
      <c r="B51" s="167" t="s">
        <v>657</v>
      </c>
      <c r="C51" s="170" t="s">
        <v>319</v>
      </c>
      <c r="D51" s="142" t="s">
        <v>360</v>
      </c>
      <c r="E51" s="106">
        <v>78</v>
      </c>
      <c r="F51" s="13">
        <v>80</v>
      </c>
      <c r="G51" s="13">
        <v>60</v>
      </c>
      <c r="H51" s="13">
        <v>90</v>
      </c>
      <c r="I51" s="106">
        <v>77</v>
      </c>
      <c r="J51" s="13">
        <v>80</v>
      </c>
      <c r="K51" s="13">
        <v>74</v>
      </c>
      <c r="L51" s="106">
        <v>50</v>
      </c>
      <c r="M51" s="13">
        <v>40</v>
      </c>
      <c r="N51" s="13">
        <v>20</v>
      </c>
      <c r="O51" s="13">
        <v>100</v>
      </c>
      <c r="P51" s="106">
        <v>86.6</v>
      </c>
      <c r="Q51" s="13">
        <v>85</v>
      </c>
      <c r="R51" s="13">
        <v>85</v>
      </c>
      <c r="S51" s="13">
        <v>93</v>
      </c>
      <c r="T51" s="106">
        <v>88</v>
      </c>
      <c r="U51" s="13">
        <v>87</v>
      </c>
      <c r="V51" s="13">
        <v>92</v>
      </c>
      <c r="W51" s="13">
        <v>87</v>
      </c>
      <c r="X51" s="119">
        <v>75.92</v>
      </c>
    </row>
    <row r="52" spans="1:24" ht="30" customHeight="1" x14ac:dyDescent="0.25">
      <c r="A52" s="102">
        <v>46</v>
      </c>
      <c r="B52" s="167" t="s">
        <v>657</v>
      </c>
      <c r="C52" s="170" t="s">
        <v>318</v>
      </c>
      <c r="D52" s="142" t="s">
        <v>352</v>
      </c>
      <c r="E52" s="106">
        <v>65.400000000000006</v>
      </c>
      <c r="F52" s="13">
        <v>64</v>
      </c>
      <c r="G52" s="13">
        <v>30</v>
      </c>
      <c r="H52" s="13">
        <v>93</v>
      </c>
      <c r="I52" s="106">
        <v>86</v>
      </c>
      <c r="J52" s="13">
        <v>100</v>
      </c>
      <c r="K52" s="13">
        <v>72</v>
      </c>
      <c r="L52" s="106">
        <v>51.4</v>
      </c>
      <c r="M52" s="13">
        <v>40</v>
      </c>
      <c r="N52" s="13">
        <v>40</v>
      </c>
      <c r="O52" s="13">
        <v>78</v>
      </c>
      <c r="P52" s="106">
        <v>87.4</v>
      </c>
      <c r="Q52" s="13">
        <v>84</v>
      </c>
      <c r="R52" s="13">
        <v>86</v>
      </c>
      <c r="S52" s="13">
        <v>97</v>
      </c>
      <c r="T52" s="106">
        <v>86.3</v>
      </c>
      <c r="U52" s="13">
        <v>86</v>
      </c>
      <c r="V52" s="13">
        <v>85</v>
      </c>
      <c r="W52" s="13">
        <v>87</v>
      </c>
      <c r="X52" s="119">
        <v>75.300000000000011</v>
      </c>
    </row>
    <row r="53" spans="1:24" ht="30" customHeight="1" x14ac:dyDescent="0.25">
      <c r="A53" s="102">
        <v>47</v>
      </c>
      <c r="B53" s="167" t="s">
        <v>657</v>
      </c>
      <c r="C53" s="170" t="s">
        <v>321</v>
      </c>
      <c r="D53" s="142" t="s">
        <v>677</v>
      </c>
      <c r="E53" s="106">
        <v>79.7</v>
      </c>
      <c r="F53" s="13">
        <v>79</v>
      </c>
      <c r="G53" s="13">
        <v>60</v>
      </c>
      <c r="H53" s="13">
        <v>95</v>
      </c>
      <c r="I53" s="106">
        <v>67.5</v>
      </c>
      <c r="J53" s="13">
        <v>60</v>
      </c>
      <c r="K53" s="13">
        <v>75</v>
      </c>
      <c r="L53" s="106">
        <v>57.3</v>
      </c>
      <c r="M53" s="13">
        <v>20</v>
      </c>
      <c r="N53" s="13">
        <v>60</v>
      </c>
      <c r="O53" s="13">
        <v>91</v>
      </c>
      <c r="P53" s="106">
        <v>85.800000000000011</v>
      </c>
      <c r="Q53" s="13">
        <v>84</v>
      </c>
      <c r="R53" s="13">
        <v>84</v>
      </c>
      <c r="S53" s="13">
        <v>93</v>
      </c>
      <c r="T53" s="106">
        <v>85</v>
      </c>
      <c r="U53" s="13">
        <v>83</v>
      </c>
      <c r="V53" s="13">
        <v>83</v>
      </c>
      <c r="W53" s="13">
        <v>87</v>
      </c>
      <c r="X53" s="119">
        <v>75.06</v>
      </c>
    </row>
    <row r="54" spans="1:24" ht="30" customHeight="1" x14ac:dyDescent="0.25">
      <c r="A54" s="102">
        <v>48</v>
      </c>
      <c r="B54" s="16" t="s">
        <v>657</v>
      </c>
      <c r="C54" s="170" t="s">
        <v>314</v>
      </c>
      <c r="D54" s="142" t="s">
        <v>293</v>
      </c>
      <c r="E54" s="106">
        <v>88.4</v>
      </c>
      <c r="F54" s="13">
        <v>76</v>
      </c>
      <c r="G54" s="13">
        <v>100</v>
      </c>
      <c r="H54" s="13">
        <v>89</v>
      </c>
      <c r="I54" s="106">
        <v>78</v>
      </c>
      <c r="J54" s="13">
        <v>100</v>
      </c>
      <c r="K54" s="13">
        <v>56</v>
      </c>
      <c r="L54" s="106">
        <v>45.2</v>
      </c>
      <c r="M54" s="13">
        <v>40</v>
      </c>
      <c r="N54" s="13">
        <v>20</v>
      </c>
      <c r="O54" s="13">
        <v>84</v>
      </c>
      <c r="P54" s="106">
        <v>80.600000000000009</v>
      </c>
      <c r="Q54" s="13">
        <v>77</v>
      </c>
      <c r="R54" s="13">
        <v>81</v>
      </c>
      <c r="S54" s="13">
        <v>87</v>
      </c>
      <c r="T54" s="106">
        <v>80.099999999999994</v>
      </c>
      <c r="U54" s="13">
        <v>82</v>
      </c>
      <c r="V54" s="13">
        <v>75</v>
      </c>
      <c r="W54" s="13">
        <v>81</v>
      </c>
      <c r="X54" s="119">
        <v>74.460000000000008</v>
      </c>
    </row>
    <row r="55" spans="1:24" ht="30" customHeight="1" x14ac:dyDescent="0.25">
      <c r="A55" s="102">
        <v>48</v>
      </c>
      <c r="B55" s="167" t="s">
        <v>657</v>
      </c>
      <c r="C55" s="170" t="s">
        <v>319</v>
      </c>
      <c r="D55" s="142" t="s">
        <v>356</v>
      </c>
      <c r="E55" s="106">
        <v>85.699999999999989</v>
      </c>
      <c r="F55" s="13">
        <v>77</v>
      </c>
      <c r="G55" s="13">
        <v>90</v>
      </c>
      <c r="H55" s="13">
        <v>89</v>
      </c>
      <c r="I55" s="106">
        <v>78.5</v>
      </c>
      <c r="J55" s="13">
        <v>100</v>
      </c>
      <c r="K55" s="13">
        <v>57</v>
      </c>
      <c r="L55" s="106">
        <v>39.200000000000003</v>
      </c>
      <c r="M55" s="13">
        <v>20</v>
      </c>
      <c r="N55" s="13">
        <v>20</v>
      </c>
      <c r="O55" s="13">
        <v>84</v>
      </c>
      <c r="P55" s="106">
        <v>85.000000000000014</v>
      </c>
      <c r="Q55" s="13">
        <v>82</v>
      </c>
      <c r="R55" s="13">
        <v>85</v>
      </c>
      <c r="S55" s="13">
        <v>91</v>
      </c>
      <c r="T55" s="106">
        <v>83.9</v>
      </c>
      <c r="U55" s="13">
        <v>87</v>
      </c>
      <c r="V55" s="13">
        <v>79</v>
      </c>
      <c r="W55" s="13">
        <v>84</v>
      </c>
      <c r="X55" s="119">
        <v>74.459999999999994</v>
      </c>
    </row>
    <row r="56" spans="1:24" ht="30" customHeight="1" x14ac:dyDescent="0.25">
      <c r="A56" s="102">
        <v>49</v>
      </c>
      <c r="B56" s="167" t="s">
        <v>657</v>
      </c>
      <c r="C56" s="170" t="s">
        <v>322</v>
      </c>
      <c r="D56" s="142" t="s">
        <v>680</v>
      </c>
      <c r="E56" s="106">
        <v>77.900000000000006</v>
      </c>
      <c r="F56" s="13">
        <v>77</v>
      </c>
      <c r="G56" s="13">
        <v>60</v>
      </c>
      <c r="H56" s="13">
        <v>92</v>
      </c>
      <c r="I56" s="106">
        <v>75</v>
      </c>
      <c r="J56" s="13">
        <v>80</v>
      </c>
      <c r="K56" s="13">
        <v>70</v>
      </c>
      <c r="L56" s="106">
        <v>49.8</v>
      </c>
      <c r="M56" s="13">
        <v>0</v>
      </c>
      <c r="N56" s="13">
        <v>60</v>
      </c>
      <c r="O56" s="13">
        <v>86</v>
      </c>
      <c r="P56" s="106">
        <v>83</v>
      </c>
      <c r="Q56" s="13">
        <v>83</v>
      </c>
      <c r="R56" s="13">
        <v>81</v>
      </c>
      <c r="S56" s="13">
        <v>87</v>
      </c>
      <c r="T56" s="106">
        <v>83.4</v>
      </c>
      <c r="U56" s="13">
        <v>79</v>
      </c>
      <c r="V56" s="13">
        <v>81</v>
      </c>
      <c r="W56" s="13">
        <v>87</v>
      </c>
      <c r="X56" s="119">
        <v>73.820000000000007</v>
      </c>
    </row>
    <row r="57" spans="1:24" ht="30" customHeight="1" x14ac:dyDescent="0.25">
      <c r="A57" s="102">
        <v>50</v>
      </c>
      <c r="B57" s="167" t="s">
        <v>657</v>
      </c>
      <c r="C57" s="170" t="s">
        <v>316</v>
      </c>
      <c r="D57" s="142" t="s">
        <v>344</v>
      </c>
      <c r="E57" s="106">
        <v>80.900000000000006</v>
      </c>
      <c r="F57" s="13">
        <v>61</v>
      </c>
      <c r="G57" s="13">
        <v>90</v>
      </c>
      <c r="H57" s="13">
        <v>89</v>
      </c>
      <c r="I57" s="106">
        <v>69</v>
      </c>
      <c r="J57" s="13">
        <v>80</v>
      </c>
      <c r="K57" s="13">
        <v>58</v>
      </c>
      <c r="L57" s="106">
        <v>54.4</v>
      </c>
      <c r="M57" s="13">
        <v>40</v>
      </c>
      <c r="N57" s="13">
        <v>40</v>
      </c>
      <c r="O57" s="13">
        <v>88</v>
      </c>
      <c r="P57" s="106">
        <v>83.000000000000014</v>
      </c>
      <c r="Q57" s="13">
        <v>79</v>
      </c>
      <c r="R57" s="13">
        <v>83</v>
      </c>
      <c r="S57" s="13">
        <v>91</v>
      </c>
      <c r="T57" s="106">
        <v>80.099999999999994</v>
      </c>
      <c r="U57" s="13">
        <v>83</v>
      </c>
      <c r="V57" s="13">
        <v>76</v>
      </c>
      <c r="W57" s="13">
        <v>80</v>
      </c>
      <c r="X57" s="119">
        <v>73.47999999999999</v>
      </c>
    </row>
    <row r="58" spans="1:24" ht="30" customHeight="1" x14ac:dyDescent="0.25">
      <c r="A58" s="102">
        <v>51</v>
      </c>
      <c r="B58" s="167" t="s">
        <v>657</v>
      </c>
      <c r="C58" s="170" t="s">
        <v>328</v>
      </c>
      <c r="D58" s="142" t="s">
        <v>720</v>
      </c>
      <c r="E58" s="106">
        <v>89.1</v>
      </c>
      <c r="F58" s="13">
        <v>87</v>
      </c>
      <c r="G58" s="13">
        <v>90</v>
      </c>
      <c r="H58" s="13">
        <v>90</v>
      </c>
      <c r="I58" s="106">
        <v>83.5</v>
      </c>
      <c r="J58" s="13">
        <v>100</v>
      </c>
      <c r="K58" s="13">
        <v>67</v>
      </c>
      <c r="L58" s="106">
        <v>44.2</v>
      </c>
      <c r="M58" s="13">
        <v>20</v>
      </c>
      <c r="N58" s="13">
        <v>40</v>
      </c>
      <c r="O58" s="13">
        <v>74</v>
      </c>
      <c r="P58" s="106">
        <v>75.2</v>
      </c>
      <c r="Q58" s="13">
        <v>68</v>
      </c>
      <c r="R58" s="13">
        <v>78</v>
      </c>
      <c r="S58" s="13">
        <v>84</v>
      </c>
      <c r="T58" s="106">
        <v>73.400000000000006</v>
      </c>
      <c r="U58" s="13">
        <v>73</v>
      </c>
      <c r="V58" s="13">
        <v>75</v>
      </c>
      <c r="W58" s="13">
        <v>73</v>
      </c>
      <c r="X58" s="119">
        <v>73.08</v>
      </c>
    </row>
    <row r="59" spans="1:24" ht="30" customHeight="1" x14ac:dyDescent="0.25">
      <c r="A59" s="102">
        <v>52</v>
      </c>
      <c r="B59" s="167" t="s">
        <v>657</v>
      </c>
      <c r="C59" s="170" t="s">
        <v>329</v>
      </c>
      <c r="D59" s="142" t="s">
        <v>725</v>
      </c>
      <c r="E59" s="106">
        <v>88.7</v>
      </c>
      <c r="F59" s="13">
        <v>83</v>
      </c>
      <c r="G59" s="13">
        <v>90</v>
      </c>
      <c r="H59" s="13">
        <v>92</v>
      </c>
      <c r="I59" s="106">
        <v>67</v>
      </c>
      <c r="J59" s="13">
        <v>60</v>
      </c>
      <c r="K59" s="13">
        <v>74</v>
      </c>
      <c r="L59" s="106">
        <v>46</v>
      </c>
      <c r="M59" s="13">
        <v>0</v>
      </c>
      <c r="N59" s="13">
        <v>40</v>
      </c>
      <c r="O59" s="13">
        <v>100</v>
      </c>
      <c r="P59" s="106">
        <v>83.4</v>
      </c>
      <c r="Q59" s="13">
        <v>80</v>
      </c>
      <c r="R59" s="13">
        <v>83</v>
      </c>
      <c r="S59" s="13">
        <v>91</v>
      </c>
      <c r="T59" s="106">
        <v>75.900000000000006</v>
      </c>
      <c r="U59" s="13">
        <v>71</v>
      </c>
      <c r="V59" s="13">
        <v>78</v>
      </c>
      <c r="W59" s="13">
        <v>78</v>
      </c>
      <c r="X59" s="119">
        <v>72.2</v>
      </c>
    </row>
    <row r="60" spans="1:24" ht="30" customHeight="1" x14ac:dyDescent="0.25">
      <c r="A60" s="102">
        <v>53</v>
      </c>
      <c r="B60" s="167" t="s">
        <v>657</v>
      </c>
      <c r="C60" s="170" t="s">
        <v>323</v>
      </c>
      <c r="D60" s="142" t="s">
        <v>693</v>
      </c>
      <c r="E60" s="106">
        <v>70.800000000000011</v>
      </c>
      <c r="F60" s="13">
        <v>52</v>
      </c>
      <c r="G60" s="13">
        <v>60</v>
      </c>
      <c r="H60" s="13">
        <v>93</v>
      </c>
      <c r="I60" s="106">
        <v>82.5</v>
      </c>
      <c r="J60" s="13">
        <v>100</v>
      </c>
      <c r="K60" s="13">
        <v>65</v>
      </c>
      <c r="L60" s="106">
        <v>41.8</v>
      </c>
      <c r="M60" s="13">
        <v>0</v>
      </c>
      <c r="N60" s="13">
        <v>40</v>
      </c>
      <c r="O60" s="13">
        <v>86</v>
      </c>
      <c r="P60" s="106">
        <v>86.199999999999989</v>
      </c>
      <c r="Q60" s="13">
        <v>83</v>
      </c>
      <c r="R60" s="13">
        <v>86</v>
      </c>
      <c r="S60" s="13">
        <v>93</v>
      </c>
      <c r="T60" s="106">
        <v>77.900000000000006</v>
      </c>
      <c r="U60" s="13">
        <v>79</v>
      </c>
      <c r="V60" s="13">
        <v>76</v>
      </c>
      <c r="W60" s="13">
        <v>78</v>
      </c>
      <c r="X60" s="119">
        <v>71.84</v>
      </c>
    </row>
    <row r="61" spans="1:24" ht="30" customHeight="1" x14ac:dyDescent="0.25">
      <c r="A61" s="102">
        <v>54</v>
      </c>
      <c r="B61" s="167" t="s">
        <v>657</v>
      </c>
      <c r="C61" s="170" t="s">
        <v>324</v>
      </c>
      <c r="D61" s="142" t="s">
        <v>696</v>
      </c>
      <c r="E61" s="106">
        <v>79</v>
      </c>
      <c r="F61" s="13">
        <v>78</v>
      </c>
      <c r="G61" s="13">
        <v>60</v>
      </c>
      <c r="H61" s="13">
        <v>94</v>
      </c>
      <c r="I61" s="106">
        <v>73.5</v>
      </c>
      <c r="J61" s="13">
        <v>80</v>
      </c>
      <c r="K61" s="13">
        <v>67</v>
      </c>
      <c r="L61" s="106">
        <v>49.599999999999994</v>
      </c>
      <c r="M61" s="13">
        <v>20</v>
      </c>
      <c r="N61" s="13">
        <v>40</v>
      </c>
      <c r="O61" s="13">
        <v>92</v>
      </c>
      <c r="P61" s="106">
        <v>78.400000000000006</v>
      </c>
      <c r="Q61" s="13">
        <v>77</v>
      </c>
      <c r="R61" s="13">
        <v>75</v>
      </c>
      <c r="S61" s="13">
        <v>88</v>
      </c>
      <c r="T61" s="106">
        <v>75.7</v>
      </c>
      <c r="U61" s="13">
        <v>68</v>
      </c>
      <c r="V61" s="13">
        <v>79</v>
      </c>
      <c r="W61" s="13">
        <v>79</v>
      </c>
      <c r="X61" s="119">
        <v>71.239999999999995</v>
      </c>
    </row>
    <row r="62" spans="1:24" ht="30" customHeight="1" x14ac:dyDescent="0.25">
      <c r="A62" s="102">
        <v>55</v>
      </c>
      <c r="B62" s="167" t="s">
        <v>657</v>
      </c>
      <c r="C62" s="170" t="s">
        <v>324</v>
      </c>
      <c r="D62" s="142" t="s">
        <v>697</v>
      </c>
      <c r="E62" s="106">
        <v>75.400000000000006</v>
      </c>
      <c r="F62" s="13">
        <v>70</v>
      </c>
      <c r="G62" s="13">
        <v>60</v>
      </c>
      <c r="H62" s="13">
        <v>91</v>
      </c>
      <c r="I62" s="106">
        <v>75</v>
      </c>
      <c r="J62" s="13">
        <v>100</v>
      </c>
      <c r="K62" s="13">
        <v>50</v>
      </c>
      <c r="L62" s="106">
        <v>56.2</v>
      </c>
      <c r="M62" s="13">
        <v>40</v>
      </c>
      <c r="N62" s="13">
        <v>40</v>
      </c>
      <c r="O62" s="13">
        <v>94</v>
      </c>
      <c r="P62" s="106">
        <v>85.4</v>
      </c>
      <c r="Q62" s="13">
        <v>84</v>
      </c>
      <c r="R62" s="13">
        <v>83</v>
      </c>
      <c r="S62" s="13">
        <v>93</v>
      </c>
      <c r="T62" s="106">
        <v>63.7</v>
      </c>
      <c r="U62" s="13">
        <v>60</v>
      </c>
      <c r="V62" s="13">
        <v>61</v>
      </c>
      <c r="W62" s="13">
        <v>67</v>
      </c>
      <c r="X62" s="119">
        <v>71.14</v>
      </c>
    </row>
    <row r="63" spans="1:24" ht="30" customHeight="1" x14ac:dyDescent="0.25">
      <c r="A63" s="102">
        <v>56</v>
      </c>
      <c r="B63" s="167" t="s">
        <v>657</v>
      </c>
      <c r="C63" s="170" t="s">
        <v>326</v>
      </c>
      <c r="D63" s="142" t="s">
        <v>703</v>
      </c>
      <c r="E63" s="106">
        <v>79.2</v>
      </c>
      <c r="F63" s="13">
        <v>80</v>
      </c>
      <c r="G63" s="13">
        <v>60</v>
      </c>
      <c r="H63" s="13">
        <v>93</v>
      </c>
      <c r="I63" s="106">
        <v>72.5</v>
      </c>
      <c r="J63" s="13">
        <v>80</v>
      </c>
      <c r="K63" s="13">
        <v>65</v>
      </c>
      <c r="L63" s="106">
        <v>35.9</v>
      </c>
      <c r="M63" s="13">
        <v>20</v>
      </c>
      <c r="N63" s="13">
        <v>20</v>
      </c>
      <c r="O63" s="13">
        <v>73</v>
      </c>
      <c r="P63" s="106">
        <v>81.8</v>
      </c>
      <c r="Q63" s="13">
        <v>79</v>
      </c>
      <c r="R63" s="13">
        <v>80</v>
      </c>
      <c r="S63" s="13">
        <v>91</v>
      </c>
      <c r="T63" s="106">
        <v>84.5</v>
      </c>
      <c r="U63" s="13">
        <v>85</v>
      </c>
      <c r="V63" s="13">
        <v>80</v>
      </c>
      <c r="W63" s="13">
        <v>86</v>
      </c>
      <c r="X63" s="119">
        <v>70.78</v>
      </c>
    </row>
    <row r="64" spans="1:24" ht="30" customHeight="1" x14ac:dyDescent="0.25">
      <c r="A64" s="102">
        <v>57</v>
      </c>
      <c r="B64" s="167" t="s">
        <v>657</v>
      </c>
      <c r="C64" s="170" t="s">
        <v>327</v>
      </c>
      <c r="D64" s="142" t="s">
        <v>718</v>
      </c>
      <c r="E64" s="106">
        <v>73</v>
      </c>
      <c r="F64" s="13">
        <v>66</v>
      </c>
      <c r="G64" s="13">
        <v>60</v>
      </c>
      <c r="H64" s="13">
        <v>88</v>
      </c>
      <c r="I64" s="106">
        <v>72</v>
      </c>
      <c r="J64" s="13">
        <v>80</v>
      </c>
      <c r="K64" s="13">
        <v>64</v>
      </c>
      <c r="L64" s="106">
        <v>41.5</v>
      </c>
      <c r="M64" s="13">
        <v>0</v>
      </c>
      <c r="N64" s="13">
        <v>40</v>
      </c>
      <c r="O64" s="13">
        <v>85</v>
      </c>
      <c r="P64" s="106">
        <v>81.800000000000011</v>
      </c>
      <c r="Q64" s="13">
        <v>79</v>
      </c>
      <c r="R64" s="13">
        <v>82</v>
      </c>
      <c r="S64" s="13">
        <v>87</v>
      </c>
      <c r="T64" s="106">
        <v>78.599999999999994</v>
      </c>
      <c r="U64" s="13">
        <v>76</v>
      </c>
      <c r="V64" s="13">
        <v>74</v>
      </c>
      <c r="W64" s="13">
        <v>82</v>
      </c>
      <c r="X64" s="119">
        <v>69.38</v>
      </c>
    </row>
    <row r="65" spans="1:24" ht="30" customHeight="1" x14ac:dyDescent="0.25">
      <c r="A65" s="102">
        <v>58</v>
      </c>
      <c r="B65" s="167" t="s">
        <v>657</v>
      </c>
      <c r="C65" s="170" t="s">
        <v>319</v>
      </c>
      <c r="D65" s="142" t="s">
        <v>359</v>
      </c>
      <c r="E65" s="106">
        <v>85.6</v>
      </c>
      <c r="F65" s="13">
        <v>82</v>
      </c>
      <c r="G65" s="13">
        <v>90</v>
      </c>
      <c r="H65" s="13">
        <v>85</v>
      </c>
      <c r="I65" s="106">
        <v>50.5</v>
      </c>
      <c r="J65" s="13">
        <v>60</v>
      </c>
      <c r="K65" s="13">
        <v>41</v>
      </c>
      <c r="L65" s="106">
        <v>54.599999999999994</v>
      </c>
      <c r="M65" s="13">
        <v>20</v>
      </c>
      <c r="N65" s="13">
        <v>60</v>
      </c>
      <c r="O65" s="13">
        <v>82</v>
      </c>
      <c r="P65" s="106">
        <v>80.599999999999994</v>
      </c>
      <c r="Q65" s="13">
        <v>80</v>
      </c>
      <c r="R65" s="13">
        <v>80</v>
      </c>
      <c r="S65" s="13">
        <v>83</v>
      </c>
      <c r="T65" s="106">
        <v>72.900000000000006</v>
      </c>
      <c r="U65" s="13">
        <v>75</v>
      </c>
      <c r="V65" s="13">
        <v>67</v>
      </c>
      <c r="W65" s="13">
        <v>74</v>
      </c>
      <c r="X65" s="119">
        <v>68.839999999999989</v>
      </c>
    </row>
    <row r="66" spans="1:24" ht="30" customHeight="1" x14ac:dyDescent="0.25">
      <c r="A66" s="102">
        <v>59</v>
      </c>
      <c r="B66" s="167" t="s">
        <v>657</v>
      </c>
      <c r="C66" s="170" t="s">
        <v>322</v>
      </c>
      <c r="D66" s="142" t="s">
        <v>678</v>
      </c>
      <c r="E66" s="106">
        <v>76.3</v>
      </c>
      <c r="F66" s="13">
        <v>81</v>
      </c>
      <c r="G66" s="13">
        <v>60</v>
      </c>
      <c r="H66" s="13">
        <v>85</v>
      </c>
      <c r="I66" s="106">
        <v>61.5</v>
      </c>
      <c r="J66" s="13">
        <v>80</v>
      </c>
      <c r="K66" s="13">
        <v>43</v>
      </c>
      <c r="L66" s="106">
        <v>55.3</v>
      </c>
      <c r="M66" s="13">
        <v>40</v>
      </c>
      <c r="N66" s="13">
        <v>40</v>
      </c>
      <c r="O66" s="13">
        <v>91</v>
      </c>
      <c r="P66" s="106">
        <v>76.400000000000006</v>
      </c>
      <c r="Q66" s="13">
        <v>72</v>
      </c>
      <c r="R66" s="13">
        <v>74</v>
      </c>
      <c r="S66" s="13">
        <v>90</v>
      </c>
      <c r="T66" s="106">
        <v>72</v>
      </c>
      <c r="U66" s="13">
        <v>73</v>
      </c>
      <c r="V66" s="13">
        <v>68</v>
      </c>
      <c r="W66" s="13">
        <v>73</v>
      </c>
      <c r="X66" s="119">
        <v>68.3</v>
      </c>
    </row>
    <row r="67" spans="1:24" ht="30" customHeight="1" x14ac:dyDescent="0.25">
      <c r="A67" s="102">
        <v>60</v>
      </c>
      <c r="B67" s="167" t="s">
        <v>657</v>
      </c>
      <c r="C67" s="170" t="s">
        <v>316</v>
      </c>
      <c r="D67" s="142" t="s">
        <v>347</v>
      </c>
      <c r="E67" s="106">
        <v>57.6</v>
      </c>
      <c r="F67" s="13">
        <v>68</v>
      </c>
      <c r="G67" s="13">
        <v>0</v>
      </c>
      <c r="H67" s="13">
        <v>93</v>
      </c>
      <c r="I67" s="106">
        <v>75.5</v>
      </c>
      <c r="J67" s="13">
        <v>80</v>
      </c>
      <c r="K67" s="13">
        <v>71</v>
      </c>
      <c r="L67" s="106">
        <v>26</v>
      </c>
      <c r="M67" s="13">
        <v>0</v>
      </c>
      <c r="N67" s="13">
        <v>20</v>
      </c>
      <c r="O67" s="13">
        <v>60</v>
      </c>
      <c r="P67" s="106">
        <v>91.800000000000011</v>
      </c>
      <c r="Q67" s="13">
        <v>85</v>
      </c>
      <c r="R67" s="13">
        <v>96</v>
      </c>
      <c r="S67" s="13">
        <v>97</v>
      </c>
      <c r="T67" s="106">
        <v>83.4</v>
      </c>
      <c r="U67" s="13">
        <v>83</v>
      </c>
      <c r="V67" s="13">
        <v>85</v>
      </c>
      <c r="W67" s="13">
        <v>83</v>
      </c>
      <c r="X67" s="119">
        <v>66.86</v>
      </c>
    </row>
    <row r="68" spans="1:24" ht="30" customHeight="1" x14ac:dyDescent="0.25">
      <c r="A68" s="102">
        <v>61</v>
      </c>
      <c r="B68" s="167" t="s">
        <v>657</v>
      </c>
      <c r="C68" s="170" t="s">
        <v>327</v>
      </c>
      <c r="D68" s="142" t="s">
        <v>717</v>
      </c>
      <c r="E68" s="106">
        <v>65.5</v>
      </c>
      <c r="F68" s="13">
        <v>67</v>
      </c>
      <c r="G68" s="13">
        <v>30</v>
      </c>
      <c r="H68" s="13">
        <v>91</v>
      </c>
      <c r="I68" s="106">
        <v>70.5</v>
      </c>
      <c r="J68" s="13">
        <v>80</v>
      </c>
      <c r="K68" s="13">
        <v>61</v>
      </c>
      <c r="L68" s="106">
        <v>45</v>
      </c>
      <c r="M68" s="13">
        <v>20</v>
      </c>
      <c r="N68" s="13">
        <v>60</v>
      </c>
      <c r="O68" s="13">
        <v>50</v>
      </c>
      <c r="P68" s="106">
        <v>80.600000000000009</v>
      </c>
      <c r="Q68" s="13">
        <v>74</v>
      </c>
      <c r="R68" s="13">
        <v>83</v>
      </c>
      <c r="S68" s="13">
        <v>89</v>
      </c>
      <c r="T68" s="106">
        <v>64.900000000000006</v>
      </c>
      <c r="U68" s="13">
        <v>56</v>
      </c>
      <c r="V68" s="13">
        <v>78</v>
      </c>
      <c r="W68" s="13">
        <v>65</v>
      </c>
      <c r="X68" s="119">
        <v>65.3</v>
      </c>
    </row>
    <row r="69" spans="1:24" ht="30" customHeight="1" x14ac:dyDescent="0.25">
      <c r="A69" s="102">
        <v>62</v>
      </c>
      <c r="B69" s="167" t="s">
        <v>657</v>
      </c>
      <c r="C69" s="170" t="s">
        <v>328</v>
      </c>
      <c r="D69" s="142" t="s">
        <v>721</v>
      </c>
      <c r="E69" s="106">
        <v>84</v>
      </c>
      <c r="F69" s="13">
        <v>70</v>
      </c>
      <c r="G69" s="13">
        <v>90</v>
      </c>
      <c r="H69" s="13">
        <v>90</v>
      </c>
      <c r="I69" s="106">
        <v>34.5</v>
      </c>
      <c r="J69" s="13">
        <v>0</v>
      </c>
      <c r="K69" s="13">
        <v>69</v>
      </c>
      <c r="L69" s="106">
        <v>35</v>
      </c>
      <c r="M69" s="13">
        <v>0</v>
      </c>
      <c r="N69" s="13">
        <v>20</v>
      </c>
      <c r="O69" s="13">
        <v>90</v>
      </c>
      <c r="P69" s="106">
        <v>80.599999999999994</v>
      </c>
      <c r="Q69" s="13">
        <v>79</v>
      </c>
      <c r="R69" s="13">
        <v>81</v>
      </c>
      <c r="S69" s="13">
        <v>83</v>
      </c>
      <c r="T69" s="106">
        <v>74.900000000000006</v>
      </c>
      <c r="U69" s="13">
        <v>69</v>
      </c>
      <c r="V69" s="13">
        <v>76</v>
      </c>
      <c r="W69" s="13">
        <v>78</v>
      </c>
      <c r="X69" s="119">
        <v>61.8</v>
      </c>
    </row>
    <row r="71" spans="1:24" ht="33.75" customHeight="1" x14ac:dyDescent="0.25">
      <c r="D71" s="181" t="s">
        <v>755</v>
      </c>
    </row>
    <row r="73" spans="1:24" ht="81.75" customHeight="1" x14ac:dyDescent="0.25">
      <c r="A73" s="97" t="s">
        <v>166</v>
      </c>
      <c r="B73" s="174"/>
      <c r="C73" s="174"/>
      <c r="D73" s="144" t="s">
        <v>167</v>
      </c>
      <c r="E73" s="175" t="s">
        <v>168</v>
      </c>
      <c r="F73" s="176" t="s">
        <v>169</v>
      </c>
      <c r="G73" s="176" t="s">
        <v>170</v>
      </c>
      <c r="H73" s="176" t="s">
        <v>171</v>
      </c>
      <c r="I73" s="175" t="s">
        <v>172</v>
      </c>
      <c r="J73" s="176" t="s">
        <v>173</v>
      </c>
      <c r="K73" s="176" t="s">
        <v>174</v>
      </c>
      <c r="L73" s="175" t="s">
        <v>175</v>
      </c>
      <c r="M73" s="177" t="s">
        <v>176</v>
      </c>
      <c r="N73" s="177" t="s">
        <v>177</v>
      </c>
      <c r="O73" s="177" t="s">
        <v>178</v>
      </c>
      <c r="P73" s="175" t="s">
        <v>143</v>
      </c>
      <c r="Q73" s="177" t="s">
        <v>179</v>
      </c>
      <c r="R73" s="177" t="s">
        <v>180</v>
      </c>
      <c r="S73" s="177" t="s">
        <v>181</v>
      </c>
      <c r="T73" s="175" t="s">
        <v>182</v>
      </c>
      <c r="U73" s="177" t="s">
        <v>183</v>
      </c>
      <c r="V73" s="177" t="s">
        <v>184</v>
      </c>
      <c r="W73" s="177" t="s">
        <v>185</v>
      </c>
      <c r="X73" s="120" t="s">
        <v>186</v>
      </c>
    </row>
    <row r="74" spans="1:24" ht="30" customHeight="1" x14ac:dyDescent="0.25">
      <c r="A74" s="102">
        <v>1</v>
      </c>
      <c r="B74" s="167" t="s">
        <v>749</v>
      </c>
      <c r="C74" s="170" t="s">
        <v>317</v>
      </c>
      <c r="D74" s="142" t="s">
        <v>374</v>
      </c>
      <c r="E74" s="106">
        <v>96.7</v>
      </c>
      <c r="F74" s="13">
        <v>89</v>
      </c>
      <c r="G74" s="13">
        <v>100</v>
      </c>
      <c r="H74" s="13">
        <v>100</v>
      </c>
      <c r="I74" s="106">
        <v>99.5</v>
      </c>
      <c r="J74" s="13">
        <v>100</v>
      </c>
      <c r="K74" s="13">
        <v>99</v>
      </c>
      <c r="L74" s="106">
        <v>78</v>
      </c>
      <c r="M74" s="13">
        <v>80</v>
      </c>
      <c r="N74" s="13">
        <v>60</v>
      </c>
      <c r="O74" s="13">
        <v>100</v>
      </c>
      <c r="P74" s="106">
        <v>99.8</v>
      </c>
      <c r="Q74" s="13">
        <v>100</v>
      </c>
      <c r="R74" s="13">
        <v>100</v>
      </c>
      <c r="S74" s="13">
        <v>99</v>
      </c>
      <c r="T74" s="106">
        <v>99.8</v>
      </c>
      <c r="U74" s="13">
        <v>100</v>
      </c>
      <c r="V74" s="13">
        <v>99</v>
      </c>
      <c r="W74" s="13">
        <v>100</v>
      </c>
      <c r="X74" s="119">
        <v>94.76</v>
      </c>
    </row>
    <row r="75" spans="1:24" ht="30" customHeight="1" x14ac:dyDescent="0.25">
      <c r="A75" s="102">
        <v>2</v>
      </c>
      <c r="B75" s="167" t="s">
        <v>749</v>
      </c>
      <c r="C75" s="170" t="s">
        <v>327</v>
      </c>
      <c r="D75" s="142" t="s">
        <v>728</v>
      </c>
      <c r="E75" s="106">
        <v>87.9</v>
      </c>
      <c r="F75" s="13">
        <v>75</v>
      </c>
      <c r="G75" s="13">
        <v>90</v>
      </c>
      <c r="H75" s="13">
        <v>96</v>
      </c>
      <c r="I75" s="106">
        <v>90.5</v>
      </c>
      <c r="J75" s="13">
        <v>100</v>
      </c>
      <c r="K75" s="13">
        <v>81</v>
      </c>
      <c r="L75" s="106">
        <v>80</v>
      </c>
      <c r="M75" s="13">
        <v>60</v>
      </c>
      <c r="N75" s="13">
        <v>80</v>
      </c>
      <c r="O75" s="13">
        <v>100</v>
      </c>
      <c r="P75" s="106">
        <v>94.4</v>
      </c>
      <c r="Q75" s="13">
        <v>93</v>
      </c>
      <c r="R75" s="13">
        <v>94</v>
      </c>
      <c r="S75" s="13">
        <v>98</v>
      </c>
      <c r="T75" s="106">
        <v>95</v>
      </c>
      <c r="U75" s="13">
        <v>96</v>
      </c>
      <c r="V75" s="13">
        <v>91</v>
      </c>
      <c r="W75" s="13">
        <v>96</v>
      </c>
      <c r="X75" s="119">
        <v>89.559999999999988</v>
      </c>
    </row>
    <row r="76" spans="1:24" ht="30" customHeight="1" x14ac:dyDescent="0.25">
      <c r="A76" s="102">
        <v>3</v>
      </c>
      <c r="B76" s="167" t="s">
        <v>749</v>
      </c>
      <c r="C76" s="170" t="s">
        <v>322</v>
      </c>
      <c r="D76" s="142" t="s">
        <v>685</v>
      </c>
      <c r="E76" s="106">
        <v>96.4</v>
      </c>
      <c r="F76" s="13">
        <v>88</v>
      </c>
      <c r="G76" s="13">
        <v>100</v>
      </c>
      <c r="H76" s="13">
        <v>100</v>
      </c>
      <c r="I76" s="106">
        <v>99.5</v>
      </c>
      <c r="J76" s="13">
        <v>100</v>
      </c>
      <c r="K76" s="13">
        <v>99</v>
      </c>
      <c r="L76" s="106">
        <v>52</v>
      </c>
      <c r="M76" s="13">
        <v>20</v>
      </c>
      <c r="N76" s="13">
        <v>40</v>
      </c>
      <c r="O76" s="13">
        <v>100</v>
      </c>
      <c r="P76" s="106">
        <v>99.2</v>
      </c>
      <c r="Q76" s="13">
        <v>98</v>
      </c>
      <c r="R76" s="13">
        <v>100</v>
      </c>
      <c r="S76" s="13">
        <v>100</v>
      </c>
      <c r="T76" s="106">
        <v>100</v>
      </c>
      <c r="U76" s="13">
        <v>100</v>
      </c>
      <c r="V76" s="13">
        <v>100</v>
      </c>
      <c r="W76" s="13">
        <v>100</v>
      </c>
      <c r="X76" s="119">
        <v>89.42</v>
      </c>
    </row>
    <row r="77" spans="1:24" ht="30" customHeight="1" x14ac:dyDescent="0.25">
      <c r="A77" s="102">
        <v>4</v>
      </c>
      <c r="B77" s="167" t="s">
        <v>749</v>
      </c>
      <c r="C77" s="170" t="s">
        <v>315</v>
      </c>
      <c r="D77" s="142" t="s">
        <v>361</v>
      </c>
      <c r="E77" s="106">
        <v>91.6</v>
      </c>
      <c r="F77" s="13">
        <v>86</v>
      </c>
      <c r="G77" s="13">
        <v>90</v>
      </c>
      <c r="H77" s="13">
        <v>97</v>
      </c>
      <c r="I77" s="106">
        <v>94</v>
      </c>
      <c r="J77" s="13">
        <v>100</v>
      </c>
      <c r="K77" s="13">
        <v>88</v>
      </c>
      <c r="L77" s="106">
        <v>66</v>
      </c>
      <c r="M77" s="13">
        <v>40</v>
      </c>
      <c r="N77" s="13">
        <v>60</v>
      </c>
      <c r="O77" s="13">
        <v>100</v>
      </c>
      <c r="P77" s="106">
        <v>96.2</v>
      </c>
      <c r="Q77" s="13">
        <v>98</v>
      </c>
      <c r="R77" s="13">
        <v>93</v>
      </c>
      <c r="S77" s="13">
        <v>99</v>
      </c>
      <c r="T77" s="106">
        <v>94.9</v>
      </c>
      <c r="U77" s="13">
        <v>96</v>
      </c>
      <c r="V77" s="13">
        <v>93</v>
      </c>
      <c r="W77" s="13">
        <v>95</v>
      </c>
      <c r="X77" s="119">
        <v>88.54</v>
      </c>
    </row>
    <row r="78" spans="1:24" ht="30" customHeight="1" x14ac:dyDescent="0.25">
      <c r="A78" s="102">
        <v>5</v>
      </c>
      <c r="B78" s="16" t="s">
        <v>749</v>
      </c>
      <c r="C78" s="170" t="s">
        <v>314</v>
      </c>
      <c r="D78" s="142" t="s">
        <v>297</v>
      </c>
      <c r="E78" s="106">
        <v>94.2</v>
      </c>
      <c r="F78" s="13">
        <v>86</v>
      </c>
      <c r="G78" s="13">
        <v>100</v>
      </c>
      <c r="H78" s="13">
        <v>96</v>
      </c>
      <c r="I78" s="106">
        <v>92.5</v>
      </c>
      <c r="J78" s="13">
        <v>100</v>
      </c>
      <c r="K78" s="13">
        <v>85</v>
      </c>
      <c r="L78" s="106">
        <v>72</v>
      </c>
      <c r="M78" s="13">
        <v>60</v>
      </c>
      <c r="N78" s="13">
        <v>60</v>
      </c>
      <c r="O78" s="13">
        <v>100</v>
      </c>
      <c r="P78" s="106">
        <v>92.2</v>
      </c>
      <c r="Q78" s="13">
        <v>91</v>
      </c>
      <c r="R78" s="13">
        <v>91</v>
      </c>
      <c r="S78" s="13">
        <v>97</v>
      </c>
      <c r="T78" s="106">
        <v>89.8</v>
      </c>
      <c r="U78" s="13">
        <v>87</v>
      </c>
      <c r="V78" s="13">
        <v>91</v>
      </c>
      <c r="W78" s="13">
        <v>91</v>
      </c>
      <c r="X78" s="119">
        <v>88.14</v>
      </c>
    </row>
    <row r="79" spans="1:24" ht="30" customHeight="1" x14ac:dyDescent="0.25">
      <c r="A79" s="102">
        <v>6</v>
      </c>
      <c r="B79" s="167" t="s">
        <v>749</v>
      </c>
      <c r="C79" s="170" t="s">
        <v>331</v>
      </c>
      <c r="D79" s="142" t="s">
        <v>746</v>
      </c>
      <c r="E79" s="106">
        <v>79.7</v>
      </c>
      <c r="F79" s="13">
        <v>75</v>
      </c>
      <c r="G79" s="13">
        <v>60</v>
      </c>
      <c r="H79" s="13">
        <v>98</v>
      </c>
      <c r="I79" s="106">
        <v>96</v>
      </c>
      <c r="J79" s="13">
        <v>100</v>
      </c>
      <c r="K79" s="13">
        <v>92</v>
      </c>
      <c r="L79" s="106">
        <v>74.5</v>
      </c>
      <c r="M79" s="13">
        <v>40</v>
      </c>
      <c r="N79" s="13">
        <v>100</v>
      </c>
      <c r="O79" s="13">
        <v>75</v>
      </c>
      <c r="P79" s="106">
        <v>94.4</v>
      </c>
      <c r="Q79" s="13">
        <v>94</v>
      </c>
      <c r="R79" s="13">
        <v>92</v>
      </c>
      <c r="S79" s="13">
        <v>100</v>
      </c>
      <c r="T79" s="106">
        <v>94</v>
      </c>
      <c r="U79" s="13">
        <v>94</v>
      </c>
      <c r="V79" s="13">
        <v>94</v>
      </c>
      <c r="W79" s="13">
        <v>94</v>
      </c>
      <c r="X79" s="119">
        <v>87.72</v>
      </c>
    </row>
    <row r="80" spans="1:24" ht="30" customHeight="1" x14ac:dyDescent="0.25">
      <c r="A80" s="102">
        <v>7</v>
      </c>
      <c r="B80" s="16" t="s">
        <v>749</v>
      </c>
      <c r="C80" s="170" t="s">
        <v>314</v>
      </c>
      <c r="D80" s="142" t="s">
        <v>306</v>
      </c>
      <c r="E80" s="106">
        <v>91.1</v>
      </c>
      <c r="F80" s="13">
        <v>83</v>
      </c>
      <c r="G80" s="13">
        <v>90</v>
      </c>
      <c r="H80" s="13">
        <v>98</v>
      </c>
      <c r="I80" s="106">
        <v>98</v>
      </c>
      <c r="J80" s="13">
        <v>100</v>
      </c>
      <c r="K80" s="13">
        <v>96</v>
      </c>
      <c r="L80" s="106">
        <v>54.5</v>
      </c>
      <c r="M80" s="13">
        <v>60</v>
      </c>
      <c r="N80" s="13">
        <v>20</v>
      </c>
      <c r="O80" s="13">
        <v>95</v>
      </c>
      <c r="P80" s="106">
        <v>97.8</v>
      </c>
      <c r="Q80" s="13">
        <v>97</v>
      </c>
      <c r="R80" s="13">
        <v>98</v>
      </c>
      <c r="S80" s="13">
        <v>99</v>
      </c>
      <c r="T80" s="106">
        <v>97</v>
      </c>
      <c r="U80" s="13">
        <v>96</v>
      </c>
      <c r="V80" s="13">
        <v>96</v>
      </c>
      <c r="W80" s="13">
        <v>98</v>
      </c>
      <c r="X80" s="119">
        <v>87.679999999999993</v>
      </c>
    </row>
    <row r="81" spans="1:24" ht="30" customHeight="1" x14ac:dyDescent="0.25">
      <c r="A81" s="102">
        <v>8</v>
      </c>
      <c r="B81" s="167" t="s">
        <v>749</v>
      </c>
      <c r="C81" s="170" t="s">
        <v>320</v>
      </c>
      <c r="D81" s="142" t="s">
        <v>673</v>
      </c>
      <c r="E81" s="106">
        <v>79.599999999999994</v>
      </c>
      <c r="F81" s="13">
        <v>72</v>
      </c>
      <c r="G81" s="13">
        <v>60</v>
      </c>
      <c r="H81" s="13">
        <v>100</v>
      </c>
      <c r="I81" s="106">
        <v>100</v>
      </c>
      <c r="J81" s="13">
        <v>100</v>
      </c>
      <c r="K81" s="13">
        <v>100</v>
      </c>
      <c r="L81" s="106">
        <v>58</v>
      </c>
      <c r="M81" s="13">
        <v>40</v>
      </c>
      <c r="N81" s="13">
        <v>40</v>
      </c>
      <c r="O81" s="13">
        <v>100</v>
      </c>
      <c r="P81" s="106">
        <v>100</v>
      </c>
      <c r="Q81" s="13">
        <v>100</v>
      </c>
      <c r="R81" s="13">
        <v>100</v>
      </c>
      <c r="S81" s="13">
        <v>100</v>
      </c>
      <c r="T81" s="106">
        <v>100</v>
      </c>
      <c r="U81" s="13">
        <v>100</v>
      </c>
      <c r="V81" s="13">
        <v>100</v>
      </c>
      <c r="W81" s="13">
        <v>100</v>
      </c>
      <c r="X81" s="119">
        <v>87.52000000000001</v>
      </c>
    </row>
    <row r="82" spans="1:24" ht="30" customHeight="1" x14ac:dyDescent="0.25">
      <c r="A82" s="102">
        <v>8</v>
      </c>
      <c r="B82" s="167" t="s">
        <v>749</v>
      </c>
      <c r="C82" s="170" t="s">
        <v>331</v>
      </c>
      <c r="D82" s="142" t="s">
        <v>745</v>
      </c>
      <c r="E82" s="106">
        <v>79.900000000000006</v>
      </c>
      <c r="F82" s="13">
        <v>77</v>
      </c>
      <c r="G82" s="13">
        <v>60</v>
      </c>
      <c r="H82" s="13">
        <v>97</v>
      </c>
      <c r="I82" s="106">
        <v>93</v>
      </c>
      <c r="J82" s="13">
        <v>100</v>
      </c>
      <c r="K82" s="13">
        <v>86</v>
      </c>
      <c r="L82" s="106">
        <v>82</v>
      </c>
      <c r="M82" s="13">
        <v>40</v>
      </c>
      <c r="N82" s="13">
        <v>100</v>
      </c>
      <c r="O82" s="13">
        <v>100</v>
      </c>
      <c r="P82" s="106">
        <v>91.2</v>
      </c>
      <c r="Q82" s="13">
        <v>90</v>
      </c>
      <c r="R82" s="13">
        <v>90</v>
      </c>
      <c r="S82" s="13">
        <v>96</v>
      </c>
      <c r="T82" s="106">
        <v>91.5</v>
      </c>
      <c r="U82" s="13">
        <v>95</v>
      </c>
      <c r="V82" s="13">
        <v>90</v>
      </c>
      <c r="W82" s="13">
        <v>90</v>
      </c>
      <c r="X82" s="119">
        <v>87.52000000000001</v>
      </c>
    </row>
    <row r="83" spans="1:24" ht="30" customHeight="1" x14ac:dyDescent="0.25">
      <c r="A83" s="102">
        <v>9</v>
      </c>
      <c r="B83" s="167" t="s">
        <v>749</v>
      </c>
      <c r="C83" s="170" t="s">
        <v>322</v>
      </c>
      <c r="D83" s="142" t="s">
        <v>687</v>
      </c>
      <c r="E83" s="106">
        <v>91.6</v>
      </c>
      <c r="F83" s="13">
        <v>82</v>
      </c>
      <c r="G83" s="13">
        <v>90</v>
      </c>
      <c r="H83" s="13">
        <v>100</v>
      </c>
      <c r="I83" s="106">
        <v>100</v>
      </c>
      <c r="J83" s="13">
        <v>100</v>
      </c>
      <c r="K83" s="13">
        <v>100</v>
      </c>
      <c r="L83" s="106">
        <v>44</v>
      </c>
      <c r="M83" s="13">
        <v>20</v>
      </c>
      <c r="N83" s="13">
        <v>20</v>
      </c>
      <c r="O83" s="13">
        <v>100</v>
      </c>
      <c r="P83" s="106">
        <v>100</v>
      </c>
      <c r="Q83" s="13">
        <v>100</v>
      </c>
      <c r="R83" s="13">
        <v>100</v>
      </c>
      <c r="S83" s="13">
        <v>100</v>
      </c>
      <c r="T83" s="106">
        <v>100</v>
      </c>
      <c r="U83" s="13">
        <v>100</v>
      </c>
      <c r="V83" s="13">
        <v>100</v>
      </c>
      <c r="W83" s="13">
        <v>100</v>
      </c>
      <c r="X83" s="119">
        <v>87.12</v>
      </c>
    </row>
    <row r="84" spans="1:24" ht="30" customHeight="1" x14ac:dyDescent="0.25">
      <c r="A84" s="102">
        <v>10</v>
      </c>
      <c r="B84" s="167" t="s">
        <v>749</v>
      </c>
      <c r="C84" s="170" t="s">
        <v>331</v>
      </c>
      <c r="D84" s="142" t="s">
        <v>747</v>
      </c>
      <c r="E84" s="106">
        <v>74.599999999999994</v>
      </c>
      <c r="F84" s="13">
        <v>66</v>
      </c>
      <c r="G84" s="13">
        <v>60</v>
      </c>
      <c r="H84" s="13">
        <v>92</v>
      </c>
      <c r="I84" s="106">
        <v>94.5</v>
      </c>
      <c r="J84" s="13">
        <v>100</v>
      </c>
      <c r="K84" s="13">
        <v>89</v>
      </c>
      <c r="L84" s="106">
        <v>76</v>
      </c>
      <c r="M84" s="13">
        <v>20</v>
      </c>
      <c r="N84" s="13">
        <v>100</v>
      </c>
      <c r="O84" s="13">
        <v>100</v>
      </c>
      <c r="P84" s="106">
        <v>96.200000000000017</v>
      </c>
      <c r="Q84" s="13">
        <v>98</v>
      </c>
      <c r="R84" s="13">
        <v>96</v>
      </c>
      <c r="S84" s="13">
        <v>93</v>
      </c>
      <c r="T84" s="106">
        <v>91</v>
      </c>
      <c r="U84" s="13">
        <v>92</v>
      </c>
      <c r="V84" s="13">
        <v>87</v>
      </c>
      <c r="W84" s="13">
        <v>92</v>
      </c>
      <c r="X84" s="119">
        <v>86.460000000000008</v>
      </c>
    </row>
    <row r="85" spans="1:24" ht="30" customHeight="1" x14ac:dyDescent="0.25">
      <c r="A85" s="102">
        <v>11</v>
      </c>
      <c r="B85" s="167" t="s">
        <v>749</v>
      </c>
      <c r="C85" s="170" t="s">
        <v>322</v>
      </c>
      <c r="D85" s="142" t="s">
        <v>686</v>
      </c>
      <c r="E85" s="106">
        <v>93.4</v>
      </c>
      <c r="F85" s="13">
        <v>78</v>
      </c>
      <c r="G85" s="13">
        <v>100</v>
      </c>
      <c r="H85" s="13">
        <v>100</v>
      </c>
      <c r="I85" s="106">
        <v>100</v>
      </c>
      <c r="J85" s="13">
        <v>100</v>
      </c>
      <c r="K85" s="13">
        <v>100</v>
      </c>
      <c r="L85" s="106">
        <v>38</v>
      </c>
      <c r="M85" s="13">
        <v>0</v>
      </c>
      <c r="N85" s="13">
        <v>20</v>
      </c>
      <c r="O85" s="13">
        <v>100</v>
      </c>
      <c r="P85" s="106">
        <v>100</v>
      </c>
      <c r="Q85" s="13">
        <v>100</v>
      </c>
      <c r="R85" s="13">
        <v>100</v>
      </c>
      <c r="S85" s="13">
        <v>100</v>
      </c>
      <c r="T85" s="106">
        <v>100</v>
      </c>
      <c r="U85" s="13">
        <v>100</v>
      </c>
      <c r="V85" s="13">
        <v>100</v>
      </c>
      <c r="W85" s="13">
        <v>100</v>
      </c>
      <c r="X85" s="119">
        <v>86.28</v>
      </c>
    </row>
    <row r="86" spans="1:24" ht="30" customHeight="1" x14ac:dyDescent="0.25">
      <c r="A86" s="102">
        <v>12</v>
      </c>
      <c r="B86" s="167" t="s">
        <v>749</v>
      </c>
      <c r="C86" s="170" t="s">
        <v>319</v>
      </c>
      <c r="D86" s="142" t="s">
        <v>666</v>
      </c>
      <c r="E86" s="106">
        <v>77.800000000000011</v>
      </c>
      <c r="F86" s="13">
        <v>74</v>
      </c>
      <c r="G86" s="13">
        <v>60</v>
      </c>
      <c r="H86" s="13">
        <v>94</v>
      </c>
      <c r="I86" s="106">
        <v>88.5</v>
      </c>
      <c r="J86" s="13">
        <v>100</v>
      </c>
      <c r="K86" s="13">
        <v>77</v>
      </c>
      <c r="L86" s="106">
        <v>86</v>
      </c>
      <c r="M86" s="13">
        <v>80</v>
      </c>
      <c r="N86" s="13">
        <v>80</v>
      </c>
      <c r="O86" s="13">
        <v>100</v>
      </c>
      <c r="P86" s="106">
        <v>89.600000000000009</v>
      </c>
      <c r="Q86" s="13">
        <v>85</v>
      </c>
      <c r="R86" s="13">
        <v>91</v>
      </c>
      <c r="S86" s="13">
        <v>96</v>
      </c>
      <c r="T86" s="106">
        <v>88.5</v>
      </c>
      <c r="U86" s="13">
        <v>87</v>
      </c>
      <c r="V86" s="13">
        <v>92</v>
      </c>
      <c r="W86" s="13">
        <v>88</v>
      </c>
      <c r="X86" s="119">
        <v>86.080000000000013</v>
      </c>
    </row>
    <row r="87" spans="1:24" ht="30" customHeight="1" x14ac:dyDescent="0.25">
      <c r="A87" s="102">
        <v>12</v>
      </c>
      <c r="B87" s="167" t="s">
        <v>749</v>
      </c>
      <c r="C87" s="170" t="s">
        <v>317</v>
      </c>
      <c r="D87" s="142" t="s">
        <v>373</v>
      </c>
      <c r="E87" s="106">
        <v>92.3</v>
      </c>
      <c r="F87" s="13">
        <v>77</v>
      </c>
      <c r="G87" s="13">
        <v>100</v>
      </c>
      <c r="H87" s="13">
        <v>98</v>
      </c>
      <c r="I87" s="106">
        <v>93</v>
      </c>
      <c r="J87" s="13">
        <v>100</v>
      </c>
      <c r="K87" s="13">
        <v>86</v>
      </c>
      <c r="L87" s="106">
        <v>54</v>
      </c>
      <c r="M87" s="13">
        <v>0</v>
      </c>
      <c r="N87" s="13">
        <v>60</v>
      </c>
      <c r="O87" s="13">
        <v>100</v>
      </c>
      <c r="P87" s="106">
        <v>96.2</v>
      </c>
      <c r="Q87" s="13">
        <v>96</v>
      </c>
      <c r="R87" s="13">
        <v>95</v>
      </c>
      <c r="S87" s="13">
        <v>99</v>
      </c>
      <c r="T87" s="106">
        <v>94.9</v>
      </c>
      <c r="U87" s="13">
        <v>95</v>
      </c>
      <c r="V87" s="13">
        <v>92</v>
      </c>
      <c r="W87" s="13">
        <v>96</v>
      </c>
      <c r="X87" s="119">
        <v>86.08</v>
      </c>
    </row>
    <row r="88" spans="1:24" ht="30" customHeight="1" x14ac:dyDescent="0.25">
      <c r="A88" s="102">
        <v>13</v>
      </c>
      <c r="B88" s="167" t="s">
        <v>749</v>
      </c>
      <c r="C88" s="170" t="s">
        <v>318</v>
      </c>
      <c r="D88" s="142" t="s">
        <v>658</v>
      </c>
      <c r="E88" s="106">
        <v>80.3</v>
      </c>
      <c r="F88" s="13">
        <v>77</v>
      </c>
      <c r="G88" s="13">
        <v>60</v>
      </c>
      <c r="H88" s="13">
        <v>98</v>
      </c>
      <c r="I88" s="106">
        <v>96.5</v>
      </c>
      <c r="J88" s="13">
        <v>100</v>
      </c>
      <c r="K88" s="13">
        <v>93</v>
      </c>
      <c r="L88" s="106">
        <v>60</v>
      </c>
      <c r="M88" s="13">
        <v>20</v>
      </c>
      <c r="N88" s="13">
        <v>60</v>
      </c>
      <c r="O88" s="13">
        <v>100</v>
      </c>
      <c r="P88" s="106">
        <v>96.600000000000009</v>
      </c>
      <c r="Q88" s="13">
        <v>95</v>
      </c>
      <c r="R88" s="13">
        <v>97</v>
      </c>
      <c r="S88" s="13">
        <v>99</v>
      </c>
      <c r="T88" s="106">
        <v>96.3</v>
      </c>
      <c r="U88" s="13">
        <v>97</v>
      </c>
      <c r="V88" s="13">
        <v>96</v>
      </c>
      <c r="W88" s="13">
        <v>96</v>
      </c>
      <c r="X88" s="119">
        <v>85.940000000000012</v>
      </c>
    </row>
    <row r="89" spans="1:24" ht="30" customHeight="1" x14ac:dyDescent="0.25">
      <c r="A89" s="102">
        <v>14</v>
      </c>
      <c r="B89" s="167" t="s">
        <v>749</v>
      </c>
      <c r="C89" s="170" t="s">
        <v>317</v>
      </c>
      <c r="D89" s="142" t="s">
        <v>376</v>
      </c>
      <c r="E89" s="106">
        <v>93.7</v>
      </c>
      <c r="F89" s="13">
        <v>79</v>
      </c>
      <c r="G89" s="13">
        <v>100</v>
      </c>
      <c r="H89" s="13">
        <v>100</v>
      </c>
      <c r="I89" s="106">
        <v>99</v>
      </c>
      <c r="J89" s="13">
        <v>100</v>
      </c>
      <c r="K89" s="13">
        <v>98</v>
      </c>
      <c r="L89" s="106">
        <v>38</v>
      </c>
      <c r="M89" s="13">
        <v>0</v>
      </c>
      <c r="N89" s="13">
        <v>20</v>
      </c>
      <c r="O89" s="13">
        <v>100</v>
      </c>
      <c r="P89" s="106">
        <v>98.4</v>
      </c>
      <c r="Q89" s="13">
        <v>98</v>
      </c>
      <c r="R89" s="13">
        <v>98</v>
      </c>
      <c r="S89" s="13">
        <v>100</v>
      </c>
      <c r="T89" s="106">
        <v>98.7</v>
      </c>
      <c r="U89" s="13">
        <v>98</v>
      </c>
      <c r="V89" s="13">
        <v>99</v>
      </c>
      <c r="W89" s="13">
        <v>99</v>
      </c>
      <c r="X89" s="119">
        <v>85.56</v>
      </c>
    </row>
    <row r="90" spans="1:24" ht="30" customHeight="1" x14ac:dyDescent="0.25">
      <c r="A90" s="102">
        <v>15</v>
      </c>
      <c r="B90" s="167" t="s">
        <v>749</v>
      </c>
      <c r="C90" s="170" t="s">
        <v>328</v>
      </c>
      <c r="D90" s="142" t="s">
        <v>732</v>
      </c>
      <c r="E90" s="106">
        <v>89.2</v>
      </c>
      <c r="F90" s="13">
        <v>78</v>
      </c>
      <c r="G90" s="13">
        <v>90</v>
      </c>
      <c r="H90" s="13">
        <v>97</v>
      </c>
      <c r="I90" s="106">
        <v>82</v>
      </c>
      <c r="J90" s="13">
        <v>80</v>
      </c>
      <c r="K90" s="13">
        <v>84</v>
      </c>
      <c r="L90" s="106">
        <v>67.5</v>
      </c>
      <c r="M90" s="13">
        <v>60</v>
      </c>
      <c r="N90" s="13">
        <v>60</v>
      </c>
      <c r="O90" s="13">
        <v>85</v>
      </c>
      <c r="P90" s="106">
        <v>93.800000000000011</v>
      </c>
      <c r="Q90" s="13">
        <v>94</v>
      </c>
      <c r="R90" s="13">
        <v>93</v>
      </c>
      <c r="S90" s="13">
        <v>95</v>
      </c>
      <c r="T90" s="106">
        <v>94.8</v>
      </c>
      <c r="U90" s="13">
        <v>96</v>
      </c>
      <c r="V90" s="13">
        <v>90</v>
      </c>
      <c r="W90" s="13">
        <v>96</v>
      </c>
      <c r="X90" s="119">
        <v>85.460000000000008</v>
      </c>
    </row>
    <row r="91" spans="1:24" ht="30" customHeight="1" x14ac:dyDescent="0.25">
      <c r="A91" s="102">
        <v>15</v>
      </c>
      <c r="B91" s="167" t="s">
        <v>749</v>
      </c>
      <c r="C91" s="170" t="s">
        <v>322</v>
      </c>
      <c r="D91" s="142" t="s">
        <v>688</v>
      </c>
      <c r="E91" s="106">
        <v>93.7</v>
      </c>
      <c r="F91" s="13">
        <v>89</v>
      </c>
      <c r="G91" s="13">
        <v>90</v>
      </c>
      <c r="H91" s="13">
        <v>100</v>
      </c>
      <c r="I91" s="106">
        <v>89</v>
      </c>
      <c r="J91" s="13">
        <v>80</v>
      </c>
      <c r="K91" s="13">
        <v>98</v>
      </c>
      <c r="L91" s="106">
        <v>46</v>
      </c>
      <c r="M91" s="13">
        <v>0</v>
      </c>
      <c r="N91" s="13">
        <v>40</v>
      </c>
      <c r="O91" s="13">
        <v>100</v>
      </c>
      <c r="P91" s="106">
        <v>99.6</v>
      </c>
      <c r="Q91" s="13">
        <v>100</v>
      </c>
      <c r="R91" s="13">
        <v>100</v>
      </c>
      <c r="S91" s="13">
        <v>98</v>
      </c>
      <c r="T91" s="106">
        <v>99</v>
      </c>
      <c r="U91" s="13">
        <v>100</v>
      </c>
      <c r="V91" s="13">
        <v>100</v>
      </c>
      <c r="W91" s="13">
        <v>98</v>
      </c>
      <c r="X91" s="119">
        <v>85.46</v>
      </c>
    </row>
    <row r="92" spans="1:24" ht="30" customHeight="1" x14ac:dyDescent="0.25">
      <c r="A92" s="102">
        <v>16</v>
      </c>
      <c r="B92" s="167" t="s">
        <v>749</v>
      </c>
      <c r="C92" s="170" t="s">
        <v>317</v>
      </c>
      <c r="D92" s="142" t="s">
        <v>377</v>
      </c>
      <c r="E92" s="106">
        <v>79.400000000000006</v>
      </c>
      <c r="F92" s="13">
        <v>74</v>
      </c>
      <c r="G92" s="13">
        <v>60</v>
      </c>
      <c r="H92" s="13">
        <v>98</v>
      </c>
      <c r="I92" s="106">
        <v>93</v>
      </c>
      <c r="J92" s="13">
        <v>100</v>
      </c>
      <c r="K92" s="13">
        <v>86</v>
      </c>
      <c r="L92" s="106">
        <v>64</v>
      </c>
      <c r="M92" s="13">
        <v>60</v>
      </c>
      <c r="N92" s="13">
        <v>40</v>
      </c>
      <c r="O92" s="13">
        <v>100</v>
      </c>
      <c r="P92" s="106">
        <v>92.4</v>
      </c>
      <c r="Q92" s="13">
        <v>91</v>
      </c>
      <c r="R92" s="13">
        <v>92</v>
      </c>
      <c r="S92" s="13">
        <v>96</v>
      </c>
      <c r="T92" s="106">
        <v>92.6</v>
      </c>
      <c r="U92" s="13">
        <v>94</v>
      </c>
      <c r="V92" s="13">
        <v>92</v>
      </c>
      <c r="W92" s="13">
        <v>92</v>
      </c>
      <c r="X92" s="119">
        <v>84.28</v>
      </c>
    </row>
    <row r="93" spans="1:24" ht="30" customHeight="1" x14ac:dyDescent="0.25">
      <c r="A93" s="102">
        <v>17</v>
      </c>
      <c r="B93" s="167" t="s">
        <v>749</v>
      </c>
      <c r="C93" s="170" t="s">
        <v>324</v>
      </c>
      <c r="D93" s="142" t="s">
        <v>707</v>
      </c>
      <c r="E93" s="106">
        <v>83.8</v>
      </c>
      <c r="F93" s="13">
        <v>86</v>
      </c>
      <c r="G93" s="13">
        <v>60</v>
      </c>
      <c r="H93" s="13">
        <v>100</v>
      </c>
      <c r="I93" s="106">
        <v>80.5</v>
      </c>
      <c r="J93" s="13">
        <v>80</v>
      </c>
      <c r="K93" s="13">
        <v>81</v>
      </c>
      <c r="L93" s="106">
        <v>60</v>
      </c>
      <c r="M93" s="13">
        <v>20</v>
      </c>
      <c r="N93" s="13">
        <v>60</v>
      </c>
      <c r="O93" s="13">
        <v>100</v>
      </c>
      <c r="P93" s="106">
        <v>99</v>
      </c>
      <c r="Q93" s="13">
        <v>100</v>
      </c>
      <c r="R93" s="13">
        <v>100</v>
      </c>
      <c r="S93" s="13">
        <v>95</v>
      </c>
      <c r="T93" s="106">
        <v>97.3</v>
      </c>
      <c r="U93" s="13">
        <v>100</v>
      </c>
      <c r="V93" s="13">
        <v>94</v>
      </c>
      <c r="W93" s="13">
        <v>97</v>
      </c>
      <c r="X93" s="119">
        <v>84.12</v>
      </c>
    </row>
    <row r="94" spans="1:24" ht="30" customHeight="1" x14ac:dyDescent="0.25">
      <c r="A94" s="102">
        <v>18</v>
      </c>
      <c r="B94" s="167" t="s">
        <v>749</v>
      </c>
      <c r="C94" s="170" t="s">
        <v>328</v>
      </c>
      <c r="D94" s="142" t="s">
        <v>734</v>
      </c>
      <c r="E94" s="106">
        <v>91.5</v>
      </c>
      <c r="F94" s="13">
        <v>83</v>
      </c>
      <c r="G94" s="13">
        <v>90</v>
      </c>
      <c r="H94" s="13">
        <v>99</v>
      </c>
      <c r="I94" s="106">
        <v>93</v>
      </c>
      <c r="J94" s="13">
        <v>100</v>
      </c>
      <c r="K94" s="13">
        <v>86</v>
      </c>
      <c r="L94" s="106">
        <v>41.599999999999994</v>
      </c>
      <c r="M94" s="13">
        <v>20</v>
      </c>
      <c r="N94" s="13">
        <v>20</v>
      </c>
      <c r="O94" s="13">
        <v>92</v>
      </c>
      <c r="P94" s="106">
        <v>97.6</v>
      </c>
      <c r="Q94" s="13">
        <v>97</v>
      </c>
      <c r="R94" s="13">
        <v>98</v>
      </c>
      <c r="S94" s="13">
        <v>98</v>
      </c>
      <c r="T94" s="106">
        <v>96.5</v>
      </c>
      <c r="U94" s="13">
        <v>98</v>
      </c>
      <c r="V94" s="13">
        <v>93</v>
      </c>
      <c r="W94" s="13">
        <v>97</v>
      </c>
      <c r="X94" s="119">
        <v>84.039999999999992</v>
      </c>
    </row>
    <row r="95" spans="1:24" ht="30" customHeight="1" x14ac:dyDescent="0.25">
      <c r="A95" s="102">
        <v>19</v>
      </c>
      <c r="B95" s="167" t="s">
        <v>749</v>
      </c>
      <c r="C95" s="170" t="s">
        <v>316</v>
      </c>
      <c r="D95" s="142" t="s">
        <v>369</v>
      </c>
      <c r="E95" s="106">
        <v>89.4</v>
      </c>
      <c r="F95" s="13">
        <v>88</v>
      </c>
      <c r="G95" s="13">
        <v>90</v>
      </c>
      <c r="H95" s="13">
        <v>90</v>
      </c>
      <c r="I95" s="106">
        <v>89</v>
      </c>
      <c r="J95" s="13">
        <v>100</v>
      </c>
      <c r="K95" s="13">
        <v>78</v>
      </c>
      <c r="L95" s="106">
        <v>58</v>
      </c>
      <c r="M95" s="13">
        <v>40</v>
      </c>
      <c r="N95" s="13">
        <v>40</v>
      </c>
      <c r="O95" s="13">
        <v>100</v>
      </c>
      <c r="P95" s="106">
        <v>89.6</v>
      </c>
      <c r="Q95" s="13">
        <v>85</v>
      </c>
      <c r="R95" s="13">
        <v>89</v>
      </c>
      <c r="S95" s="13">
        <v>100</v>
      </c>
      <c r="T95" s="106">
        <v>91.4</v>
      </c>
      <c r="U95" s="13">
        <v>93</v>
      </c>
      <c r="V95" s="13">
        <v>85</v>
      </c>
      <c r="W95" s="13">
        <v>93</v>
      </c>
      <c r="X95" s="119">
        <v>83.47999999999999</v>
      </c>
    </row>
    <row r="96" spans="1:24" ht="30" customHeight="1" x14ac:dyDescent="0.25">
      <c r="A96" s="102">
        <v>20</v>
      </c>
      <c r="B96" s="16" t="s">
        <v>749</v>
      </c>
      <c r="C96" s="170" t="s">
        <v>314</v>
      </c>
      <c r="D96" s="142" t="s">
        <v>303</v>
      </c>
      <c r="E96" s="106">
        <v>78.7</v>
      </c>
      <c r="F96" s="13">
        <v>33</v>
      </c>
      <c r="G96" s="13">
        <v>100</v>
      </c>
      <c r="H96" s="13">
        <v>97</v>
      </c>
      <c r="I96" s="106">
        <v>94</v>
      </c>
      <c r="J96" s="13">
        <v>100</v>
      </c>
      <c r="K96" s="13">
        <v>88</v>
      </c>
      <c r="L96" s="106">
        <v>54</v>
      </c>
      <c r="M96" s="13">
        <v>0</v>
      </c>
      <c r="N96" s="13">
        <v>60</v>
      </c>
      <c r="O96" s="13">
        <v>100</v>
      </c>
      <c r="P96" s="106">
        <v>97.000000000000014</v>
      </c>
      <c r="Q96" s="13">
        <v>97</v>
      </c>
      <c r="R96" s="13">
        <v>96</v>
      </c>
      <c r="S96" s="13">
        <v>99</v>
      </c>
      <c r="T96" s="106">
        <v>93.6</v>
      </c>
      <c r="U96" s="13">
        <v>94</v>
      </c>
      <c r="V96" s="13">
        <v>92</v>
      </c>
      <c r="W96" s="13">
        <v>94</v>
      </c>
      <c r="X96" s="119">
        <v>83.46</v>
      </c>
    </row>
    <row r="97" spans="1:24" ht="30" customHeight="1" x14ac:dyDescent="0.25">
      <c r="A97" s="102">
        <v>21</v>
      </c>
      <c r="B97" s="167" t="s">
        <v>749</v>
      </c>
      <c r="C97" s="170" t="s">
        <v>326</v>
      </c>
      <c r="D97" s="142" t="s">
        <v>713</v>
      </c>
      <c r="E97" s="106">
        <v>83</v>
      </c>
      <c r="F97" s="13">
        <v>86</v>
      </c>
      <c r="G97" s="13">
        <v>60</v>
      </c>
      <c r="H97" s="13">
        <v>98</v>
      </c>
      <c r="I97" s="106">
        <v>95</v>
      </c>
      <c r="J97" s="13">
        <v>100</v>
      </c>
      <c r="K97" s="13">
        <v>90</v>
      </c>
      <c r="L97" s="106">
        <v>42.5</v>
      </c>
      <c r="M97" s="13">
        <v>20</v>
      </c>
      <c r="N97" s="13">
        <v>20</v>
      </c>
      <c r="O97" s="13">
        <v>95</v>
      </c>
      <c r="P97" s="106">
        <v>98.2</v>
      </c>
      <c r="Q97" s="13">
        <v>98</v>
      </c>
      <c r="R97" s="13">
        <v>98</v>
      </c>
      <c r="S97" s="13">
        <v>99</v>
      </c>
      <c r="T97" s="106">
        <v>97</v>
      </c>
      <c r="U97" s="13">
        <v>97</v>
      </c>
      <c r="V97" s="13">
        <v>97</v>
      </c>
      <c r="W97" s="13">
        <v>97</v>
      </c>
      <c r="X97" s="119">
        <v>83.14</v>
      </c>
    </row>
    <row r="98" spans="1:24" ht="30" customHeight="1" x14ac:dyDescent="0.25">
      <c r="A98" s="102">
        <v>22</v>
      </c>
      <c r="B98" s="167" t="s">
        <v>749</v>
      </c>
      <c r="C98" s="170" t="s">
        <v>323</v>
      </c>
      <c r="D98" s="142" t="s">
        <v>711</v>
      </c>
      <c r="E98" s="106">
        <v>91.2</v>
      </c>
      <c r="F98" s="13">
        <v>76</v>
      </c>
      <c r="G98" s="13">
        <v>100</v>
      </c>
      <c r="H98" s="13">
        <v>96</v>
      </c>
      <c r="I98" s="106">
        <v>94.5</v>
      </c>
      <c r="J98" s="13">
        <v>100</v>
      </c>
      <c r="K98" s="13">
        <v>89</v>
      </c>
      <c r="L98" s="106">
        <v>44</v>
      </c>
      <c r="M98" s="13">
        <v>20</v>
      </c>
      <c r="N98" s="13">
        <v>20</v>
      </c>
      <c r="O98" s="13">
        <v>100</v>
      </c>
      <c r="P98" s="106">
        <v>91.6</v>
      </c>
      <c r="Q98" s="13">
        <v>88</v>
      </c>
      <c r="R98" s="13">
        <v>92</v>
      </c>
      <c r="S98" s="13">
        <v>98</v>
      </c>
      <c r="T98" s="106">
        <v>94</v>
      </c>
      <c r="U98" s="13">
        <v>94</v>
      </c>
      <c r="V98" s="13">
        <v>94</v>
      </c>
      <c r="W98" s="13">
        <v>94</v>
      </c>
      <c r="X98" s="119">
        <v>83.059999999999988</v>
      </c>
    </row>
    <row r="99" spans="1:24" ht="30" customHeight="1" x14ac:dyDescent="0.25">
      <c r="A99" s="102">
        <v>23</v>
      </c>
      <c r="B99" s="16" t="s">
        <v>749</v>
      </c>
      <c r="C99" s="170" t="s">
        <v>314</v>
      </c>
      <c r="D99" s="142" t="s">
        <v>305</v>
      </c>
      <c r="E99" s="106">
        <v>92.4</v>
      </c>
      <c r="F99" s="13">
        <v>80</v>
      </c>
      <c r="G99" s="13">
        <v>100</v>
      </c>
      <c r="H99" s="13">
        <v>96</v>
      </c>
      <c r="I99" s="106">
        <v>90.5</v>
      </c>
      <c r="J99" s="13">
        <v>100</v>
      </c>
      <c r="K99" s="13">
        <v>81</v>
      </c>
      <c r="L99" s="106">
        <v>44</v>
      </c>
      <c r="M99" s="13">
        <v>20</v>
      </c>
      <c r="N99" s="13">
        <v>20</v>
      </c>
      <c r="O99" s="13">
        <v>100</v>
      </c>
      <c r="P99" s="106">
        <v>95.6</v>
      </c>
      <c r="Q99" s="13">
        <v>96</v>
      </c>
      <c r="R99" s="13">
        <v>94</v>
      </c>
      <c r="S99" s="13">
        <v>98</v>
      </c>
      <c r="T99" s="106">
        <v>92.7</v>
      </c>
      <c r="U99" s="13">
        <v>93</v>
      </c>
      <c r="V99" s="13">
        <v>94</v>
      </c>
      <c r="W99" s="13">
        <v>92</v>
      </c>
      <c r="X99" s="119">
        <v>83.039999999999992</v>
      </c>
    </row>
    <row r="100" spans="1:24" ht="30" customHeight="1" x14ac:dyDescent="0.25">
      <c r="A100" s="102">
        <v>24</v>
      </c>
      <c r="B100" s="167" t="s">
        <v>749</v>
      </c>
      <c r="C100" s="170" t="s">
        <v>313</v>
      </c>
      <c r="D100" s="142" t="s">
        <v>336</v>
      </c>
      <c r="E100" s="106">
        <v>92.1</v>
      </c>
      <c r="F100" s="13">
        <v>75</v>
      </c>
      <c r="G100" s="13">
        <v>100</v>
      </c>
      <c r="H100" s="13">
        <v>99</v>
      </c>
      <c r="I100" s="106">
        <v>93.5</v>
      </c>
      <c r="J100" s="13">
        <v>100</v>
      </c>
      <c r="K100" s="13">
        <v>87</v>
      </c>
      <c r="L100" s="106">
        <v>40.099999999999994</v>
      </c>
      <c r="M100" s="13">
        <v>40</v>
      </c>
      <c r="N100" s="13">
        <v>20</v>
      </c>
      <c r="O100" s="13">
        <v>67</v>
      </c>
      <c r="P100" s="106">
        <v>94.4</v>
      </c>
      <c r="Q100" s="13">
        <v>92</v>
      </c>
      <c r="R100" s="13">
        <v>94</v>
      </c>
      <c r="S100" s="13">
        <v>100</v>
      </c>
      <c r="T100" s="106">
        <v>95</v>
      </c>
      <c r="U100" s="13">
        <v>98</v>
      </c>
      <c r="V100" s="13">
        <v>93</v>
      </c>
      <c r="W100" s="13">
        <v>94</v>
      </c>
      <c r="X100" s="119">
        <v>83.02000000000001</v>
      </c>
    </row>
    <row r="101" spans="1:24" ht="30" customHeight="1" x14ac:dyDescent="0.25">
      <c r="A101" s="102">
        <v>25</v>
      </c>
      <c r="B101" s="167" t="s">
        <v>749</v>
      </c>
      <c r="C101" s="170" t="s">
        <v>326</v>
      </c>
      <c r="D101" s="142" t="s">
        <v>716</v>
      </c>
      <c r="E101" s="106">
        <v>77.8</v>
      </c>
      <c r="F101" s="13">
        <v>66</v>
      </c>
      <c r="G101" s="13">
        <v>60</v>
      </c>
      <c r="H101" s="13">
        <v>100</v>
      </c>
      <c r="I101" s="106">
        <v>100</v>
      </c>
      <c r="J101" s="13">
        <v>100</v>
      </c>
      <c r="K101" s="13">
        <v>100</v>
      </c>
      <c r="L101" s="106">
        <v>36</v>
      </c>
      <c r="M101" s="13">
        <v>20</v>
      </c>
      <c r="N101" s="13">
        <v>0</v>
      </c>
      <c r="O101" s="13">
        <v>100</v>
      </c>
      <c r="P101" s="106">
        <v>100</v>
      </c>
      <c r="Q101" s="13">
        <v>100</v>
      </c>
      <c r="R101" s="13">
        <v>100</v>
      </c>
      <c r="S101" s="13">
        <v>100</v>
      </c>
      <c r="T101" s="106">
        <v>100</v>
      </c>
      <c r="U101" s="13">
        <v>100</v>
      </c>
      <c r="V101" s="13">
        <v>100</v>
      </c>
      <c r="W101" s="13">
        <v>100</v>
      </c>
      <c r="X101" s="119">
        <v>82.76</v>
      </c>
    </row>
    <row r="102" spans="1:24" ht="30" customHeight="1" x14ac:dyDescent="0.25">
      <c r="A102" s="102">
        <v>26</v>
      </c>
      <c r="B102" s="167" t="s">
        <v>749</v>
      </c>
      <c r="C102" s="170" t="s">
        <v>318</v>
      </c>
      <c r="D102" s="142" t="s">
        <v>659</v>
      </c>
      <c r="E102" s="106">
        <v>88.300000000000011</v>
      </c>
      <c r="F102" s="13">
        <v>75</v>
      </c>
      <c r="G102" s="13">
        <v>90</v>
      </c>
      <c r="H102" s="13">
        <v>97</v>
      </c>
      <c r="I102" s="106">
        <v>79</v>
      </c>
      <c r="J102" s="13">
        <v>80</v>
      </c>
      <c r="K102" s="13">
        <v>78</v>
      </c>
      <c r="L102" s="106">
        <v>58</v>
      </c>
      <c r="M102" s="13">
        <v>40</v>
      </c>
      <c r="N102" s="13">
        <v>40</v>
      </c>
      <c r="O102" s="13">
        <v>100</v>
      </c>
      <c r="P102" s="106">
        <v>95.600000000000009</v>
      </c>
      <c r="Q102" s="13">
        <v>94</v>
      </c>
      <c r="R102" s="13">
        <v>97</v>
      </c>
      <c r="S102" s="13">
        <v>96</v>
      </c>
      <c r="T102" s="106">
        <v>92.7</v>
      </c>
      <c r="U102" s="13">
        <v>95</v>
      </c>
      <c r="V102" s="13">
        <v>91</v>
      </c>
      <c r="W102" s="13">
        <v>92</v>
      </c>
      <c r="X102" s="119">
        <v>82.72</v>
      </c>
    </row>
    <row r="103" spans="1:24" ht="30" customHeight="1" x14ac:dyDescent="0.25">
      <c r="A103" s="102">
        <v>27</v>
      </c>
      <c r="B103" s="16" t="s">
        <v>749</v>
      </c>
      <c r="C103" s="170" t="s">
        <v>314</v>
      </c>
      <c r="D103" s="142" t="s">
        <v>302</v>
      </c>
      <c r="E103" s="106">
        <v>82.5</v>
      </c>
      <c r="F103" s="13">
        <v>87</v>
      </c>
      <c r="G103" s="13">
        <v>60</v>
      </c>
      <c r="H103" s="13">
        <v>96</v>
      </c>
      <c r="I103" s="106">
        <v>93</v>
      </c>
      <c r="J103" s="13">
        <v>100</v>
      </c>
      <c r="K103" s="13">
        <v>86</v>
      </c>
      <c r="L103" s="106">
        <v>50</v>
      </c>
      <c r="M103" s="13">
        <v>40</v>
      </c>
      <c r="N103" s="13">
        <v>20</v>
      </c>
      <c r="O103" s="13">
        <v>100</v>
      </c>
      <c r="P103" s="106">
        <v>95</v>
      </c>
      <c r="Q103" s="13">
        <v>94</v>
      </c>
      <c r="R103" s="13">
        <v>95</v>
      </c>
      <c r="S103" s="13">
        <v>97</v>
      </c>
      <c r="T103" s="106">
        <v>92.9</v>
      </c>
      <c r="U103" s="13">
        <v>92</v>
      </c>
      <c r="V103" s="13">
        <v>94</v>
      </c>
      <c r="W103" s="13">
        <v>93</v>
      </c>
      <c r="X103" s="119">
        <v>82.679999999999993</v>
      </c>
    </row>
    <row r="104" spans="1:24" ht="30" customHeight="1" x14ac:dyDescent="0.25">
      <c r="A104" s="102">
        <v>28</v>
      </c>
      <c r="B104" s="167" t="s">
        <v>749</v>
      </c>
      <c r="C104" s="170" t="s">
        <v>317</v>
      </c>
      <c r="D104" s="142" t="s">
        <v>375</v>
      </c>
      <c r="E104" s="106">
        <v>86.5</v>
      </c>
      <c r="F104" s="13">
        <v>63</v>
      </c>
      <c r="G104" s="13">
        <v>100</v>
      </c>
      <c r="H104" s="13">
        <v>94</v>
      </c>
      <c r="I104" s="106">
        <v>90.5</v>
      </c>
      <c r="J104" s="13">
        <v>100</v>
      </c>
      <c r="K104" s="13">
        <v>81</v>
      </c>
      <c r="L104" s="106">
        <v>52</v>
      </c>
      <c r="M104" s="13">
        <v>20</v>
      </c>
      <c r="N104" s="13">
        <v>40</v>
      </c>
      <c r="O104" s="13">
        <v>100</v>
      </c>
      <c r="P104" s="106">
        <v>92.8</v>
      </c>
      <c r="Q104" s="13">
        <v>89</v>
      </c>
      <c r="R104" s="13">
        <v>95</v>
      </c>
      <c r="S104" s="13">
        <v>96</v>
      </c>
      <c r="T104" s="106">
        <v>90.9</v>
      </c>
      <c r="U104" s="13">
        <v>92</v>
      </c>
      <c r="V104" s="13">
        <v>89</v>
      </c>
      <c r="W104" s="13">
        <v>91</v>
      </c>
      <c r="X104" s="119">
        <v>82.54</v>
      </c>
    </row>
    <row r="105" spans="1:24" ht="30" customHeight="1" x14ac:dyDescent="0.25">
      <c r="A105" s="102">
        <v>29</v>
      </c>
      <c r="B105" s="167" t="s">
        <v>749</v>
      </c>
      <c r="C105" s="170" t="s">
        <v>313</v>
      </c>
      <c r="D105" s="142" t="s">
        <v>335</v>
      </c>
      <c r="E105" s="106">
        <v>91.1</v>
      </c>
      <c r="F105" s="13">
        <v>87</v>
      </c>
      <c r="G105" s="13">
        <v>90</v>
      </c>
      <c r="H105" s="13">
        <v>95</v>
      </c>
      <c r="I105" s="106">
        <v>88.5</v>
      </c>
      <c r="J105" s="13">
        <v>100</v>
      </c>
      <c r="K105" s="13">
        <v>77</v>
      </c>
      <c r="L105" s="106">
        <v>50</v>
      </c>
      <c r="M105" s="13">
        <v>40</v>
      </c>
      <c r="N105" s="13">
        <v>20</v>
      </c>
      <c r="O105" s="13">
        <v>100</v>
      </c>
      <c r="P105" s="106">
        <v>92.200000000000017</v>
      </c>
      <c r="Q105" s="13">
        <v>90</v>
      </c>
      <c r="R105" s="13">
        <v>92</v>
      </c>
      <c r="S105" s="13">
        <v>97</v>
      </c>
      <c r="T105" s="106">
        <v>89.5</v>
      </c>
      <c r="U105" s="13">
        <v>89</v>
      </c>
      <c r="V105" s="13">
        <v>89</v>
      </c>
      <c r="W105" s="13">
        <v>90</v>
      </c>
      <c r="X105" s="119">
        <v>82.26</v>
      </c>
    </row>
    <row r="106" spans="1:24" ht="30" customHeight="1" x14ac:dyDescent="0.25">
      <c r="A106" s="102">
        <v>29</v>
      </c>
      <c r="B106" s="167" t="s">
        <v>749</v>
      </c>
      <c r="C106" s="170" t="s">
        <v>326</v>
      </c>
      <c r="D106" s="142" t="s">
        <v>714</v>
      </c>
      <c r="E106" s="106">
        <v>76.300000000000011</v>
      </c>
      <c r="F106" s="13">
        <v>69</v>
      </c>
      <c r="G106" s="13">
        <v>60</v>
      </c>
      <c r="H106" s="13">
        <v>94</v>
      </c>
      <c r="I106" s="106">
        <v>89.5</v>
      </c>
      <c r="J106" s="13">
        <v>100</v>
      </c>
      <c r="K106" s="13">
        <v>79</v>
      </c>
      <c r="L106" s="106">
        <v>66</v>
      </c>
      <c r="M106" s="13">
        <v>40</v>
      </c>
      <c r="N106" s="13">
        <v>60</v>
      </c>
      <c r="O106" s="13">
        <v>100</v>
      </c>
      <c r="P106" s="106">
        <v>91.800000000000011</v>
      </c>
      <c r="Q106" s="13">
        <v>86</v>
      </c>
      <c r="R106" s="13">
        <v>95</v>
      </c>
      <c r="S106" s="13">
        <v>97</v>
      </c>
      <c r="T106" s="106">
        <v>87.7</v>
      </c>
      <c r="U106" s="13">
        <v>93</v>
      </c>
      <c r="V106" s="13">
        <v>89</v>
      </c>
      <c r="W106" s="13">
        <v>84</v>
      </c>
      <c r="X106" s="119">
        <v>82.26</v>
      </c>
    </row>
    <row r="107" spans="1:24" ht="30" customHeight="1" x14ac:dyDescent="0.25">
      <c r="A107" s="102">
        <v>30</v>
      </c>
      <c r="B107" s="167" t="s">
        <v>749</v>
      </c>
      <c r="C107" s="170" t="s">
        <v>321</v>
      </c>
      <c r="D107" s="142" t="s">
        <v>682</v>
      </c>
      <c r="E107" s="106">
        <v>84.8</v>
      </c>
      <c r="F107" s="13">
        <v>62</v>
      </c>
      <c r="G107" s="13">
        <v>90</v>
      </c>
      <c r="H107" s="13">
        <v>98</v>
      </c>
      <c r="I107" s="106">
        <v>95.5</v>
      </c>
      <c r="J107" s="13">
        <v>100</v>
      </c>
      <c r="K107" s="13">
        <v>91</v>
      </c>
      <c r="L107" s="106">
        <v>37.4</v>
      </c>
      <c r="M107" s="13">
        <v>0</v>
      </c>
      <c r="N107" s="13">
        <v>20</v>
      </c>
      <c r="O107" s="13">
        <v>98</v>
      </c>
      <c r="P107" s="106">
        <v>96.4</v>
      </c>
      <c r="Q107" s="13">
        <v>96</v>
      </c>
      <c r="R107" s="13">
        <v>96</v>
      </c>
      <c r="S107" s="13">
        <v>98</v>
      </c>
      <c r="T107" s="106">
        <v>95.6</v>
      </c>
      <c r="U107" s="13">
        <v>96</v>
      </c>
      <c r="V107" s="13">
        <v>94</v>
      </c>
      <c r="W107" s="13">
        <v>96</v>
      </c>
      <c r="X107" s="119">
        <v>81.940000000000012</v>
      </c>
    </row>
    <row r="108" spans="1:24" ht="30" customHeight="1" x14ac:dyDescent="0.25">
      <c r="A108" s="102">
        <v>30</v>
      </c>
      <c r="B108" s="167" t="s">
        <v>749</v>
      </c>
      <c r="C108" s="170" t="s">
        <v>319</v>
      </c>
      <c r="D108" s="142" t="s">
        <v>664</v>
      </c>
      <c r="E108" s="106">
        <v>79.8</v>
      </c>
      <c r="F108" s="13">
        <v>82</v>
      </c>
      <c r="G108" s="13">
        <v>60</v>
      </c>
      <c r="H108" s="13">
        <v>93</v>
      </c>
      <c r="I108" s="106">
        <v>88.5</v>
      </c>
      <c r="J108" s="13">
        <v>100</v>
      </c>
      <c r="K108" s="13">
        <v>77</v>
      </c>
      <c r="L108" s="106">
        <v>62.2</v>
      </c>
      <c r="M108" s="13">
        <v>60</v>
      </c>
      <c r="N108" s="13">
        <v>40</v>
      </c>
      <c r="O108" s="13">
        <v>94</v>
      </c>
      <c r="P108" s="106">
        <v>91</v>
      </c>
      <c r="Q108" s="13">
        <v>89</v>
      </c>
      <c r="R108" s="13">
        <v>91</v>
      </c>
      <c r="S108" s="13">
        <v>95</v>
      </c>
      <c r="T108" s="106">
        <v>88.2</v>
      </c>
      <c r="U108" s="13">
        <v>86</v>
      </c>
      <c r="V108" s="13">
        <v>87</v>
      </c>
      <c r="W108" s="13">
        <v>90</v>
      </c>
      <c r="X108" s="119">
        <v>81.94</v>
      </c>
    </row>
    <row r="109" spans="1:24" ht="30" customHeight="1" x14ac:dyDescent="0.25">
      <c r="A109" s="102">
        <v>31</v>
      </c>
      <c r="B109" s="167" t="s">
        <v>749</v>
      </c>
      <c r="C109" s="170" t="s">
        <v>330</v>
      </c>
      <c r="D109" s="142" t="s">
        <v>744</v>
      </c>
      <c r="E109" s="106">
        <v>94.3</v>
      </c>
      <c r="F109" s="13">
        <v>81</v>
      </c>
      <c r="G109" s="13">
        <v>100</v>
      </c>
      <c r="H109" s="13">
        <v>100</v>
      </c>
      <c r="I109" s="106">
        <v>80.5</v>
      </c>
      <c r="J109" s="13">
        <v>80</v>
      </c>
      <c r="K109" s="13">
        <v>81</v>
      </c>
      <c r="L109" s="106">
        <v>44</v>
      </c>
      <c r="M109" s="13">
        <v>20</v>
      </c>
      <c r="N109" s="13">
        <v>20</v>
      </c>
      <c r="O109" s="13">
        <v>100</v>
      </c>
      <c r="P109" s="106">
        <v>96.800000000000011</v>
      </c>
      <c r="Q109" s="13">
        <v>96</v>
      </c>
      <c r="R109" s="13">
        <v>96</v>
      </c>
      <c r="S109" s="13">
        <v>100</v>
      </c>
      <c r="T109" s="106">
        <v>93.7</v>
      </c>
      <c r="U109" s="13">
        <v>93</v>
      </c>
      <c r="V109" s="13">
        <v>89</v>
      </c>
      <c r="W109" s="13">
        <v>96</v>
      </c>
      <c r="X109" s="119">
        <v>81.86</v>
      </c>
    </row>
    <row r="110" spans="1:24" ht="30" customHeight="1" x14ac:dyDescent="0.25">
      <c r="A110" s="102">
        <v>32</v>
      </c>
      <c r="B110" s="167" t="s">
        <v>749</v>
      </c>
      <c r="C110" s="170" t="s">
        <v>328</v>
      </c>
      <c r="D110" s="142" t="s">
        <v>733</v>
      </c>
      <c r="E110" s="106">
        <v>92.4</v>
      </c>
      <c r="F110" s="13">
        <v>80</v>
      </c>
      <c r="G110" s="13">
        <v>100</v>
      </c>
      <c r="H110" s="13">
        <v>96</v>
      </c>
      <c r="I110" s="106">
        <v>85</v>
      </c>
      <c r="J110" s="13">
        <v>100</v>
      </c>
      <c r="K110" s="13">
        <v>70</v>
      </c>
      <c r="L110" s="106">
        <v>42</v>
      </c>
      <c r="M110" s="13">
        <v>40</v>
      </c>
      <c r="N110" s="13">
        <v>0</v>
      </c>
      <c r="O110" s="13">
        <v>100</v>
      </c>
      <c r="P110" s="106">
        <v>96.200000000000017</v>
      </c>
      <c r="Q110" s="13">
        <v>96</v>
      </c>
      <c r="R110" s="13">
        <v>97</v>
      </c>
      <c r="S110" s="13">
        <v>95</v>
      </c>
      <c r="T110" s="106">
        <v>93.4</v>
      </c>
      <c r="U110" s="13">
        <v>92</v>
      </c>
      <c r="V110" s="13">
        <v>89</v>
      </c>
      <c r="W110" s="13">
        <v>96</v>
      </c>
      <c r="X110" s="119">
        <v>81.8</v>
      </c>
    </row>
    <row r="111" spans="1:24" ht="30" customHeight="1" x14ac:dyDescent="0.25">
      <c r="A111" s="102">
        <v>33</v>
      </c>
      <c r="B111" s="16" t="s">
        <v>749</v>
      </c>
      <c r="C111" s="170" t="s">
        <v>314</v>
      </c>
      <c r="D111" s="142" t="s">
        <v>299</v>
      </c>
      <c r="E111" s="106">
        <v>88.4</v>
      </c>
      <c r="F111" s="13">
        <v>78</v>
      </c>
      <c r="G111" s="13">
        <v>90</v>
      </c>
      <c r="H111" s="13">
        <v>95</v>
      </c>
      <c r="I111" s="106">
        <v>91.5</v>
      </c>
      <c r="J111" s="13">
        <v>100</v>
      </c>
      <c r="K111" s="13">
        <v>83</v>
      </c>
      <c r="L111" s="106">
        <v>42.8</v>
      </c>
      <c r="M111" s="13">
        <v>20</v>
      </c>
      <c r="N111" s="13">
        <v>20</v>
      </c>
      <c r="O111" s="13">
        <v>96</v>
      </c>
      <c r="P111" s="106">
        <v>95.2</v>
      </c>
      <c r="Q111" s="13">
        <v>96</v>
      </c>
      <c r="R111" s="13">
        <v>94</v>
      </c>
      <c r="S111" s="13">
        <v>96</v>
      </c>
      <c r="T111" s="106">
        <v>89.6</v>
      </c>
      <c r="U111" s="13">
        <v>89</v>
      </c>
      <c r="V111" s="13">
        <v>92</v>
      </c>
      <c r="W111" s="13">
        <v>89</v>
      </c>
      <c r="X111" s="119">
        <v>81.5</v>
      </c>
    </row>
    <row r="112" spans="1:24" ht="30" customHeight="1" x14ac:dyDescent="0.25">
      <c r="A112" s="102">
        <v>34</v>
      </c>
      <c r="B112" s="16" t="s">
        <v>749</v>
      </c>
      <c r="C112" s="170" t="s">
        <v>314</v>
      </c>
      <c r="D112" s="142" t="s">
        <v>300</v>
      </c>
      <c r="E112" s="106">
        <v>88</v>
      </c>
      <c r="F112" s="13">
        <v>78</v>
      </c>
      <c r="G112" s="13">
        <v>90</v>
      </c>
      <c r="H112" s="13">
        <v>94</v>
      </c>
      <c r="I112" s="106">
        <v>92.5</v>
      </c>
      <c r="J112" s="13">
        <v>100</v>
      </c>
      <c r="K112" s="13">
        <v>85</v>
      </c>
      <c r="L112" s="106">
        <v>40.200000000000003</v>
      </c>
      <c r="M112" s="13">
        <v>40</v>
      </c>
      <c r="N112" s="13">
        <v>0</v>
      </c>
      <c r="O112" s="13">
        <v>94</v>
      </c>
      <c r="P112" s="106">
        <v>94.000000000000014</v>
      </c>
      <c r="Q112" s="13">
        <v>93</v>
      </c>
      <c r="R112" s="13">
        <v>94</v>
      </c>
      <c r="S112" s="13">
        <v>96</v>
      </c>
      <c r="T112" s="106">
        <v>92.4</v>
      </c>
      <c r="U112" s="13">
        <v>93</v>
      </c>
      <c r="V112" s="13">
        <v>90</v>
      </c>
      <c r="W112" s="13">
        <v>93</v>
      </c>
      <c r="X112" s="119">
        <v>81.42</v>
      </c>
    </row>
    <row r="113" spans="1:24" ht="30" customHeight="1" x14ac:dyDescent="0.25">
      <c r="A113" s="102">
        <v>35</v>
      </c>
      <c r="B113" s="167" t="s">
        <v>749</v>
      </c>
      <c r="C113" s="170" t="s">
        <v>323</v>
      </c>
      <c r="D113" s="142" t="s">
        <v>712</v>
      </c>
      <c r="E113" s="106">
        <v>84.1</v>
      </c>
      <c r="F113" s="13">
        <v>61</v>
      </c>
      <c r="G113" s="13">
        <v>90</v>
      </c>
      <c r="H113" s="13">
        <v>97</v>
      </c>
      <c r="I113" s="106">
        <v>91</v>
      </c>
      <c r="J113" s="13">
        <v>100</v>
      </c>
      <c r="K113" s="13">
        <v>82</v>
      </c>
      <c r="L113" s="106">
        <v>44</v>
      </c>
      <c r="M113" s="13">
        <v>20</v>
      </c>
      <c r="N113" s="13">
        <v>20</v>
      </c>
      <c r="O113" s="13">
        <v>100</v>
      </c>
      <c r="P113" s="106">
        <v>92.600000000000009</v>
      </c>
      <c r="Q113" s="13">
        <v>93</v>
      </c>
      <c r="R113" s="13">
        <v>93</v>
      </c>
      <c r="S113" s="13">
        <v>91</v>
      </c>
      <c r="T113" s="106">
        <v>94.4</v>
      </c>
      <c r="U113" s="13">
        <v>96</v>
      </c>
      <c r="V113" s="13">
        <v>93</v>
      </c>
      <c r="W113" s="13">
        <v>94</v>
      </c>
      <c r="X113" s="119">
        <v>81.22</v>
      </c>
    </row>
    <row r="114" spans="1:24" ht="30" customHeight="1" x14ac:dyDescent="0.25">
      <c r="A114" s="102">
        <v>36</v>
      </c>
      <c r="B114" s="167" t="s">
        <v>749</v>
      </c>
      <c r="C114" s="170" t="s">
        <v>321</v>
      </c>
      <c r="D114" s="142" t="s">
        <v>683</v>
      </c>
      <c r="E114" s="106">
        <v>92.6</v>
      </c>
      <c r="F114" s="13">
        <v>82</v>
      </c>
      <c r="G114" s="13">
        <v>100</v>
      </c>
      <c r="H114" s="13">
        <v>95</v>
      </c>
      <c r="I114" s="106">
        <v>83</v>
      </c>
      <c r="J114" s="13">
        <v>80</v>
      </c>
      <c r="K114" s="13">
        <v>86</v>
      </c>
      <c r="L114" s="106">
        <v>44</v>
      </c>
      <c r="M114" s="13">
        <v>20</v>
      </c>
      <c r="N114" s="13">
        <v>20</v>
      </c>
      <c r="O114" s="13">
        <v>100</v>
      </c>
      <c r="P114" s="106">
        <v>93.800000000000011</v>
      </c>
      <c r="Q114" s="13">
        <v>93</v>
      </c>
      <c r="R114" s="13">
        <v>93</v>
      </c>
      <c r="S114" s="13">
        <v>97</v>
      </c>
      <c r="T114" s="106">
        <v>91.8</v>
      </c>
      <c r="U114" s="13">
        <v>89</v>
      </c>
      <c r="V114" s="13">
        <v>93</v>
      </c>
      <c r="W114" s="13">
        <v>93</v>
      </c>
      <c r="X114" s="119">
        <v>81.039999999999992</v>
      </c>
    </row>
    <row r="115" spans="1:24" ht="30" customHeight="1" x14ac:dyDescent="0.25">
      <c r="A115" s="102">
        <v>37</v>
      </c>
      <c r="B115" s="167" t="s">
        <v>749</v>
      </c>
      <c r="C115" s="170" t="s">
        <v>319</v>
      </c>
      <c r="D115" s="142" t="s">
        <v>665</v>
      </c>
      <c r="E115" s="106">
        <v>86.6</v>
      </c>
      <c r="F115" s="13">
        <v>72</v>
      </c>
      <c r="G115" s="13">
        <v>90</v>
      </c>
      <c r="H115" s="13">
        <v>95</v>
      </c>
      <c r="I115" s="106">
        <v>90</v>
      </c>
      <c r="J115" s="13">
        <v>100</v>
      </c>
      <c r="K115" s="13">
        <v>80</v>
      </c>
      <c r="L115" s="106">
        <v>50</v>
      </c>
      <c r="M115" s="13">
        <v>40</v>
      </c>
      <c r="N115" s="13">
        <v>20</v>
      </c>
      <c r="O115" s="13">
        <v>100</v>
      </c>
      <c r="P115" s="106">
        <v>87</v>
      </c>
      <c r="Q115" s="13">
        <v>86</v>
      </c>
      <c r="R115" s="13">
        <v>87</v>
      </c>
      <c r="S115" s="13">
        <v>89</v>
      </c>
      <c r="T115" s="106">
        <v>90.4</v>
      </c>
      <c r="U115" s="13">
        <v>93</v>
      </c>
      <c r="V115" s="13">
        <v>85</v>
      </c>
      <c r="W115" s="13">
        <v>91</v>
      </c>
      <c r="X115" s="119">
        <v>80.8</v>
      </c>
    </row>
    <row r="116" spans="1:24" ht="30" customHeight="1" x14ac:dyDescent="0.25">
      <c r="A116" s="102">
        <v>38</v>
      </c>
      <c r="B116" s="16" t="s">
        <v>749</v>
      </c>
      <c r="C116" s="170" t="s">
        <v>314</v>
      </c>
      <c r="D116" s="142" t="s">
        <v>304</v>
      </c>
      <c r="E116" s="106">
        <v>88.6</v>
      </c>
      <c r="F116" s="13">
        <v>84</v>
      </c>
      <c r="G116" s="13">
        <v>90</v>
      </c>
      <c r="H116" s="13">
        <v>91</v>
      </c>
      <c r="I116" s="106">
        <v>80</v>
      </c>
      <c r="J116" s="13">
        <v>80</v>
      </c>
      <c r="K116" s="13">
        <v>80</v>
      </c>
      <c r="L116" s="106">
        <v>46.4</v>
      </c>
      <c r="M116" s="13">
        <v>40</v>
      </c>
      <c r="N116" s="13">
        <v>20</v>
      </c>
      <c r="O116" s="13">
        <v>88</v>
      </c>
      <c r="P116" s="106">
        <v>95.2</v>
      </c>
      <c r="Q116" s="13">
        <v>94</v>
      </c>
      <c r="R116" s="13">
        <v>96</v>
      </c>
      <c r="S116" s="13">
        <v>96</v>
      </c>
      <c r="T116" s="106">
        <v>92.9</v>
      </c>
      <c r="U116" s="13">
        <v>93</v>
      </c>
      <c r="V116" s="13">
        <v>90</v>
      </c>
      <c r="W116" s="13">
        <v>94</v>
      </c>
      <c r="X116" s="119">
        <v>80.62</v>
      </c>
    </row>
    <row r="117" spans="1:24" ht="30" customHeight="1" x14ac:dyDescent="0.25">
      <c r="A117" s="102">
        <v>39</v>
      </c>
      <c r="B117" s="167" t="s">
        <v>749</v>
      </c>
      <c r="C117" s="170" t="s">
        <v>323</v>
      </c>
      <c r="D117" s="142" t="s">
        <v>710</v>
      </c>
      <c r="E117" s="106">
        <v>79.3</v>
      </c>
      <c r="F117" s="13">
        <v>71</v>
      </c>
      <c r="G117" s="13">
        <v>60</v>
      </c>
      <c r="H117" s="13">
        <v>100</v>
      </c>
      <c r="I117" s="106">
        <v>94.5</v>
      </c>
      <c r="J117" s="13">
        <v>100</v>
      </c>
      <c r="K117" s="13">
        <v>89</v>
      </c>
      <c r="L117" s="106">
        <v>36</v>
      </c>
      <c r="M117" s="13">
        <v>20</v>
      </c>
      <c r="N117" s="13">
        <v>0</v>
      </c>
      <c r="O117" s="13">
        <v>100</v>
      </c>
      <c r="P117" s="106">
        <v>96.600000000000009</v>
      </c>
      <c r="Q117" s="13">
        <v>96</v>
      </c>
      <c r="R117" s="13">
        <v>98</v>
      </c>
      <c r="S117" s="13">
        <v>95</v>
      </c>
      <c r="T117" s="106">
        <v>95.5</v>
      </c>
      <c r="U117" s="13">
        <v>98</v>
      </c>
      <c r="V117" s="13">
        <v>98</v>
      </c>
      <c r="W117" s="13">
        <v>93</v>
      </c>
      <c r="X117" s="119">
        <v>80.38000000000001</v>
      </c>
    </row>
    <row r="118" spans="1:24" ht="30" customHeight="1" x14ac:dyDescent="0.25">
      <c r="A118" s="102">
        <v>40</v>
      </c>
      <c r="B118" s="167" t="s">
        <v>749</v>
      </c>
      <c r="C118" s="170" t="s">
        <v>316</v>
      </c>
      <c r="D118" s="142" t="s">
        <v>372</v>
      </c>
      <c r="E118" s="106">
        <v>66.099999999999994</v>
      </c>
      <c r="F118" s="13">
        <v>87</v>
      </c>
      <c r="G118" s="13">
        <v>0</v>
      </c>
      <c r="H118" s="13">
        <v>100</v>
      </c>
      <c r="I118" s="106">
        <v>94.5</v>
      </c>
      <c r="J118" s="13">
        <v>100</v>
      </c>
      <c r="K118" s="13">
        <v>89</v>
      </c>
      <c r="L118" s="106">
        <v>42</v>
      </c>
      <c r="M118" s="13">
        <v>40</v>
      </c>
      <c r="N118" s="13">
        <v>0</v>
      </c>
      <c r="O118" s="13">
        <v>100</v>
      </c>
      <c r="P118" s="106">
        <v>98.200000000000017</v>
      </c>
      <c r="Q118" s="13">
        <v>100</v>
      </c>
      <c r="R118" s="13">
        <v>97</v>
      </c>
      <c r="S118" s="13">
        <v>97</v>
      </c>
      <c r="T118" s="106">
        <v>99.4</v>
      </c>
      <c r="U118" s="13">
        <v>100</v>
      </c>
      <c r="V118" s="13">
        <v>97</v>
      </c>
      <c r="W118" s="13">
        <v>100</v>
      </c>
      <c r="X118" s="119">
        <v>80.040000000000006</v>
      </c>
    </row>
    <row r="119" spans="1:24" ht="30" customHeight="1" x14ac:dyDescent="0.25">
      <c r="A119" s="102">
        <v>41</v>
      </c>
      <c r="B119" s="167" t="s">
        <v>749</v>
      </c>
      <c r="C119" s="170" t="s">
        <v>318</v>
      </c>
      <c r="D119" s="142" t="s">
        <v>660</v>
      </c>
      <c r="E119" s="106">
        <v>77.699999999999989</v>
      </c>
      <c r="F119" s="13">
        <v>67</v>
      </c>
      <c r="G119" s="13">
        <v>60</v>
      </c>
      <c r="H119" s="13">
        <v>99</v>
      </c>
      <c r="I119" s="106">
        <v>89</v>
      </c>
      <c r="J119" s="13">
        <v>80</v>
      </c>
      <c r="K119" s="13">
        <v>98</v>
      </c>
      <c r="L119" s="106">
        <v>36</v>
      </c>
      <c r="M119" s="13">
        <v>20</v>
      </c>
      <c r="N119" s="13">
        <v>0</v>
      </c>
      <c r="O119" s="13">
        <v>100</v>
      </c>
      <c r="P119" s="106">
        <v>98.600000000000009</v>
      </c>
      <c r="Q119" s="13">
        <v>98</v>
      </c>
      <c r="R119" s="13">
        <v>99</v>
      </c>
      <c r="S119" s="13">
        <v>99</v>
      </c>
      <c r="T119" s="106">
        <v>98.6</v>
      </c>
      <c r="U119" s="13">
        <v>99</v>
      </c>
      <c r="V119" s="13">
        <v>97</v>
      </c>
      <c r="W119" s="13">
        <v>99</v>
      </c>
      <c r="X119" s="119">
        <v>79.97999999999999</v>
      </c>
    </row>
    <row r="120" spans="1:24" ht="30" customHeight="1" x14ac:dyDescent="0.25">
      <c r="A120" s="102">
        <v>42</v>
      </c>
      <c r="B120" s="167" t="s">
        <v>749</v>
      </c>
      <c r="C120" s="170" t="s">
        <v>318</v>
      </c>
      <c r="D120" s="142" t="s">
        <v>661</v>
      </c>
      <c r="E120" s="106">
        <v>74.8</v>
      </c>
      <c r="F120" s="13">
        <v>68</v>
      </c>
      <c r="G120" s="13">
        <v>60</v>
      </c>
      <c r="H120" s="13">
        <v>91</v>
      </c>
      <c r="I120" s="106">
        <v>95</v>
      </c>
      <c r="J120" s="13">
        <v>100</v>
      </c>
      <c r="K120" s="13">
        <v>90</v>
      </c>
      <c r="L120" s="106">
        <v>36</v>
      </c>
      <c r="M120" s="13">
        <v>20</v>
      </c>
      <c r="N120" s="13">
        <v>0</v>
      </c>
      <c r="O120" s="13">
        <v>100</v>
      </c>
      <c r="P120" s="106">
        <v>98.800000000000011</v>
      </c>
      <c r="Q120" s="13">
        <v>98</v>
      </c>
      <c r="R120" s="13">
        <v>100</v>
      </c>
      <c r="S120" s="13">
        <v>98</v>
      </c>
      <c r="T120" s="106">
        <v>95</v>
      </c>
      <c r="U120" s="13">
        <v>95</v>
      </c>
      <c r="V120" s="13">
        <v>95</v>
      </c>
      <c r="W120" s="13">
        <v>95</v>
      </c>
      <c r="X120" s="119">
        <v>79.92</v>
      </c>
    </row>
    <row r="121" spans="1:24" ht="30" customHeight="1" x14ac:dyDescent="0.25">
      <c r="A121" s="102">
        <v>43</v>
      </c>
      <c r="B121" s="167" t="s">
        <v>749</v>
      </c>
      <c r="C121" s="170" t="s">
        <v>318</v>
      </c>
      <c r="D121" s="142" t="s">
        <v>662</v>
      </c>
      <c r="E121" s="106">
        <v>86.9</v>
      </c>
      <c r="F121" s="13">
        <v>73</v>
      </c>
      <c r="G121" s="13">
        <v>90</v>
      </c>
      <c r="H121" s="13">
        <v>95</v>
      </c>
      <c r="I121" s="106">
        <v>89.5</v>
      </c>
      <c r="J121" s="13">
        <v>100</v>
      </c>
      <c r="K121" s="13">
        <v>79</v>
      </c>
      <c r="L121" s="106">
        <v>38</v>
      </c>
      <c r="M121" s="13">
        <v>0</v>
      </c>
      <c r="N121" s="13">
        <v>20</v>
      </c>
      <c r="O121" s="13">
        <v>100</v>
      </c>
      <c r="P121" s="106">
        <v>95.2</v>
      </c>
      <c r="Q121" s="13">
        <v>94</v>
      </c>
      <c r="R121" s="13">
        <v>94</v>
      </c>
      <c r="S121" s="13">
        <v>100</v>
      </c>
      <c r="T121" s="106">
        <v>89.2</v>
      </c>
      <c r="U121" s="13">
        <v>85</v>
      </c>
      <c r="V121" s="13">
        <v>91</v>
      </c>
      <c r="W121" s="13">
        <v>91</v>
      </c>
      <c r="X121" s="119">
        <v>79.760000000000005</v>
      </c>
    </row>
    <row r="122" spans="1:24" ht="30" customHeight="1" x14ac:dyDescent="0.25">
      <c r="A122" s="102">
        <v>44</v>
      </c>
      <c r="B122" s="167" t="s">
        <v>749</v>
      </c>
      <c r="C122" s="170" t="s">
        <v>327</v>
      </c>
      <c r="D122" s="142" t="s">
        <v>729</v>
      </c>
      <c r="E122" s="106">
        <v>75.2</v>
      </c>
      <c r="F122" s="13">
        <v>60</v>
      </c>
      <c r="G122" s="13">
        <v>60</v>
      </c>
      <c r="H122" s="13">
        <v>98</v>
      </c>
      <c r="I122" s="106">
        <v>97</v>
      </c>
      <c r="J122" s="13">
        <v>100</v>
      </c>
      <c r="K122" s="13">
        <v>94</v>
      </c>
      <c r="L122" s="106">
        <v>44</v>
      </c>
      <c r="M122" s="13">
        <v>20</v>
      </c>
      <c r="N122" s="13">
        <v>20</v>
      </c>
      <c r="O122" s="13">
        <v>100</v>
      </c>
      <c r="P122" s="106">
        <v>93.2</v>
      </c>
      <c r="Q122" s="13">
        <v>92</v>
      </c>
      <c r="R122" s="13">
        <v>94</v>
      </c>
      <c r="S122" s="13">
        <v>94</v>
      </c>
      <c r="T122" s="106">
        <v>89</v>
      </c>
      <c r="U122" s="13">
        <v>97</v>
      </c>
      <c r="V122" s="13">
        <v>92</v>
      </c>
      <c r="W122" s="13">
        <v>83</v>
      </c>
      <c r="X122" s="119">
        <v>79.679999999999993</v>
      </c>
    </row>
    <row r="123" spans="1:24" ht="30" customHeight="1" x14ac:dyDescent="0.25">
      <c r="A123" s="102">
        <v>45</v>
      </c>
      <c r="B123" s="167" t="s">
        <v>749</v>
      </c>
      <c r="C123" s="170" t="s">
        <v>316</v>
      </c>
      <c r="D123" s="142" t="s">
        <v>371</v>
      </c>
      <c r="E123" s="106">
        <v>91.4</v>
      </c>
      <c r="F123" s="13">
        <v>88</v>
      </c>
      <c r="G123" s="13">
        <v>90</v>
      </c>
      <c r="H123" s="13">
        <v>95</v>
      </c>
      <c r="I123" s="106">
        <v>77</v>
      </c>
      <c r="J123" s="13">
        <v>80</v>
      </c>
      <c r="K123" s="13">
        <v>74</v>
      </c>
      <c r="L123" s="106">
        <v>43</v>
      </c>
      <c r="M123" s="13">
        <v>20</v>
      </c>
      <c r="N123" s="13">
        <v>40</v>
      </c>
      <c r="O123" s="13">
        <v>70</v>
      </c>
      <c r="P123" s="106">
        <v>96.4</v>
      </c>
      <c r="Q123" s="13">
        <v>95</v>
      </c>
      <c r="R123" s="13">
        <v>96</v>
      </c>
      <c r="S123" s="13">
        <v>100</v>
      </c>
      <c r="T123" s="106">
        <v>90.5</v>
      </c>
      <c r="U123" s="13">
        <v>88</v>
      </c>
      <c r="V123" s="13">
        <v>93</v>
      </c>
      <c r="W123" s="13">
        <v>91</v>
      </c>
      <c r="X123" s="119">
        <v>79.66</v>
      </c>
    </row>
    <row r="124" spans="1:24" ht="30" customHeight="1" x14ac:dyDescent="0.25">
      <c r="A124" s="102">
        <v>46</v>
      </c>
      <c r="B124" s="16" t="s">
        <v>749</v>
      </c>
      <c r="C124" s="170" t="s">
        <v>314</v>
      </c>
      <c r="D124" s="142" t="s">
        <v>307</v>
      </c>
      <c r="E124" s="106">
        <v>90.699999999999989</v>
      </c>
      <c r="F124" s="13">
        <v>77</v>
      </c>
      <c r="G124" s="13">
        <v>100</v>
      </c>
      <c r="H124" s="13">
        <v>94</v>
      </c>
      <c r="I124" s="106">
        <v>90</v>
      </c>
      <c r="J124" s="13">
        <v>100</v>
      </c>
      <c r="K124" s="13">
        <v>80</v>
      </c>
      <c r="L124" s="106">
        <v>32.299999999999997</v>
      </c>
      <c r="M124" s="13">
        <v>20</v>
      </c>
      <c r="N124" s="13">
        <v>20</v>
      </c>
      <c r="O124" s="13">
        <v>61</v>
      </c>
      <c r="P124" s="106">
        <v>95.800000000000011</v>
      </c>
      <c r="Q124" s="13">
        <v>95</v>
      </c>
      <c r="R124" s="13">
        <v>96</v>
      </c>
      <c r="S124" s="13">
        <v>97</v>
      </c>
      <c r="T124" s="106">
        <v>89.3</v>
      </c>
      <c r="U124" s="13">
        <v>89</v>
      </c>
      <c r="V124" s="13">
        <v>93</v>
      </c>
      <c r="W124" s="13">
        <v>88</v>
      </c>
      <c r="X124" s="119">
        <v>79.62</v>
      </c>
    </row>
    <row r="125" spans="1:24" ht="30" customHeight="1" x14ac:dyDescent="0.25">
      <c r="A125" s="102">
        <v>47</v>
      </c>
      <c r="B125" s="16" t="s">
        <v>749</v>
      </c>
      <c r="C125" s="170" t="s">
        <v>314</v>
      </c>
      <c r="D125" s="142" t="s">
        <v>296</v>
      </c>
      <c r="E125" s="106">
        <v>93.9</v>
      </c>
      <c r="F125" s="13">
        <v>93</v>
      </c>
      <c r="G125" s="13">
        <v>100</v>
      </c>
      <c r="H125" s="13">
        <v>90</v>
      </c>
      <c r="I125" s="106">
        <v>83</v>
      </c>
      <c r="J125" s="13">
        <v>100</v>
      </c>
      <c r="K125" s="13">
        <v>66</v>
      </c>
      <c r="L125" s="106">
        <v>52</v>
      </c>
      <c r="M125" s="13">
        <v>20</v>
      </c>
      <c r="N125" s="13">
        <v>40</v>
      </c>
      <c r="O125" s="13">
        <v>100</v>
      </c>
      <c r="P125" s="106">
        <v>90.4</v>
      </c>
      <c r="Q125" s="13">
        <v>92</v>
      </c>
      <c r="R125" s="13">
        <v>89</v>
      </c>
      <c r="S125" s="13">
        <v>90</v>
      </c>
      <c r="T125" s="106">
        <v>77.900000000000006</v>
      </c>
      <c r="U125" s="13">
        <v>63</v>
      </c>
      <c r="V125" s="13">
        <v>85</v>
      </c>
      <c r="W125" s="13">
        <v>84</v>
      </c>
      <c r="X125" s="119">
        <v>79.440000000000012</v>
      </c>
    </row>
    <row r="126" spans="1:24" ht="30" customHeight="1" x14ac:dyDescent="0.25">
      <c r="A126" s="102">
        <v>48</v>
      </c>
      <c r="B126" s="167" t="s">
        <v>749</v>
      </c>
      <c r="C126" s="170" t="s">
        <v>319</v>
      </c>
      <c r="D126" s="142" t="s">
        <v>667</v>
      </c>
      <c r="E126" s="106">
        <v>80.7</v>
      </c>
      <c r="F126" s="13">
        <v>81</v>
      </c>
      <c r="G126" s="13">
        <v>60</v>
      </c>
      <c r="H126" s="13">
        <v>96</v>
      </c>
      <c r="I126" s="106">
        <v>87</v>
      </c>
      <c r="J126" s="13">
        <v>100</v>
      </c>
      <c r="K126" s="13">
        <v>74</v>
      </c>
      <c r="L126" s="106">
        <v>44</v>
      </c>
      <c r="M126" s="13">
        <v>40</v>
      </c>
      <c r="N126" s="13">
        <v>20</v>
      </c>
      <c r="O126" s="13">
        <v>80</v>
      </c>
      <c r="P126" s="106">
        <v>93.399999999999991</v>
      </c>
      <c r="Q126" s="13">
        <v>93</v>
      </c>
      <c r="R126" s="13">
        <v>91</v>
      </c>
      <c r="S126" s="13">
        <v>99</v>
      </c>
      <c r="T126" s="106">
        <v>91.9</v>
      </c>
      <c r="U126" s="13">
        <v>94</v>
      </c>
      <c r="V126" s="13">
        <v>91</v>
      </c>
      <c r="W126" s="13">
        <v>91</v>
      </c>
      <c r="X126" s="119">
        <v>79.400000000000006</v>
      </c>
    </row>
    <row r="127" spans="1:24" ht="30" customHeight="1" x14ac:dyDescent="0.25">
      <c r="A127" s="102">
        <v>49</v>
      </c>
      <c r="B127" s="167" t="s">
        <v>749</v>
      </c>
      <c r="C127" s="170" t="s">
        <v>326</v>
      </c>
      <c r="D127" s="142" t="s">
        <v>715</v>
      </c>
      <c r="E127" s="106">
        <v>76.599999999999994</v>
      </c>
      <c r="F127" s="13">
        <v>66</v>
      </c>
      <c r="G127" s="13">
        <v>60</v>
      </c>
      <c r="H127" s="13">
        <v>97</v>
      </c>
      <c r="I127" s="106">
        <v>93.5</v>
      </c>
      <c r="J127" s="13">
        <v>100</v>
      </c>
      <c r="K127" s="13">
        <v>87</v>
      </c>
      <c r="L127" s="106">
        <v>38</v>
      </c>
      <c r="M127" s="13">
        <v>0</v>
      </c>
      <c r="N127" s="13">
        <v>20</v>
      </c>
      <c r="O127" s="13">
        <v>100</v>
      </c>
      <c r="P127" s="106">
        <v>94.800000000000011</v>
      </c>
      <c r="Q127" s="13">
        <v>95</v>
      </c>
      <c r="R127" s="13">
        <v>92</v>
      </c>
      <c r="S127" s="13">
        <v>100</v>
      </c>
      <c r="T127" s="106">
        <v>93.5</v>
      </c>
      <c r="U127" s="13">
        <v>90</v>
      </c>
      <c r="V127" s="13">
        <v>90</v>
      </c>
      <c r="W127" s="13">
        <v>97</v>
      </c>
      <c r="X127" s="119">
        <v>79.28</v>
      </c>
    </row>
    <row r="128" spans="1:24" ht="30" customHeight="1" x14ac:dyDescent="0.25">
      <c r="A128" s="102">
        <v>50</v>
      </c>
      <c r="B128" s="167" t="s">
        <v>749</v>
      </c>
      <c r="C128" s="170" t="s">
        <v>328</v>
      </c>
      <c r="D128" s="142" t="s">
        <v>735</v>
      </c>
      <c r="E128" s="106">
        <v>72.5</v>
      </c>
      <c r="F128" s="13">
        <v>59</v>
      </c>
      <c r="G128" s="13">
        <v>60</v>
      </c>
      <c r="H128" s="13">
        <v>92</v>
      </c>
      <c r="I128" s="106">
        <v>93.5</v>
      </c>
      <c r="J128" s="13">
        <v>100</v>
      </c>
      <c r="K128" s="13">
        <v>87</v>
      </c>
      <c r="L128" s="106">
        <v>44</v>
      </c>
      <c r="M128" s="13">
        <v>20</v>
      </c>
      <c r="N128" s="13">
        <v>20</v>
      </c>
      <c r="O128" s="13">
        <v>100</v>
      </c>
      <c r="P128" s="106">
        <v>90.4</v>
      </c>
      <c r="Q128" s="13">
        <v>91</v>
      </c>
      <c r="R128" s="13">
        <v>89</v>
      </c>
      <c r="S128" s="13">
        <v>92</v>
      </c>
      <c r="T128" s="106">
        <v>92.7</v>
      </c>
      <c r="U128" s="13">
        <v>93</v>
      </c>
      <c r="V128" s="13">
        <v>94</v>
      </c>
      <c r="W128" s="13">
        <v>92</v>
      </c>
      <c r="X128" s="119">
        <v>78.61999999999999</v>
      </c>
    </row>
    <row r="129" spans="1:24" ht="30" customHeight="1" x14ac:dyDescent="0.25">
      <c r="A129" s="102">
        <v>51</v>
      </c>
      <c r="B129" s="16" t="s">
        <v>749</v>
      </c>
      <c r="C129" s="170" t="s">
        <v>314</v>
      </c>
      <c r="D129" s="142" t="s">
        <v>308</v>
      </c>
      <c r="E129" s="106">
        <v>86.6</v>
      </c>
      <c r="F129" s="13">
        <v>62</v>
      </c>
      <c r="G129" s="13">
        <v>100</v>
      </c>
      <c r="H129" s="13">
        <v>95</v>
      </c>
      <c r="I129" s="106">
        <v>86.5</v>
      </c>
      <c r="J129" s="13">
        <v>100</v>
      </c>
      <c r="K129" s="13">
        <v>73</v>
      </c>
      <c r="L129" s="106">
        <v>44</v>
      </c>
      <c r="M129" s="13">
        <v>40</v>
      </c>
      <c r="N129" s="13">
        <v>20</v>
      </c>
      <c r="O129" s="13">
        <v>80</v>
      </c>
      <c r="P129" s="106">
        <v>86.800000000000011</v>
      </c>
      <c r="Q129" s="13">
        <v>86</v>
      </c>
      <c r="R129" s="13">
        <v>85</v>
      </c>
      <c r="S129" s="13">
        <v>92</v>
      </c>
      <c r="T129" s="106">
        <v>87.8</v>
      </c>
      <c r="U129" s="13">
        <v>86</v>
      </c>
      <c r="V129" s="13">
        <v>90</v>
      </c>
      <c r="W129" s="13">
        <v>88</v>
      </c>
      <c r="X129" s="119">
        <v>78.34</v>
      </c>
    </row>
    <row r="130" spans="1:24" ht="30" customHeight="1" x14ac:dyDescent="0.25">
      <c r="A130" s="102">
        <v>52</v>
      </c>
      <c r="B130" s="167" t="s">
        <v>749</v>
      </c>
      <c r="C130" s="170" t="s">
        <v>320</v>
      </c>
      <c r="D130" s="142" t="s">
        <v>672</v>
      </c>
      <c r="E130" s="106">
        <v>77.699999999999989</v>
      </c>
      <c r="F130" s="13">
        <v>67</v>
      </c>
      <c r="G130" s="13">
        <v>60</v>
      </c>
      <c r="H130" s="13">
        <v>99</v>
      </c>
      <c r="I130" s="106">
        <v>81</v>
      </c>
      <c r="J130" s="13">
        <v>80</v>
      </c>
      <c r="K130" s="13">
        <v>82</v>
      </c>
      <c r="L130" s="106">
        <v>58.9</v>
      </c>
      <c r="M130" s="13">
        <v>60</v>
      </c>
      <c r="N130" s="13">
        <v>40</v>
      </c>
      <c r="O130" s="13">
        <v>83</v>
      </c>
      <c r="P130" s="106">
        <v>86.000000000000014</v>
      </c>
      <c r="Q130" s="13">
        <v>84</v>
      </c>
      <c r="R130" s="13">
        <v>83</v>
      </c>
      <c r="S130" s="13">
        <v>96</v>
      </c>
      <c r="T130" s="106">
        <v>87.6</v>
      </c>
      <c r="U130" s="13">
        <v>84</v>
      </c>
      <c r="V130" s="13">
        <v>87</v>
      </c>
      <c r="W130" s="13">
        <v>90</v>
      </c>
      <c r="X130" s="119">
        <v>78.240000000000009</v>
      </c>
    </row>
    <row r="131" spans="1:24" ht="30" customHeight="1" x14ac:dyDescent="0.25">
      <c r="A131" s="102">
        <v>53</v>
      </c>
      <c r="B131" s="167" t="s">
        <v>749</v>
      </c>
      <c r="C131" s="170" t="s">
        <v>321</v>
      </c>
      <c r="D131" s="142" t="s">
        <v>684</v>
      </c>
      <c r="E131" s="106">
        <v>88.1</v>
      </c>
      <c r="F131" s="13">
        <v>85</v>
      </c>
      <c r="G131" s="13">
        <v>90</v>
      </c>
      <c r="H131" s="13">
        <v>89</v>
      </c>
      <c r="I131" s="106">
        <v>85</v>
      </c>
      <c r="J131" s="13">
        <v>100</v>
      </c>
      <c r="K131" s="13">
        <v>70</v>
      </c>
      <c r="L131" s="106">
        <v>46</v>
      </c>
      <c r="M131" s="13">
        <v>20</v>
      </c>
      <c r="N131" s="13">
        <v>40</v>
      </c>
      <c r="O131" s="13">
        <v>80</v>
      </c>
      <c r="P131" s="106">
        <v>85.8</v>
      </c>
      <c r="Q131" s="13">
        <v>84</v>
      </c>
      <c r="R131" s="13">
        <v>86</v>
      </c>
      <c r="S131" s="13">
        <v>89</v>
      </c>
      <c r="T131" s="106">
        <v>85.2</v>
      </c>
      <c r="U131" s="13">
        <v>87</v>
      </c>
      <c r="V131" s="13">
        <v>83</v>
      </c>
      <c r="W131" s="13">
        <v>85</v>
      </c>
      <c r="X131" s="119">
        <v>78.02</v>
      </c>
    </row>
    <row r="132" spans="1:24" ht="30" customHeight="1" x14ac:dyDescent="0.25">
      <c r="A132" s="102">
        <v>54</v>
      </c>
      <c r="B132" s="167" t="s">
        <v>749</v>
      </c>
      <c r="C132" s="170" t="s">
        <v>319</v>
      </c>
      <c r="D132" s="142" t="s">
        <v>668</v>
      </c>
      <c r="E132" s="106">
        <v>62.3</v>
      </c>
      <c r="F132" s="13">
        <v>77</v>
      </c>
      <c r="G132" s="13">
        <v>0</v>
      </c>
      <c r="H132" s="13">
        <v>98</v>
      </c>
      <c r="I132" s="106">
        <v>97</v>
      </c>
      <c r="J132" s="13">
        <v>100</v>
      </c>
      <c r="K132" s="13">
        <v>94</v>
      </c>
      <c r="L132" s="106">
        <v>36</v>
      </c>
      <c r="M132" s="13">
        <v>20</v>
      </c>
      <c r="N132" s="13">
        <v>0</v>
      </c>
      <c r="O132" s="13">
        <v>100</v>
      </c>
      <c r="P132" s="106">
        <v>96.200000000000017</v>
      </c>
      <c r="Q132" s="13">
        <v>95</v>
      </c>
      <c r="R132" s="13">
        <v>97</v>
      </c>
      <c r="S132" s="13">
        <v>97</v>
      </c>
      <c r="T132" s="106">
        <v>96.8</v>
      </c>
      <c r="U132" s="13">
        <v>97</v>
      </c>
      <c r="V132" s="13">
        <v>96</v>
      </c>
      <c r="W132" s="13">
        <v>97</v>
      </c>
      <c r="X132" s="119">
        <v>77.66</v>
      </c>
    </row>
    <row r="133" spans="1:24" ht="30" customHeight="1" x14ac:dyDescent="0.25">
      <c r="A133" s="102">
        <v>55</v>
      </c>
      <c r="B133" s="167" t="s">
        <v>749</v>
      </c>
      <c r="C133" s="170" t="s">
        <v>315</v>
      </c>
      <c r="D133" s="142" t="s">
        <v>362</v>
      </c>
      <c r="E133" s="106">
        <v>88.800000000000011</v>
      </c>
      <c r="F133" s="13">
        <v>78</v>
      </c>
      <c r="G133" s="13">
        <v>90</v>
      </c>
      <c r="H133" s="13">
        <v>96</v>
      </c>
      <c r="I133" s="106">
        <v>63</v>
      </c>
      <c r="J133" s="13">
        <v>40</v>
      </c>
      <c r="K133" s="13">
        <v>86</v>
      </c>
      <c r="L133" s="106">
        <v>41.3</v>
      </c>
      <c r="M133" s="13">
        <v>20</v>
      </c>
      <c r="N133" s="13">
        <v>20</v>
      </c>
      <c r="O133" s="13">
        <v>91</v>
      </c>
      <c r="P133" s="106">
        <v>96.4</v>
      </c>
      <c r="Q133" s="13">
        <v>97</v>
      </c>
      <c r="R133" s="13">
        <v>95</v>
      </c>
      <c r="S133" s="13">
        <v>98</v>
      </c>
      <c r="T133" s="106">
        <v>94.6</v>
      </c>
      <c r="U133" s="13">
        <v>96</v>
      </c>
      <c r="V133" s="13">
        <v>89</v>
      </c>
      <c r="W133" s="13">
        <v>96</v>
      </c>
      <c r="X133" s="119">
        <v>76.820000000000007</v>
      </c>
    </row>
    <row r="134" spans="1:24" ht="30" customHeight="1" x14ac:dyDescent="0.25">
      <c r="A134" s="102">
        <v>56</v>
      </c>
      <c r="B134" s="16" t="s">
        <v>749</v>
      </c>
      <c r="C134" s="170" t="s">
        <v>314</v>
      </c>
      <c r="D134" s="142" t="s">
        <v>301</v>
      </c>
      <c r="E134" s="106">
        <v>83.3</v>
      </c>
      <c r="F134" s="13">
        <v>91</v>
      </c>
      <c r="G134" s="13">
        <v>60</v>
      </c>
      <c r="H134" s="13">
        <v>95</v>
      </c>
      <c r="I134" s="106">
        <v>70</v>
      </c>
      <c r="J134" s="13">
        <v>60</v>
      </c>
      <c r="K134" s="13">
        <v>80</v>
      </c>
      <c r="L134" s="106">
        <v>46.099999999999994</v>
      </c>
      <c r="M134" s="13">
        <v>40</v>
      </c>
      <c r="N134" s="13">
        <v>20</v>
      </c>
      <c r="O134" s="13">
        <v>87</v>
      </c>
      <c r="P134" s="106">
        <v>92.600000000000009</v>
      </c>
      <c r="Q134" s="13">
        <v>92</v>
      </c>
      <c r="R134" s="13">
        <v>91</v>
      </c>
      <c r="S134" s="13">
        <v>97</v>
      </c>
      <c r="T134" s="106">
        <v>90.8</v>
      </c>
      <c r="U134" s="13">
        <v>92</v>
      </c>
      <c r="V134" s="13">
        <v>91</v>
      </c>
      <c r="W134" s="13">
        <v>90</v>
      </c>
      <c r="X134" s="119">
        <v>76.56</v>
      </c>
    </row>
    <row r="135" spans="1:24" ht="30" customHeight="1" x14ac:dyDescent="0.25">
      <c r="A135" s="102">
        <v>57</v>
      </c>
      <c r="B135" s="167" t="s">
        <v>749</v>
      </c>
      <c r="C135" s="170" t="s">
        <v>325</v>
      </c>
      <c r="D135" s="142" t="s">
        <v>708</v>
      </c>
      <c r="E135" s="106">
        <v>66.400000000000006</v>
      </c>
      <c r="F135" s="13">
        <v>28</v>
      </c>
      <c r="G135" s="13">
        <v>60</v>
      </c>
      <c r="H135" s="13">
        <v>100</v>
      </c>
      <c r="I135" s="106">
        <v>80</v>
      </c>
      <c r="J135" s="13">
        <v>60</v>
      </c>
      <c r="K135" s="13">
        <v>100</v>
      </c>
      <c r="L135" s="106">
        <v>36</v>
      </c>
      <c r="M135" s="13">
        <v>20</v>
      </c>
      <c r="N135" s="13">
        <v>0</v>
      </c>
      <c r="O135" s="13">
        <v>100</v>
      </c>
      <c r="P135" s="106">
        <v>100</v>
      </c>
      <c r="Q135" s="13">
        <v>100</v>
      </c>
      <c r="R135" s="13">
        <v>100</v>
      </c>
      <c r="S135" s="13">
        <v>100</v>
      </c>
      <c r="T135" s="106">
        <v>100</v>
      </c>
      <c r="U135" s="13">
        <v>100</v>
      </c>
      <c r="V135" s="13">
        <v>100</v>
      </c>
      <c r="W135" s="13">
        <v>100</v>
      </c>
      <c r="X135" s="119">
        <v>76.47999999999999</v>
      </c>
    </row>
    <row r="136" spans="1:24" ht="30" customHeight="1" x14ac:dyDescent="0.25">
      <c r="A136" s="102">
        <v>57</v>
      </c>
      <c r="B136" s="167" t="s">
        <v>749</v>
      </c>
      <c r="C136" s="170" t="s">
        <v>330</v>
      </c>
      <c r="D136" s="142" t="s">
        <v>743</v>
      </c>
      <c r="E136" s="106">
        <v>79.400000000000006</v>
      </c>
      <c r="F136" s="13">
        <v>82</v>
      </c>
      <c r="G136" s="13">
        <v>60</v>
      </c>
      <c r="H136" s="13">
        <v>92</v>
      </c>
      <c r="I136" s="106">
        <v>85.5</v>
      </c>
      <c r="J136" s="13">
        <v>100</v>
      </c>
      <c r="K136" s="13">
        <v>71</v>
      </c>
      <c r="L136" s="106">
        <v>37</v>
      </c>
      <c r="M136" s="13">
        <v>20</v>
      </c>
      <c r="N136" s="13">
        <v>40</v>
      </c>
      <c r="O136" s="13">
        <v>50</v>
      </c>
      <c r="P136" s="106">
        <v>89.8</v>
      </c>
      <c r="Q136" s="13">
        <v>88</v>
      </c>
      <c r="R136" s="13">
        <v>87</v>
      </c>
      <c r="S136" s="13">
        <v>99</v>
      </c>
      <c r="T136" s="106">
        <v>90.7</v>
      </c>
      <c r="U136" s="13">
        <v>91</v>
      </c>
      <c r="V136" s="13">
        <v>92</v>
      </c>
      <c r="W136" s="13">
        <v>90</v>
      </c>
      <c r="X136" s="119">
        <v>76.47999999999999</v>
      </c>
    </row>
    <row r="137" spans="1:24" ht="30" customHeight="1" x14ac:dyDescent="0.25">
      <c r="A137" s="102">
        <v>58</v>
      </c>
      <c r="B137" s="167" t="s">
        <v>749</v>
      </c>
      <c r="C137" s="170" t="s">
        <v>324</v>
      </c>
      <c r="D137" s="142" t="s">
        <v>704</v>
      </c>
      <c r="E137" s="106">
        <v>79.900000000000006</v>
      </c>
      <c r="F137" s="13">
        <v>85</v>
      </c>
      <c r="G137" s="13">
        <v>60</v>
      </c>
      <c r="H137" s="13">
        <v>91</v>
      </c>
      <c r="I137" s="106">
        <v>80.5</v>
      </c>
      <c r="J137" s="13">
        <v>80</v>
      </c>
      <c r="K137" s="13">
        <v>81</v>
      </c>
      <c r="L137" s="106">
        <v>58</v>
      </c>
      <c r="M137" s="13">
        <v>40</v>
      </c>
      <c r="N137" s="13">
        <v>40</v>
      </c>
      <c r="O137" s="13">
        <v>100</v>
      </c>
      <c r="P137" s="106">
        <v>83.800000000000011</v>
      </c>
      <c r="Q137" s="13">
        <v>78</v>
      </c>
      <c r="R137" s="13">
        <v>84</v>
      </c>
      <c r="S137" s="13">
        <v>95</v>
      </c>
      <c r="T137" s="106">
        <v>80.099999999999994</v>
      </c>
      <c r="U137" s="13">
        <v>81</v>
      </c>
      <c r="V137" s="13">
        <v>84</v>
      </c>
      <c r="W137" s="13">
        <v>78</v>
      </c>
      <c r="X137" s="119">
        <v>76.460000000000008</v>
      </c>
    </row>
    <row r="138" spans="1:24" ht="30" customHeight="1" x14ac:dyDescent="0.25">
      <c r="A138" s="102">
        <v>59</v>
      </c>
      <c r="B138" s="167" t="s">
        <v>749</v>
      </c>
      <c r="C138" s="170" t="s">
        <v>316</v>
      </c>
      <c r="D138" s="142" t="s">
        <v>370</v>
      </c>
      <c r="E138" s="106">
        <v>75.099999999999994</v>
      </c>
      <c r="F138" s="13">
        <v>77</v>
      </c>
      <c r="G138" s="13">
        <v>60</v>
      </c>
      <c r="H138" s="13">
        <v>85</v>
      </c>
      <c r="I138" s="106">
        <v>72.5</v>
      </c>
      <c r="J138" s="13">
        <v>80</v>
      </c>
      <c r="K138" s="13">
        <v>65</v>
      </c>
      <c r="L138" s="106">
        <v>58</v>
      </c>
      <c r="M138" s="13">
        <v>40</v>
      </c>
      <c r="N138" s="13">
        <v>40</v>
      </c>
      <c r="O138" s="13">
        <v>100</v>
      </c>
      <c r="P138" s="106">
        <v>83.4</v>
      </c>
      <c r="Q138" s="13">
        <v>81</v>
      </c>
      <c r="R138" s="13">
        <v>81</v>
      </c>
      <c r="S138" s="13">
        <v>93</v>
      </c>
      <c r="T138" s="106">
        <v>87.1</v>
      </c>
      <c r="U138" s="13">
        <v>91</v>
      </c>
      <c r="V138" s="13">
        <v>79</v>
      </c>
      <c r="W138" s="13">
        <v>88</v>
      </c>
      <c r="X138" s="119">
        <v>75.22</v>
      </c>
    </row>
    <row r="139" spans="1:24" ht="30" customHeight="1" x14ac:dyDescent="0.25">
      <c r="A139" s="102">
        <v>60</v>
      </c>
      <c r="B139" s="167" t="s">
        <v>749</v>
      </c>
      <c r="C139" s="170" t="s">
        <v>329</v>
      </c>
      <c r="D139" s="142" t="s">
        <v>737</v>
      </c>
      <c r="E139" s="106">
        <v>74</v>
      </c>
      <c r="F139" s="13">
        <v>80</v>
      </c>
      <c r="G139" s="13">
        <v>60</v>
      </c>
      <c r="H139" s="13">
        <v>80</v>
      </c>
      <c r="I139" s="106">
        <v>85</v>
      </c>
      <c r="J139" s="13">
        <v>100</v>
      </c>
      <c r="K139" s="13">
        <v>70</v>
      </c>
      <c r="L139" s="106">
        <v>50</v>
      </c>
      <c r="M139" s="13">
        <v>40</v>
      </c>
      <c r="N139" s="13">
        <v>20</v>
      </c>
      <c r="O139" s="13">
        <v>100</v>
      </c>
      <c r="P139" s="106">
        <v>82.000000000000014</v>
      </c>
      <c r="Q139" s="13">
        <v>82</v>
      </c>
      <c r="R139" s="13">
        <v>82</v>
      </c>
      <c r="S139" s="13">
        <v>82</v>
      </c>
      <c r="T139" s="106">
        <v>84.9</v>
      </c>
      <c r="U139" s="13">
        <v>93</v>
      </c>
      <c r="V139" s="13">
        <v>80</v>
      </c>
      <c r="W139" s="13">
        <v>82</v>
      </c>
      <c r="X139" s="119">
        <v>75.179999999999993</v>
      </c>
    </row>
    <row r="140" spans="1:24" ht="30" customHeight="1" x14ac:dyDescent="0.25">
      <c r="A140" s="102">
        <v>61</v>
      </c>
      <c r="B140" s="167" t="s">
        <v>749</v>
      </c>
      <c r="C140" s="170" t="s">
        <v>327</v>
      </c>
      <c r="D140" s="142" t="s">
        <v>727</v>
      </c>
      <c r="E140" s="106">
        <v>76.900000000000006</v>
      </c>
      <c r="F140" s="13">
        <v>75</v>
      </c>
      <c r="G140" s="13">
        <v>60</v>
      </c>
      <c r="H140" s="13">
        <v>91</v>
      </c>
      <c r="I140" s="106">
        <v>68.5</v>
      </c>
      <c r="J140" s="13">
        <v>80</v>
      </c>
      <c r="K140" s="13">
        <v>57</v>
      </c>
      <c r="L140" s="106">
        <v>50.5</v>
      </c>
      <c r="M140" s="13">
        <v>40</v>
      </c>
      <c r="N140" s="13">
        <v>40</v>
      </c>
      <c r="O140" s="13">
        <v>75</v>
      </c>
      <c r="P140" s="106">
        <v>93</v>
      </c>
      <c r="Q140" s="13">
        <v>92</v>
      </c>
      <c r="R140" s="13">
        <v>93</v>
      </c>
      <c r="S140" s="13">
        <v>95</v>
      </c>
      <c r="T140" s="106">
        <v>83.8</v>
      </c>
      <c r="U140" s="13">
        <v>87</v>
      </c>
      <c r="V140" s="13">
        <v>81</v>
      </c>
      <c r="W140" s="13">
        <v>83</v>
      </c>
      <c r="X140" s="119">
        <v>74.539999999999992</v>
      </c>
    </row>
    <row r="141" spans="1:24" ht="30" customHeight="1" x14ac:dyDescent="0.25">
      <c r="A141" s="102">
        <v>62</v>
      </c>
      <c r="B141" s="167" t="s">
        <v>749</v>
      </c>
      <c r="C141" s="170" t="s">
        <v>324</v>
      </c>
      <c r="D141" s="142" t="s">
        <v>706</v>
      </c>
      <c r="E141" s="106">
        <v>65.5</v>
      </c>
      <c r="F141" s="13">
        <v>41</v>
      </c>
      <c r="G141" s="13">
        <v>60</v>
      </c>
      <c r="H141" s="13">
        <v>88</v>
      </c>
      <c r="I141" s="106">
        <v>85</v>
      </c>
      <c r="J141" s="13">
        <v>100</v>
      </c>
      <c r="K141" s="13">
        <v>70</v>
      </c>
      <c r="L141" s="106">
        <v>48.099999999999994</v>
      </c>
      <c r="M141" s="13">
        <v>20</v>
      </c>
      <c r="N141" s="13">
        <v>40</v>
      </c>
      <c r="O141" s="13">
        <v>87</v>
      </c>
      <c r="P141" s="106">
        <v>87.600000000000009</v>
      </c>
      <c r="Q141" s="13">
        <v>83</v>
      </c>
      <c r="R141" s="13">
        <v>88</v>
      </c>
      <c r="S141" s="13">
        <v>96</v>
      </c>
      <c r="T141" s="106">
        <v>86.2</v>
      </c>
      <c r="U141" s="13">
        <v>88</v>
      </c>
      <c r="V141" s="13">
        <v>84</v>
      </c>
      <c r="W141" s="13">
        <v>86</v>
      </c>
      <c r="X141" s="119">
        <v>74.47999999999999</v>
      </c>
    </row>
    <row r="142" spans="1:24" ht="30" customHeight="1" x14ac:dyDescent="0.25">
      <c r="A142" s="102">
        <v>63</v>
      </c>
      <c r="B142" s="16" t="s">
        <v>749</v>
      </c>
      <c r="C142" s="170" t="s">
        <v>314</v>
      </c>
      <c r="D142" s="142" t="s">
        <v>298</v>
      </c>
      <c r="E142" s="106">
        <v>79.400000000000006</v>
      </c>
      <c r="F142" s="13">
        <v>48</v>
      </c>
      <c r="G142" s="13">
        <v>90</v>
      </c>
      <c r="H142" s="13">
        <v>95</v>
      </c>
      <c r="I142" s="106">
        <v>81.5</v>
      </c>
      <c r="J142" s="13">
        <v>100</v>
      </c>
      <c r="K142" s="13">
        <v>63</v>
      </c>
      <c r="L142" s="106">
        <v>30</v>
      </c>
      <c r="M142" s="13">
        <v>0</v>
      </c>
      <c r="N142" s="13">
        <v>0</v>
      </c>
      <c r="O142" s="13">
        <v>100</v>
      </c>
      <c r="P142" s="106">
        <v>96.800000000000011</v>
      </c>
      <c r="Q142" s="13">
        <v>98</v>
      </c>
      <c r="R142" s="13">
        <v>96</v>
      </c>
      <c r="S142" s="13">
        <v>96</v>
      </c>
      <c r="T142" s="106">
        <v>81.8</v>
      </c>
      <c r="U142" s="13">
        <v>83</v>
      </c>
      <c r="V142" s="13">
        <v>82</v>
      </c>
      <c r="W142" s="13">
        <v>81</v>
      </c>
      <c r="X142" s="119">
        <v>73.900000000000006</v>
      </c>
    </row>
    <row r="143" spans="1:24" ht="30" customHeight="1" x14ac:dyDescent="0.25">
      <c r="A143" s="102">
        <v>64</v>
      </c>
      <c r="B143" s="167" t="s">
        <v>749</v>
      </c>
      <c r="C143" s="170" t="s">
        <v>324</v>
      </c>
      <c r="D143" s="142" t="s">
        <v>705</v>
      </c>
      <c r="E143" s="106">
        <v>71.8</v>
      </c>
      <c r="F143" s="13">
        <v>66</v>
      </c>
      <c r="G143" s="13">
        <v>60</v>
      </c>
      <c r="H143" s="13">
        <v>85</v>
      </c>
      <c r="I143" s="106">
        <v>73.5</v>
      </c>
      <c r="J143" s="13">
        <v>80</v>
      </c>
      <c r="K143" s="13">
        <v>67</v>
      </c>
      <c r="L143" s="106">
        <v>52</v>
      </c>
      <c r="M143" s="13">
        <v>20</v>
      </c>
      <c r="N143" s="13">
        <v>40</v>
      </c>
      <c r="O143" s="13">
        <v>100</v>
      </c>
      <c r="P143" s="106">
        <v>83.4</v>
      </c>
      <c r="Q143" s="13">
        <v>77</v>
      </c>
      <c r="R143" s="13">
        <v>84</v>
      </c>
      <c r="S143" s="13">
        <v>95</v>
      </c>
      <c r="T143" s="106">
        <v>88.2</v>
      </c>
      <c r="U143" s="13">
        <v>91</v>
      </c>
      <c r="V143" s="13">
        <v>77</v>
      </c>
      <c r="W143" s="13">
        <v>91</v>
      </c>
      <c r="X143" s="119">
        <v>73.78</v>
      </c>
    </row>
    <row r="144" spans="1:24" ht="30" customHeight="1" x14ac:dyDescent="0.25">
      <c r="A144" s="102">
        <v>65</v>
      </c>
      <c r="B144" s="167" t="s">
        <v>749</v>
      </c>
      <c r="C144" s="170" t="s">
        <v>329</v>
      </c>
      <c r="D144" s="142" t="s">
        <v>736</v>
      </c>
      <c r="E144" s="106">
        <v>73.699999999999989</v>
      </c>
      <c r="F144" s="13">
        <v>67</v>
      </c>
      <c r="G144" s="13">
        <v>60</v>
      </c>
      <c r="H144" s="13">
        <v>89</v>
      </c>
      <c r="I144" s="106">
        <v>84</v>
      </c>
      <c r="J144" s="13">
        <v>100</v>
      </c>
      <c r="K144" s="13">
        <v>68</v>
      </c>
      <c r="L144" s="106">
        <v>42.5</v>
      </c>
      <c r="M144" s="13">
        <v>40</v>
      </c>
      <c r="N144" s="13">
        <v>20</v>
      </c>
      <c r="O144" s="13">
        <v>75</v>
      </c>
      <c r="P144" s="106">
        <v>88</v>
      </c>
      <c r="Q144" s="13">
        <v>86</v>
      </c>
      <c r="R144" s="13">
        <v>87</v>
      </c>
      <c r="S144" s="13">
        <v>94</v>
      </c>
      <c r="T144" s="106">
        <v>78.400000000000006</v>
      </c>
      <c r="U144" s="13">
        <v>79</v>
      </c>
      <c r="V144" s="13">
        <v>76</v>
      </c>
      <c r="W144" s="13">
        <v>79</v>
      </c>
      <c r="X144" s="119">
        <v>73.320000000000007</v>
      </c>
    </row>
    <row r="145" spans="1:24" ht="30" customHeight="1" x14ac:dyDescent="0.25">
      <c r="A145" s="102">
        <v>66</v>
      </c>
      <c r="B145" s="167" t="s">
        <v>749</v>
      </c>
      <c r="C145" s="170" t="s">
        <v>315</v>
      </c>
      <c r="D145" s="142" t="s">
        <v>363</v>
      </c>
      <c r="E145" s="106">
        <v>75</v>
      </c>
      <c r="F145" s="13">
        <v>18</v>
      </c>
      <c r="G145" s="13">
        <v>100</v>
      </c>
      <c r="H145" s="13">
        <v>99</v>
      </c>
      <c r="I145" s="106">
        <v>49</v>
      </c>
      <c r="J145" s="13">
        <v>0</v>
      </c>
      <c r="K145" s="13">
        <v>98</v>
      </c>
      <c r="L145" s="106">
        <v>28.799999999999997</v>
      </c>
      <c r="M145" s="13">
        <v>0</v>
      </c>
      <c r="N145" s="13">
        <v>0</v>
      </c>
      <c r="O145" s="13">
        <v>96</v>
      </c>
      <c r="P145" s="106">
        <v>99.4</v>
      </c>
      <c r="Q145" s="13">
        <v>100</v>
      </c>
      <c r="R145" s="13">
        <v>100</v>
      </c>
      <c r="S145" s="13">
        <v>97</v>
      </c>
      <c r="T145" s="106">
        <v>99</v>
      </c>
      <c r="U145" s="13">
        <v>100</v>
      </c>
      <c r="V145" s="13">
        <v>100</v>
      </c>
      <c r="W145" s="13">
        <v>98</v>
      </c>
      <c r="X145" s="119">
        <v>70.240000000000009</v>
      </c>
    </row>
    <row r="146" spans="1:24" ht="30" customHeight="1" x14ac:dyDescent="0.25">
      <c r="A146" s="102">
        <v>67</v>
      </c>
      <c r="B146" s="167" t="s">
        <v>749</v>
      </c>
      <c r="C146" s="170" t="s">
        <v>316</v>
      </c>
      <c r="D146" s="142" t="s">
        <v>368</v>
      </c>
      <c r="E146" s="106">
        <v>78.400000000000006</v>
      </c>
      <c r="F146" s="13">
        <v>84</v>
      </c>
      <c r="G146" s="13">
        <v>60</v>
      </c>
      <c r="H146" s="13">
        <v>88</v>
      </c>
      <c r="I146" s="106">
        <v>61.5</v>
      </c>
      <c r="J146" s="13">
        <v>60</v>
      </c>
      <c r="K146" s="13">
        <v>63</v>
      </c>
      <c r="L146" s="106">
        <v>38.799999999999997</v>
      </c>
      <c r="M146" s="13">
        <v>20</v>
      </c>
      <c r="N146" s="13">
        <v>40</v>
      </c>
      <c r="O146" s="13">
        <v>56</v>
      </c>
      <c r="P146" s="106">
        <v>86.4</v>
      </c>
      <c r="Q146" s="13">
        <v>83</v>
      </c>
      <c r="R146" s="13">
        <v>90</v>
      </c>
      <c r="S146" s="13">
        <v>86</v>
      </c>
      <c r="T146" s="106">
        <v>81.599999999999994</v>
      </c>
      <c r="U146" s="13">
        <v>82</v>
      </c>
      <c r="V146" s="13">
        <v>80</v>
      </c>
      <c r="W146" s="13">
        <v>82</v>
      </c>
      <c r="X146" s="119">
        <v>69.34</v>
      </c>
    </row>
    <row r="148" spans="1:24" ht="30.75" customHeight="1" x14ac:dyDescent="0.25">
      <c r="D148" s="180" t="s">
        <v>753</v>
      </c>
    </row>
    <row r="149" spans="1:24" x14ac:dyDescent="0.25">
      <c r="D149" s="179"/>
    </row>
    <row r="150" spans="1:24" ht="96.75" customHeight="1" x14ac:dyDescent="0.25">
      <c r="A150" s="97" t="s">
        <v>166</v>
      </c>
      <c r="B150" s="174"/>
      <c r="C150" s="174"/>
      <c r="D150" s="144" t="s">
        <v>167</v>
      </c>
      <c r="E150" s="175" t="s">
        <v>168</v>
      </c>
      <c r="F150" s="176" t="s">
        <v>169</v>
      </c>
      <c r="G150" s="176" t="s">
        <v>170</v>
      </c>
      <c r="H150" s="176" t="s">
        <v>171</v>
      </c>
      <c r="I150" s="175" t="s">
        <v>172</v>
      </c>
      <c r="J150" s="176" t="s">
        <v>173</v>
      </c>
      <c r="K150" s="176" t="s">
        <v>174</v>
      </c>
      <c r="L150" s="175" t="s">
        <v>175</v>
      </c>
      <c r="M150" s="177" t="s">
        <v>176</v>
      </c>
      <c r="N150" s="177" t="s">
        <v>177</v>
      </c>
      <c r="O150" s="177" t="s">
        <v>178</v>
      </c>
      <c r="P150" s="175" t="s">
        <v>143</v>
      </c>
      <c r="Q150" s="177" t="s">
        <v>179</v>
      </c>
      <c r="R150" s="177" t="s">
        <v>180</v>
      </c>
      <c r="S150" s="177" t="s">
        <v>181</v>
      </c>
      <c r="T150" s="175" t="s">
        <v>182</v>
      </c>
      <c r="U150" s="177" t="s">
        <v>183</v>
      </c>
      <c r="V150" s="177" t="s">
        <v>184</v>
      </c>
      <c r="W150" s="177" t="s">
        <v>185</v>
      </c>
      <c r="X150" s="120" t="s">
        <v>186</v>
      </c>
    </row>
    <row r="151" spans="1:24" ht="30" customHeight="1" x14ac:dyDescent="0.25">
      <c r="A151" s="102">
        <v>1</v>
      </c>
      <c r="B151" s="16" t="s">
        <v>750</v>
      </c>
      <c r="C151" s="170" t="s">
        <v>314</v>
      </c>
      <c r="D151" s="142" t="s">
        <v>309</v>
      </c>
      <c r="E151" s="106">
        <v>92.699999999999989</v>
      </c>
      <c r="F151" s="13">
        <v>77</v>
      </c>
      <c r="G151" s="13">
        <v>100</v>
      </c>
      <c r="H151" s="13">
        <v>99</v>
      </c>
      <c r="I151" s="106">
        <v>98.5</v>
      </c>
      <c r="J151" s="13">
        <v>100</v>
      </c>
      <c r="K151" s="13">
        <v>97</v>
      </c>
      <c r="L151" s="106">
        <v>77.400000000000006</v>
      </c>
      <c r="M151" s="13">
        <v>80</v>
      </c>
      <c r="N151" s="13">
        <v>60</v>
      </c>
      <c r="O151" s="13">
        <v>98</v>
      </c>
      <c r="P151" s="106">
        <v>99.399999999999991</v>
      </c>
      <c r="Q151" s="13">
        <v>99</v>
      </c>
      <c r="R151" s="13">
        <v>100</v>
      </c>
      <c r="S151" s="13">
        <v>99</v>
      </c>
      <c r="T151" s="106">
        <v>99.8</v>
      </c>
      <c r="U151" s="13">
        <v>100</v>
      </c>
      <c r="V151" s="13">
        <v>99</v>
      </c>
      <c r="W151" s="13">
        <v>100</v>
      </c>
      <c r="X151" s="119">
        <v>93.56</v>
      </c>
    </row>
    <row r="152" spans="1:24" ht="30" customHeight="1" x14ac:dyDescent="0.25">
      <c r="A152" s="102">
        <v>2</v>
      </c>
      <c r="B152" s="167" t="s">
        <v>750</v>
      </c>
      <c r="C152" s="170" t="s">
        <v>313</v>
      </c>
      <c r="D152" s="142" t="s">
        <v>334</v>
      </c>
      <c r="E152" s="106">
        <v>93.4</v>
      </c>
      <c r="F152" s="13">
        <v>88</v>
      </c>
      <c r="G152" s="13">
        <v>90</v>
      </c>
      <c r="H152" s="13">
        <v>100</v>
      </c>
      <c r="I152" s="106">
        <v>99</v>
      </c>
      <c r="J152" s="13">
        <v>100</v>
      </c>
      <c r="K152" s="13">
        <v>98</v>
      </c>
      <c r="L152" s="106">
        <v>65.400000000000006</v>
      </c>
      <c r="M152" s="13">
        <v>40</v>
      </c>
      <c r="N152" s="13">
        <v>60</v>
      </c>
      <c r="O152" s="13">
        <v>98</v>
      </c>
      <c r="P152" s="106">
        <v>99.399999999999991</v>
      </c>
      <c r="Q152" s="13">
        <v>99</v>
      </c>
      <c r="R152" s="13">
        <v>100</v>
      </c>
      <c r="S152" s="13">
        <v>99</v>
      </c>
      <c r="T152" s="106">
        <v>99.8</v>
      </c>
      <c r="U152" s="13">
        <v>100</v>
      </c>
      <c r="V152" s="13">
        <v>99</v>
      </c>
      <c r="W152" s="13">
        <v>100</v>
      </c>
      <c r="X152" s="119">
        <v>91.4</v>
      </c>
    </row>
    <row r="153" spans="1:24" ht="30" customHeight="1" x14ac:dyDescent="0.25">
      <c r="A153" s="102">
        <v>3</v>
      </c>
      <c r="B153" s="167" t="s">
        <v>750</v>
      </c>
      <c r="C153" s="170" t="s">
        <v>313</v>
      </c>
      <c r="D153" s="142" t="s">
        <v>332</v>
      </c>
      <c r="E153" s="106">
        <v>91.9</v>
      </c>
      <c r="F153" s="13">
        <v>73</v>
      </c>
      <c r="G153" s="13">
        <v>100</v>
      </c>
      <c r="H153" s="13">
        <v>100</v>
      </c>
      <c r="I153" s="106">
        <v>99</v>
      </c>
      <c r="J153" s="13">
        <v>100</v>
      </c>
      <c r="K153" s="13">
        <v>98</v>
      </c>
      <c r="L153" s="106">
        <v>49.4</v>
      </c>
      <c r="M153" s="13">
        <v>40</v>
      </c>
      <c r="N153" s="13">
        <v>20</v>
      </c>
      <c r="O153" s="13">
        <v>98</v>
      </c>
      <c r="P153" s="106">
        <v>98.2</v>
      </c>
      <c r="Q153" s="13">
        <v>98</v>
      </c>
      <c r="R153" s="13">
        <v>98</v>
      </c>
      <c r="S153" s="13">
        <v>99</v>
      </c>
      <c r="T153" s="106">
        <v>98.5</v>
      </c>
      <c r="U153" s="13">
        <v>98</v>
      </c>
      <c r="V153" s="13">
        <v>98</v>
      </c>
      <c r="W153" s="13">
        <v>99</v>
      </c>
      <c r="X153" s="119">
        <v>87.4</v>
      </c>
    </row>
    <row r="154" spans="1:24" ht="30" customHeight="1" x14ac:dyDescent="0.25">
      <c r="A154" s="102">
        <v>4</v>
      </c>
      <c r="B154" s="167" t="s">
        <v>750</v>
      </c>
      <c r="C154" s="170" t="s">
        <v>331</v>
      </c>
      <c r="D154" s="324" t="s">
        <v>748</v>
      </c>
      <c r="E154" s="106">
        <v>92.2</v>
      </c>
      <c r="F154" s="13">
        <v>84</v>
      </c>
      <c r="G154" s="13">
        <v>90</v>
      </c>
      <c r="H154" s="13">
        <v>100</v>
      </c>
      <c r="I154" s="106">
        <v>99.5</v>
      </c>
      <c r="J154" s="13">
        <v>100</v>
      </c>
      <c r="K154" s="13">
        <v>99</v>
      </c>
      <c r="L154" s="106">
        <v>41.9</v>
      </c>
      <c r="M154" s="13">
        <v>20</v>
      </c>
      <c r="N154" s="13">
        <v>20</v>
      </c>
      <c r="O154" s="13">
        <v>93</v>
      </c>
      <c r="P154" s="106">
        <v>98.2</v>
      </c>
      <c r="Q154" s="13">
        <v>97</v>
      </c>
      <c r="R154" s="13">
        <v>99</v>
      </c>
      <c r="S154" s="13">
        <v>99</v>
      </c>
      <c r="T154" s="106">
        <v>98.7</v>
      </c>
      <c r="U154" s="13">
        <v>98</v>
      </c>
      <c r="V154" s="13">
        <v>99</v>
      </c>
      <c r="W154" s="13">
        <v>99</v>
      </c>
      <c r="X154" s="119">
        <v>86.1</v>
      </c>
    </row>
    <row r="155" spans="1:24" ht="30" customHeight="1" x14ac:dyDescent="0.25">
      <c r="A155" s="102">
        <v>5</v>
      </c>
      <c r="B155" s="167" t="s">
        <v>750</v>
      </c>
      <c r="C155" s="170" t="s">
        <v>316</v>
      </c>
      <c r="D155" s="142" t="s">
        <v>367</v>
      </c>
      <c r="E155" s="106">
        <v>71.2</v>
      </c>
      <c r="F155" s="13">
        <v>44</v>
      </c>
      <c r="G155" s="13">
        <v>60</v>
      </c>
      <c r="H155" s="13">
        <v>100</v>
      </c>
      <c r="I155" s="106">
        <v>99.5</v>
      </c>
      <c r="J155" s="13">
        <v>100</v>
      </c>
      <c r="K155" s="13">
        <v>99</v>
      </c>
      <c r="L155" s="106">
        <v>60</v>
      </c>
      <c r="M155" s="13">
        <v>20</v>
      </c>
      <c r="N155" s="13">
        <v>60</v>
      </c>
      <c r="O155" s="13">
        <v>100</v>
      </c>
      <c r="P155" s="106">
        <v>99.2</v>
      </c>
      <c r="Q155" s="13">
        <v>99</v>
      </c>
      <c r="R155" s="13">
        <v>99</v>
      </c>
      <c r="S155" s="13">
        <v>100</v>
      </c>
      <c r="T155" s="106">
        <v>99.3</v>
      </c>
      <c r="U155" s="13">
        <v>100</v>
      </c>
      <c r="V155" s="13">
        <v>99</v>
      </c>
      <c r="W155" s="13">
        <v>99</v>
      </c>
      <c r="X155" s="119">
        <v>85.84</v>
      </c>
    </row>
    <row r="156" spans="1:24" ht="30" customHeight="1" x14ac:dyDescent="0.25">
      <c r="A156" s="102">
        <v>6</v>
      </c>
      <c r="B156" s="167" t="s">
        <v>750</v>
      </c>
      <c r="C156" s="170" t="s">
        <v>313</v>
      </c>
      <c r="D156" s="142" t="s">
        <v>333</v>
      </c>
      <c r="E156" s="106">
        <v>91.199999999999989</v>
      </c>
      <c r="F156" s="13">
        <v>72</v>
      </c>
      <c r="G156" s="13">
        <v>100</v>
      </c>
      <c r="H156" s="13">
        <v>99</v>
      </c>
      <c r="I156" s="106">
        <v>87</v>
      </c>
      <c r="J156" s="13">
        <v>80</v>
      </c>
      <c r="K156" s="13">
        <v>94</v>
      </c>
      <c r="L156" s="106">
        <v>52</v>
      </c>
      <c r="M156" s="13">
        <v>20</v>
      </c>
      <c r="N156" s="13">
        <v>40</v>
      </c>
      <c r="O156" s="13">
        <v>100</v>
      </c>
      <c r="P156" s="106">
        <v>97.8</v>
      </c>
      <c r="Q156" s="13">
        <v>97</v>
      </c>
      <c r="R156" s="13">
        <v>98</v>
      </c>
      <c r="S156" s="13">
        <v>99</v>
      </c>
      <c r="T156" s="106">
        <v>98.1</v>
      </c>
      <c r="U156" s="13">
        <v>99</v>
      </c>
      <c r="V156" s="13">
        <v>97</v>
      </c>
      <c r="W156" s="13">
        <v>98</v>
      </c>
      <c r="X156" s="119">
        <v>85.22</v>
      </c>
    </row>
    <row r="157" spans="1:24" ht="30" customHeight="1" x14ac:dyDescent="0.25">
      <c r="A157" s="102">
        <v>7</v>
      </c>
      <c r="B157" s="167" t="s">
        <v>750</v>
      </c>
      <c r="C157" s="170" t="s">
        <v>324</v>
      </c>
      <c r="D157" s="142" t="s">
        <v>709</v>
      </c>
      <c r="E157" s="106">
        <v>89.1</v>
      </c>
      <c r="F157" s="13">
        <v>75</v>
      </c>
      <c r="G157" s="13">
        <v>90</v>
      </c>
      <c r="H157" s="13">
        <v>99</v>
      </c>
      <c r="I157" s="106">
        <v>88.5</v>
      </c>
      <c r="J157" s="13">
        <v>80</v>
      </c>
      <c r="K157" s="13">
        <v>97</v>
      </c>
      <c r="L157" s="106">
        <v>52</v>
      </c>
      <c r="M157" s="13">
        <v>20</v>
      </c>
      <c r="N157" s="13">
        <v>40</v>
      </c>
      <c r="O157" s="13">
        <v>100</v>
      </c>
      <c r="P157" s="106">
        <v>97.4</v>
      </c>
      <c r="Q157" s="13">
        <v>98</v>
      </c>
      <c r="R157" s="13">
        <v>96</v>
      </c>
      <c r="S157" s="13">
        <v>99</v>
      </c>
      <c r="T157" s="106">
        <v>97.3</v>
      </c>
      <c r="U157" s="13">
        <v>98</v>
      </c>
      <c r="V157" s="13">
        <v>97</v>
      </c>
      <c r="W157" s="13">
        <v>97</v>
      </c>
      <c r="X157" s="119">
        <v>84.86</v>
      </c>
    </row>
    <row r="158" spans="1:24" ht="30" customHeight="1" x14ac:dyDescent="0.25">
      <c r="A158" s="102">
        <v>8</v>
      </c>
      <c r="B158" s="167" t="s">
        <v>750</v>
      </c>
      <c r="C158" s="170" t="s">
        <v>320</v>
      </c>
      <c r="D158" s="142" t="s">
        <v>674</v>
      </c>
      <c r="E158" s="106">
        <v>78.7</v>
      </c>
      <c r="F158" s="13">
        <v>69</v>
      </c>
      <c r="G158" s="13">
        <v>60</v>
      </c>
      <c r="H158" s="13">
        <v>100</v>
      </c>
      <c r="I158" s="106">
        <v>99.5</v>
      </c>
      <c r="J158" s="13">
        <v>100</v>
      </c>
      <c r="K158" s="13">
        <v>99</v>
      </c>
      <c r="L158" s="106">
        <v>42.8</v>
      </c>
      <c r="M158" s="13">
        <v>20</v>
      </c>
      <c r="N158" s="13">
        <v>20</v>
      </c>
      <c r="O158" s="13">
        <v>96</v>
      </c>
      <c r="P158" s="106">
        <v>99.6</v>
      </c>
      <c r="Q158" s="13">
        <v>99</v>
      </c>
      <c r="R158" s="13">
        <v>100</v>
      </c>
      <c r="S158" s="13">
        <v>100</v>
      </c>
      <c r="T158" s="106">
        <v>100</v>
      </c>
      <c r="U158" s="13">
        <v>100</v>
      </c>
      <c r="V158" s="13">
        <v>100</v>
      </c>
      <c r="W158" s="13">
        <v>100</v>
      </c>
      <c r="X158" s="119">
        <v>84.12</v>
      </c>
    </row>
    <row r="159" spans="1:24" ht="30" customHeight="1" x14ac:dyDescent="0.25">
      <c r="A159" s="102">
        <v>9</v>
      </c>
      <c r="B159" s="167" t="s">
        <v>750</v>
      </c>
      <c r="C159" s="170" t="s">
        <v>323</v>
      </c>
      <c r="D159" s="142" t="s">
        <v>691</v>
      </c>
      <c r="E159" s="106">
        <v>78.099999999999994</v>
      </c>
      <c r="F159" s="13">
        <v>67</v>
      </c>
      <c r="G159" s="13">
        <v>60</v>
      </c>
      <c r="H159" s="13">
        <v>100</v>
      </c>
      <c r="I159" s="106">
        <v>99.5</v>
      </c>
      <c r="J159" s="13">
        <v>100</v>
      </c>
      <c r="K159" s="13">
        <v>99</v>
      </c>
      <c r="L159" s="106">
        <v>44</v>
      </c>
      <c r="M159" s="13">
        <v>20</v>
      </c>
      <c r="N159" s="13">
        <v>20</v>
      </c>
      <c r="O159" s="13">
        <v>100</v>
      </c>
      <c r="P159" s="106">
        <v>98.2</v>
      </c>
      <c r="Q159" s="13">
        <v>98</v>
      </c>
      <c r="R159" s="13">
        <v>98</v>
      </c>
      <c r="S159" s="13">
        <v>99</v>
      </c>
      <c r="T159" s="106">
        <v>98.8</v>
      </c>
      <c r="U159" s="13">
        <v>99</v>
      </c>
      <c r="V159" s="13">
        <v>98</v>
      </c>
      <c r="W159" s="13">
        <v>99</v>
      </c>
      <c r="X159" s="119">
        <v>83.72</v>
      </c>
    </row>
    <row r="160" spans="1:24" ht="30" customHeight="1" x14ac:dyDescent="0.25">
      <c r="A160" s="102">
        <v>10</v>
      </c>
      <c r="B160" s="167" t="s">
        <v>750</v>
      </c>
      <c r="C160" s="170" t="s">
        <v>315</v>
      </c>
      <c r="D160" s="142" t="s">
        <v>365</v>
      </c>
      <c r="E160" s="106">
        <v>54.6</v>
      </c>
      <c r="F160" s="13">
        <v>50</v>
      </c>
      <c r="G160" s="13">
        <v>0</v>
      </c>
      <c r="H160" s="13">
        <v>99</v>
      </c>
      <c r="I160" s="106">
        <v>97</v>
      </c>
      <c r="J160" s="13">
        <v>100</v>
      </c>
      <c r="K160" s="13">
        <v>94</v>
      </c>
      <c r="L160" s="106">
        <v>69.900000000000006</v>
      </c>
      <c r="M160" s="13">
        <v>60</v>
      </c>
      <c r="N160" s="13">
        <v>60</v>
      </c>
      <c r="O160" s="13">
        <v>93</v>
      </c>
      <c r="P160" s="106">
        <v>97.200000000000017</v>
      </c>
      <c r="Q160" s="13">
        <v>97</v>
      </c>
      <c r="R160" s="13">
        <v>97</v>
      </c>
      <c r="S160" s="13">
        <v>98</v>
      </c>
      <c r="T160" s="106">
        <v>97.8</v>
      </c>
      <c r="U160" s="13">
        <v>98</v>
      </c>
      <c r="V160" s="13">
        <v>97</v>
      </c>
      <c r="W160" s="13">
        <v>98</v>
      </c>
      <c r="X160" s="119">
        <v>83.300000000000011</v>
      </c>
    </row>
    <row r="161" spans="1:24" ht="30" customHeight="1" x14ac:dyDescent="0.25">
      <c r="A161" s="102">
        <v>11</v>
      </c>
      <c r="B161" s="167" t="s">
        <v>750</v>
      </c>
      <c r="C161" s="170" t="s">
        <v>315</v>
      </c>
      <c r="D161" s="142" t="s">
        <v>366</v>
      </c>
      <c r="E161" s="106">
        <v>87.4</v>
      </c>
      <c r="F161" s="13">
        <v>72</v>
      </c>
      <c r="G161" s="13">
        <v>90</v>
      </c>
      <c r="H161" s="13">
        <v>97</v>
      </c>
      <c r="I161" s="106">
        <v>88.5</v>
      </c>
      <c r="J161" s="13">
        <v>80</v>
      </c>
      <c r="K161" s="13">
        <v>97</v>
      </c>
      <c r="L161" s="106">
        <v>40.4</v>
      </c>
      <c r="M161" s="13">
        <v>20</v>
      </c>
      <c r="N161" s="13">
        <v>20</v>
      </c>
      <c r="O161" s="13">
        <v>88</v>
      </c>
      <c r="P161" s="106">
        <v>96.600000000000023</v>
      </c>
      <c r="Q161" s="13">
        <v>96</v>
      </c>
      <c r="R161" s="13">
        <v>97</v>
      </c>
      <c r="S161" s="13">
        <v>97</v>
      </c>
      <c r="T161" s="106">
        <v>97.7</v>
      </c>
      <c r="U161" s="13">
        <v>100</v>
      </c>
      <c r="V161" s="13">
        <v>96</v>
      </c>
      <c r="W161" s="13">
        <v>97</v>
      </c>
      <c r="X161" s="119">
        <v>82.12</v>
      </c>
    </row>
    <row r="162" spans="1:24" ht="30" customHeight="1" x14ac:dyDescent="0.25">
      <c r="A162" s="102">
        <v>12</v>
      </c>
      <c r="B162" s="167" t="s">
        <v>750</v>
      </c>
      <c r="C162" s="170" t="s">
        <v>328</v>
      </c>
      <c r="D162" s="142" t="s">
        <v>731</v>
      </c>
      <c r="E162" s="106">
        <v>86.5</v>
      </c>
      <c r="F162" s="13">
        <v>65</v>
      </c>
      <c r="G162" s="13">
        <v>90</v>
      </c>
      <c r="H162" s="13">
        <v>100</v>
      </c>
      <c r="I162" s="106">
        <v>80</v>
      </c>
      <c r="J162" s="13">
        <v>60</v>
      </c>
      <c r="K162" s="13">
        <v>100</v>
      </c>
      <c r="L162" s="106">
        <v>36</v>
      </c>
      <c r="M162" s="13">
        <v>20</v>
      </c>
      <c r="N162" s="13">
        <v>0</v>
      </c>
      <c r="O162" s="13">
        <v>100</v>
      </c>
      <c r="P162" s="106">
        <v>97.4</v>
      </c>
      <c r="Q162" s="13">
        <v>96</v>
      </c>
      <c r="R162" s="13">
        <v>98</v>
      </c>
      <c r="S162" s="13">
        <v>99</v>
      </c>
      <c r="T162" s="106">
        <v>99</v>
      </c>
      <c r="U162" s="13">
        <v>99</v>
      </c>
      <c r="V162" s="13">
        <v>99</v>
      </c>
      <c r="W162" s="13">
        <v>99</v>
      </c>
      <c r="X162" s="119">
        <v>79.78</v>
      </c>
    </row>
    <row r="163" spans="1:24" ht="30" customHeight="1" x14ac:dyDescent="0.25">
      <c r="A163" s="102">
        <v>13</v>
      </c>
      <c r="B163" s="167" t="s">
        <v>750</v>
      </c>
      <c r="C163" s="170" t="s">
        <v>321</v>
      </c>
      <c r="D163" s="142" t="s">
        <v>689</v>
      </c>
      <c r="E163" s="106">
        <v>53.800000000000004</v>
      </c>
      <c r="F163" s="13">
        <v>50</v>
      </c>
      <c r="G163" s="13">
        <v>0</v>
      </c>
      <c r="H163" s="13">
        <v>97</v>
      </c>
      <c r="I163" s="106">
        <v>86</v>
      </c>
      <c r="J163" s="13">
        <v>80</v>
      </c>
      <c r="K163" s="13">
        <v>92</v>
      </c>
      <c r="L163" s="106">
        <v>61.8</v>
      </c>
      <c r="M163" s="13">
        <v>40</v>
      </c>
      <c r="N163" s="13">
        <v>60</v>
      </c>
      <c r="O163" s="13">
        <v>86</v>
      </c>
      <c r="P163" s="106">
        <v>96.800000000000011</v>
      </c>
      <c r="Q163" s="13">
        <v>96</v>
      </c>
      <c r="R163" s="13">
        <v>98</v>
      </c>
      <c r="S163" s="13">
        <v>96</v>
      </c>
      <c r="T163" s="106">
        <v>97.3</v>
      </c>
      <c r="U163" s="13">
        <v>97</v>
      </c>
      <c r="V163" s="13">
        <v>96</v>
      </c>
      <c r="W163" s="13">
        <v>98</v>
      </c>
      <c r="X163" s="119">
        <v>79.140000000000015</v>
      </c>
    </row>
    <row r="164" spans="1:24" ht="30" customHeight="1" x14ac:dyDescent="0.25">
      <c r="A164" s="102">
        <v>14</v>
      </c>
      <c r="B164" s="167" t="s">
        <v>750</v>
      </c>
      <c r="C164" s="170" t="s">
        <v>317</v>
      </c>
      <c r="D164" s="142" t="s">
        <v>378</v>
      </c>
      <c r="E164" s="106">
        <v>56.6</v>
      </c>
      <c r="F164" s="13">
        <v>58</v>
      </c>
      <c r="G164" s="13">
        <v>0</v>
      </c>
      <c r="H164" s="13">
        <v>98</v>
      </c>
      <c r="I164" s="106">
        <v>98</v>
      </c>
      <c r="J164" s="13">
        <v>100</v>
      </c>
      <c r="K164" s="13">
        <v>96</v>
      </c>
      <c r="L164" s="106">
        <v>36</v>
      </c>
      <c r="M164" s="13">
        <v>20</v>
      </c>
      <c r="N164" s="13">
        <v>0</v>
      </c>
      <c r="O164" s="13">
        <v>100</v>
      </c>
      <c r="P164" s="106">
        <v>98.4</v>
      </c>
      <c r="Q164" s="13">
        <v>97</v>
      </c>
      <c r="R164" s="13">
        <v>99</v>
      </c>
      <c r="S164" s="13">
        <v>100</v>
      </c>
      <c r="T164" s="106">
        <v>99.1</v>
      </c>
      <c r="U164" s="13">
        <v>100</v>
      </c>
      <c r="V164" s="13">
        <v>98</v>
      </c>
      <c r="W164" s="13">
        <v>99</v>
      </c>
      <c r="X164" s="119">
        <v>77.62</v>
      </c>
    </row>
    <row r="165" spans="1:24" ht="30" customHeight="1" x14ac:dyDescent="0.25">
      <c r="A165" s="102">
        <v>15</v>
      </c>
      <c r="B165" s="167" t="s">
        <v>750</v>
      </c>
      <c r="C165" s="170" t="s">
        <v>315</v>
      </c>
      <c r="D165" s="142" t="s">
        <v>364</v>
      </c>
      <c r="E165" s="106">
        <v>73.099999999999994</v>
      </c>
      <c r="F165" s="13">
        <v>53</v>
      </c>
      <c r="G165" s="13">
        <v>60</v>
      </c>
      <c r="H165" s="13">
        <v>98</v>
      </c>
      <c r="I165" s="106">
        <v>77</v>
      </c>
      <c r="J165" s="13">
        <v>60</v>
      </c>
      <c r="K165" s="13">
        <v>94</v>
      </c>
      <c r="L165" s="106">
        <v>41.9</v>
      </c>
      <c r="M165" s="13">
        <v>20</v>
      </c>
      <c r="N165" s="13">
        <v>20</v>
      </c>
      <c r="O165" s="13">
        <v>93</v>
      </c>
      <c r="P165" s="106">
        <v>97.6</v>
      </c>
      <c r="Q165" s="13">
        <v>97</v>
      </c>
      <c r="R165" s="13">
        <v>98</v>
      </c>
      <c r="S165" s="13">
        <v>98</v>
      </c>
      <c r="T165" s="106">
        <v>94</v>
      </c>
      <c r="U165" s="13">
        <v>93</v>
      </c>
      <c r="V165" s="13">
        <v>98</v>
      </c>
      <c r="W165" s="13">
        <v>93</v>
      </c>
      <c r="X165" s="119">
        <v>76.72</v>
      </c>
    </row>
    <row r="166" spans="1:24" ht="30" customHeight="1" x14ac:dyDescent="0.25">
      <c r="A166" s="102">
        <v>16</v>
      </c>
      <c r="B166" s="167" t="s">
        <v>750</v>
      </c>
      <c r="C166" s="170" t="s">
        <v>322</v>
      </c>
      <c r="D166" s="142" t="s">
        <v>690</v>
      </c>
      <c r="E166" s="106">
        <v>53.400000000000006</v>
      </c>
      <c r="F166" s="13">
        <v>50</v>
      </c>
      <c r="G166" s="13">
        <v>0</v>
      </c>
      <c r="H166" s="13">
        <v>96</v>
      </c>
      <c r="I166" s="106">
        <v>85</v>
      </c>
      <c r="J166" s="13">
        <v>80</v>
      </c>
      <c r="K166" s="13">
        <v>90</v>
      </c>
      <c r="L166" s="106">
        <v>35.099999999999994</v>
      </c>
      <c r="M166" s="13">
        <v>20</v>
      </c>
      <c r="N166" s="13">
        <v>0</v>
      </c>
      <c r="O166" s="13">
        <v>97</v>
      </c>
      <c r="P166" s="106">
        <v>99</v>
      </c>
      <c r="Q166" s="13">
        <v>99</v>
      </c>
      <c r="R166" s="13">
        <v>100</v>
      </c>
      <c r="S166" s="13">
        <v>97</v>
      </c>
      <c r="T166" s="106">
        <v>99.5</v>
      </c>
      <c r="U166" s="13">
        <v>99</v>
      </c>
      <c r="V166" s="13">
        <v>99</v>
      </c>
      <c r="W166" s="13">
        <v>100</v>
      </c>
      <c r="X166" s="119">
        <v>74.400000000000006</v>
      </c>
    </row>
    <row r="167" spans="1:24" ht="30" customHeight="1" x14ac:dyDescent="0.25">
      <c r="A167" s="102">
        <v>17</v>
      </c>
      <c r="B167" s="167" t="s">
        <v>750</v>
      </c>
      <c r="C167" s="170" t="s">
        <v>327</v>
      </c>
      <c r="D167" s="142" t="s">
        <v>730</v>
      </c>
      <c r="E167" s="106">
        <v>72.099999999999994</v>
      </c>
      <c r="F167" s="13">
        <v>51</v>
      </c>
      <c r="G167" s="13">
        <v>60</v>
      </c>
      <c r="H167" s="13">
        <v>97</v>
      </c>
      <c r="I167" s="106">
        <v>65.5</v>
      </c>
      <c r="J167" s="13">
        <v>40</v>
      </c>
      <c r="K167" s="13">
        <v>91</v>
      </c>
      <c r="L167" s="106">
        <v>37</v>
      </c>
      <c r="M167" s="13">
        <v>20</v>
      </c>
      <c r="N167" s="13">
        <v>40</v>
      </c>
      <c r="O167" s="13">
        <v>50</v>
      </c>
      <c r="P167" s="106">
        <v>97.200000000000017</v>
      </c>
      <c r="Q167" s="13">
        <v>98</v>
      </c>
      <c r="R167" s="13">
        <v>96</v>
      </c>
      <c r="S167" s="13">
        <v>98</v>
      </c>
      <c r="T167" s="106">
        <v>96</v>
      </c>
      <c r="U167" s="13">
        <v>98</v>
      </c>
      <c r="V167" s="13">
        <v>98</v>
      </c>
      <c r="W167" s="13">
        <v>94</v>
      </c>
      <c r="X167" s="119">
        <v>73.56</v>
      </c>
    </row>
    <row r="168" spans="1:24" ht="30" customHeight="1" x14ac:dyDescent="0.25">
      <c r="A168" s="102">
        <v>18</v>
      </c>
      <c r="B168" s="167" t="s">
        <v>750</v>
      </c>
      <c r="C168" s="170" t="s">
        <v>319</v>
      </c>
      <c r="D168" s="142" t="s">
        <v>669</v>
      </c>
      <c r="E168" s="106">
        <v>60</v>
      </c>
      <c r="F168" s="13">
        <v>72</v>
      </c>
      <c r="G168" s="13">
        <v>0</v>
      </c>
      <c r="H168" s="13">
        <v>96</v>
      </c>
      <c r="I168" s="106">
        <v>84</v>
      </c>
      <c r="J168" s="13">
        <v>80</v>
      </c>
      <c r="K168" s="13">
        <v>88</v>
      </c>
      <c r="L168" s="106">
        <v>32.4</v>
      </c>
      <c r="M168" s="13">
        <v>20</v>
      </c>
      <c r="N168" s="13">
        <v>0</v>
      </c>
      <c r="O168" s="13">
        <v>88</v>
      </c>
      <c r="P168" s="106">
        <v>95.199999999999989</v>
      </c>
      <c r="Q168" s="13">
        <v>95</v>
      </c>
      <c r="R168" s="13">
        <v>94</v>
      </c>
      <c r="S168" s="13">
        <v>98</v>
      </c>
      <c r="T168" s="106">
        <v>94.6</v>
      </c>
      <c r="U168" s="13">
        <v>95</v>
      </c>
      <c r="V168" s="13">
        <v>93</v>
      </c>
      <c r="W168" s="13">
        <v>95</v>
      </c>
      <c r="X168" s="119">
        <v>73.240000000000009</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C388"/>
  <sheetViews>
    <sheetView topLeftCell="A2" workbookViewId="0">
      <selection activeCell="A27" sqref="A27"/>
    </sheetView>
  </sheetViews>
  <sheetFormatPr defaultRowHeight="15" x14ac:dyDescent="0.25"/>
  <cols>
    <col min="1" max="1" width="44.85546875" style="21" customWidth="1"/>
  </cols>
  <sheetData>
    <row r="1" spans="1:159" ht="21" x14ac:dyDescent="0.25">
      <c r="A1" s="148" t="s">
        <v>380</v>
      </c>
    </row>
    <row r="3" spans="1:159" ht="21" x14ac:dyDescent="0.25">
      <c r="A3" s="148" t="s">
        <v>381</v>
      </c>
    </row>
    <row r="4" spans="1:159" x14ac:dyDescent="0.25">
      <c r="A4" s="149" t="s">
        <v>382</v>
      </c>
    </row>
    <row r="5" spans="1:159" x14ac:dyDescent="0.25">
      <c r="A5" s="150" t="s">
        <v>383</v>
      </c>
    </row>
    <row r="6" spans="1:159" x14ac:dyDescent="0.25">
      <c r="A6" s="151" t="s">
        <v>384</v>
      </c>
    </row>
    <row r="7" spans="1:159" x14ac:dyDescent="0.25">
      <c r="A7" s="182" t="s">
        <v>385</v>
      </c>
      <c r="B7" s="184" t="s">
        <v>386</v>
      </c>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185"/>
      <c r="AY7" s="185"/>
      <c r="AZ7" s="185"/>
      <c r="BA7" s="185"/>
      <c r="BB7" s="185"/>
      <c r="BC7" s="185"/>
      <c r="BD7" s="185"/>
      <c r="BE7" s="185"/>
      <c r="BF7" s="185"/>
      <c r="BG7" s="185"/>
      <c r="BH7" s="185"/>
      <c r="BI7" s="185"/>
      <c r="BJ7" s="185"/>
      <c r="BK7" s="185"/>
      <c r="BL7" s="185"/>
      <c r="BM7" s="185"/>
      <c r="BN7" s="185"/>
      <c r="BO7" s="185"/>
      <c r="BP7" s="185"/>
      <c r="BQ7" s="185"/>
      <c r="BR7" s="185"/>
      <c r="BS7" s="185"/>
      <c r="BT7" s="185"/>
      <c r="BU7" s="185"/>
      <c r="BV7" s="185"/>
      <c r="BW7" s="185"/>
      <c r="BX7" s="185"/>
      <c r="BY7" s="185"/>
      <c r="BZ7" s="185"/>
      <c r="CA7" s="185"/>
      <c r="CB7" s="185"/>
      <c r="CC7" s="185"/>
      <c r="CD7" s="185"/>
      <c r="CE7" s="185"/>
      <c r="CF7" s="185"/>
      <c r="CG7" s="185"/>
      <c r="CH7" s="185"/>
      <c r="CI7" s="185"/>
      <c r="CJ7" s="185"/>
      <c r="CK7" s="185"/>
      <c r="CL7" s="185"/>
      <c r="CM7" s="185"/>
      <c r="CN7" s="185"/>
      <c r="CO7" s="185"/>
      <c r="CP7" s="185"/>
      <c r="CQ7" s="185"/>
      <c r="CR7" s="185"/>
      <c r="CS7" s="185"/>
      <c r="CT7" s="185"/>
      <c r="CU7" s="185"/>
      <c r="CV7" s="185"/>
      <c r="CW7" s="185"/>
      <c r="CX7" s="185"/>
      <c r="CY7" s="185"/>
      <c r="CZ7" s="185"/>
      <c r="DA7" s="185"/>
      <c r="DB7" s="185"/>
      <c r="DC7" s="185"/>
      <c r="DD7" s="185"/>
      <c r="DE7" s="185"/>
      <c r="DF7" s="185"/>
      <c r="DG7" s="185"/>
      <c r="DH7" s="185"/>
      <c r="DI7" s="185"/>
      <c r="DJ7" s="185"/>
      <c r="DK7" s="185"/>
      <c r="DL7" s="185"/>
      <c r="DM7" s="185"/>
      <c r="DN7" s="185"/>
      <c r="DO7" s="185"/>
      <c r="DP7" s="185"/>
      <c r="DQ7" s="185"/>
      <c r="DR7" s="185"/>
      <c r="DS7" s="185"/>
      <c r="DT7" s="185"/>
      <c r="DU7" s="185"/>
      <c r="DV7" s="185"/>
      <c r="DW7" s="185"/>
      <c r="DX7" s="185"/>
      <c r="DY7" s="185"/>
      <c r="DZ7" s="185"/>
      <c r="EA7" s="185"/>
      <c r="EB7" s="185"/>
      <c r="EC7" s="185"/>
      <c r="ED7" s="185"/>
      <c r="EE7" s="185"/>
      <c r="EF7" s="185"/>
      <c r="EG7" s="185"/>
      <c r="EH7" s="185"/>
      <c r="EI7" s="185"/>
      <c r="EJ7" s="185"/>
      <c r="EK7" s="185"/>
      <c r="EL7" s="185"/>
      <c r="EM7" s="185"/>
      <c r="EN7" s="185"/>
      <c r="EO7" s="185"/>
      <c r="EP7" s="185"/>
      <c r="EQ7" s="185"/>
      <c r="ER7" s="185"/>
      <c r="ES7" s="185"/>
      <c r="ET7" s="185"/>
      <c r="EU7" s="185"/>
      <c r="EV7" s="185"/>
      <c r="EW7" s="185"/>
      <c r="EX7" s="185"/>
      <c r="EY7" s="185"/>
      <c r="EZ7" s="185"/>
      <c r="FA7" s="185"/>
      <c r="FB7" s="185"/>
      <c r="FC7" s="186"/>
    </row>
    <row r="8" spans="1:159" ht="348.75" customHeight="1" x14ac:dyDescent="0.25">
      <c r="A8" s="183"/>
      <c r="B8" s="152" t="s">
        <v>387</v>
      </c>
      <c r="C8" s="152" t="s">
        <v>388</v>
      </c>
      <c r="D8" s="152" t="s">
        <v>389</v>
      </c>
      <c r="E8" s="152" t="s">
        <v>397</v>
      </c>
      <c r="F8" s="152" t="s">
        <v>400</v>
      </c>
      <c r="G8" s="152" t="s">
        <v>401</v>
      </c>
      <c r="H8" s="152" t="s">
        <v>403</v>
      </c>
      <c r="I8" s="152" t="s">
        <v>404</v>
      </c>
      <c r="J8" s="152" t="s">
        <v>405</v>
      </c>
      <c r="K8" s="152" t="s">
        <v>406</v>
      </c>
      <c r="L8" s="152" t="s">
        <v>407</v>
      </c>
      <c r="M8" s="152" t="s">
        <v>408</v>
      </c>
      <c r="N8" s="152" t="s">
        <v>409</v>
      </c>
      <c r="O8" s="152" t="s">
        <v>410</v>
      </c>
      <c r="P8" s="152" t="s">
        <v>411</v>
      </c>
      <c r="Q8" s="152" t="s">
        <v>412</v>
      </c>
      <c r="R8" s="152" t="s">
        <v>413</v>
      </c>
      <c r="S8" s="152" t="s">
        <v>414</v>
      </c>
      <c r="T8" s="152" t="s">
        <v>415</v>
      </c>
      <c r="U8" s="152" t="s">
        <v>416</v>
      </c>
      <c r="V8" s="152" t="s">
        <v>417</v>
      </c>
      <c r="W8" s="152" t="s">
        <v>418</v>
      </c>
      <c r="X8" s="152" t="s">
        <v>419</v>
      </c>
      <c r="Y8" s="152" t="s">
        <v>420</v>
      </c>
      <c r="Z8" s="152" t="s">
        <v>421</v>
      </c>
      <c r="AA8" s="152" t="s">
        <v>422</v>
      </c>
      <c r="AB8" s="152" t="s">
        <v>423</v>
      </c>
      <c r="AC8" s="152" t="s">
        <v>424</v>
      </c>
      <c r="AD8" s="152" t="s">
        <v>425</v>
      </c>
      <c r="AE8" s="152" t="s">
        <v>426</v>
      </c>
      <c r="AF8" s="152" t="s">
        <v>427</v>
      </c>
      <c r="AG8" s="152" t="s">
        <v>428</v>
      </c>
      <c r="AH8" s="152" t="s">
        <v>430</v>
      </c>
      <c r="AI8" s="152" t="s">
        <v>431</v>
      </c>
      <c r="AJ8" s="152" t="s">
        <v>432</v>
      </c>
      <c r="AK8" s="152" t="s">
        <v>433</v>
      </c>
      <c r="AL8" s="152" t="s">
        <v>434</v>
      </c>
      <c r="AM8" s="152" t="s">
        <v>435</v>
      </c>
      <c r="AN8" s="152" t="s">
        <v>436</v>
      </c>
      <c r="AO8" s="152" t="s">
        <v>437</v>
      </c>
      <c r="AP8" s="152" t="s">
        <v>438</v>
      </c>
      <c r="AQ8" s="152" t="s">
        <v>439</v>
      </c>
      <c r="AR8" s="152" t="s">
        <v>440</v>
      </c>
      <c r="AS8" s="152" t="s">
        <v>441</v>
      </c>
      <c r="AT8" s="152" t="s">
        <v>442</v>
      </c>
      <c r="AU8" s="152" t="s">
        <v>443</v>
      </c>
      <c r="AV8" s="152" t="s">
        <v>444</v>
      </c>
      <c r="AW8" s="152" t="s">
        <v>445</v>
      </c>
      <c r="AX8" s="152" t="s">
        <v>446</v>
      </c>
      <c r="AY8" s="152" t="s">
        <v>447</v>
      </c>
      <c r="AZ8" s="152" t="s">
        <v>448</v>
      </c>
      <c r="BA8" s="152" t="s">
        <v>449</v>
      </c>
      <c r="BB8" s="152" t="s">
        <v>450</v>
      </c>
      <c r="BC8" s="152" t="s">
        <v>451</v>
      </c>
      <c r="BD8" s="152" t="s">
        <v>452</v>
      </c>
      <c r="BE8" s="152" t="s">
        <v>453</v>
      </c>
      <c r="BF8" s="152" t="s">
        <v>454</v>
      </c>
      <c r="BG8" s="152" t="s">
        <v>455</v>
      </c>
      <c r="BH8" s="152" t="s">
        <v>456</v>
      </c>
      <c r="BI8" s="152" t="s">
        <v>457</v>
      </c>
      <c r="BJ8" s="152" t="s">
        <v>458</v>
      </c>
      <c r="BK8" s="152" t="s">
        <v>459</v>
      </c>
      <c r="BL8" s="152" t="s">
        <v>460</v>
      </c>
      <c r="BM8" s="152" t="s">
        <v>461</v>
      </c>
      <c r="BN8" s="152" t="s">
        <v>462</v>
      </c>
      <c r="BO8" s="152" t="s">
        <v>463</v>
      </c>
      <c r="BP8" s="152" t="s">
        <v>464</v>
      </c>
      <c r="BQ8" s="152" t="s">
        <v>465</v>
      </c>
      <c r="BR8" s="152" t="s">
        <v>466</v>
      </c>
      <c r="BS8" s="152" t="s">
        <v>467</v>
      </c>
      <c r="BT8" s="152" t="s">
        <v>468</v>
      </c>
      <c r="BU8" s="152" t="s">
        <v>469</v>
      </c>
      <c r="BV8" s="152" t="s">
        <v>470</v>
      </c>
      <c r="BW8" s="152" t="s">
        <v>471</v>
      </c>
      <c r="BX8" s="152" t="s">
        <v>472</v>
      </c>
      <c r="BY8" s="152" t="s">
        <v>473</v>
      </c>
      <c r="BZ8" s="152" t="s">
        <v>474</v>
      </c>
      <c r="CA8" s="152" t="s">
        <v>475</v>
      </c>
      <c r="CB8" s="152" t="s">
        <v>476</v>
      </c>
      <c r="CC8" s="152" t="s">
        <v>477</v>
      </c>
      <c r="CD8" s="152" t="s">
        <v>478</v>
      </c>
      <c r="CE8" s="152" t="s">
        <v>479</v>
      </c>
      <c r="CF8" s="152" t="s">
        <v>480</v>
      </c>
      <c r="CG8" s="152" t="s">
        <v>481</v>
      </c>
      <c r="CH8" s="152" t="s">
        <v>482</v>
      </c>
      <c r="CI8" s="152" t="s">
        <v>483</v>
      </c>
      <c r="CJ8" s="152" t="s">
        <v>484</v>
      </c>
      <c r="CK8" s="152" t="s">
        <v>485</v>
      </c>
      <c r="CL8" s="152" t="s">
        <v>486</v>
      </c>
      <c r="CM8" s="152" t="s">
        <v>487</v>
      </c>
      <c r="CN8" s="152" t="s">
        <v>488</v>
      </c>
      <c r="CO8" s="152" t="s">
        <v>489</v>
      </c>
      <c r="CP8" s="152" t="s">
        <v>490</v>
      </c>
      <c r="CQ8" s="152" t="s">
        <v>491</v>
      </c>
      <c r="CR8" s="152" t="s">
        <v>492</v>
      </c>
      <c r="CS8" s="152" t="s">
        <v>493</v>
      </c>
      <c r="CT8" s="152" t="s">
        <v>494</v>
      </c>
      <c r="CU8" s="152" t="s">
        <v>495</v>
      </c>
      <c r="CV8" s="152" t="s">
        <v>496</v>
      </c>
      <c r="CW8" s="152" t="s">
        <v>497</v>
      </c>
      <c r="CX8" s="152" t="s">
        <v>498</v>
      </c>
      <c r="CY8" s="152" t="s">
        <v>499</v>
      </c>
      <c r="CZ8" s="152" t="s">
        <v>500</v>
      </c>
      <c r="DA8" s="152" t="s">
        <v>501</v>
      </c>
      <c r="DB8" s="152" t="s">
        <v>502</v>
      </c>
      <c r="DC8" s="152" t="s">
        <v>503</v>
      </c>
      <c r="DD8" s="152" t="s">
        <v>504</v>
      </c>
      <c r="DE8" s="152" t="s">
        <v>505</v>
      </c>
      <c r="DF8" s="152" t="s">
        <v>506</v>
      </c>
      <c r="DG8" s="152" t="s">
        <v>507</v>
      </c>
      <c r="DH8" s="152" t="s">
        <v>508</v>
      </c>
      <c r="DI8" s="152" t="s">
        <v>509</v>
      </c>
      <c r="DJ8" s="152" t="s">
        <v>510</v>
      </c>
      <c r="DK8" s="152" t="s">
        <v>511</v>
      </c>
      <c r="DL8" s="152" t="s">
        <v>512</v>
      </c>
      <c r="DM8" s="152" t="s">
        <v>513</v>
      </c>
      <c r="DN8" s="152" t="s">
        <v>514</v>
      </c>
      <c r="DO8" s="152" t="s">
        <v>515</v>
      </c>
      <c r="DP8" s="152" t="s">
        <v>516</v>
      </c>
      <c r="DQ8" s="152" t="s">
        <v>517</v>
      </c>
      <c r="DR8" s="152" t="s">
        <v>518</v>
      </c>
      <c r="DS8" s="152" t="s">
        <v>519</v>
      </c>
      <c r="DT8" s="152" t="s">
        <v>520</v>
      </c>
      <c r="DU8" s="152" t="s">
        <v>521</v>
      </c>
      <c r="DV8" s="152" t="s">
        <v>522</v>
      </c>
      <c r="DW8" s="152" t="s">
        <v>523</v>
      </c>
      <c r="DX8" s="152" t="s">
        <v>524</v>
      </c>
      <c r="DY8" s="152" t="s">
        <v>525</v>
      </c>
      <c r="DZ8" s="152" t="s">
        <v>526</v>
      </c>
      <c r="EA8" s="152" t="s">
        <v>527</v>
      </c>
      <c r="EB8" s="152" t="s">
        <v>528</v>
      </c>
      <c r="EC8" s="152" t="s">
        <v>529</v>
      </c>
      <c r="ED8" s="152" t="s">
        <v>530</v>
      </c>
      <c r="EE8" s="152" t="s">
        <v>531</v>
      </c>
      <c r="EF8" s="152" t="s">
        <v>532</v>
      </c>
      <c r="EG8" s="152" t="s">
        <v>533</v>
      </c>
      <c r="EH8" s="152" t="s">
        <v>534</v>
      </c>
      <c r="EI8" s="152" t="s">
        <v>535</v>
      </c>
      <c r="EJ8" s="152" t="s">
        <v>536</v>
      </c>
      <c r="EK8" s="152" t="s">
        <v>537</v>
      </c>
      <c r="EL8" s="152" t="s">
        <v>538</v>
      </c>
      <c r="EM8" s="152" t="s">
        <v>539</v>
      </c>
      <c r="EN8" s="152" t="s">
        <v>540</v>
      </c>
      <c r="EO8" s="152" t="s">
        <v>541</v>
      </c>
      <c r="EP8" s="152" t="s">
        <v>542</v>
      </c>
      <c r="EQ8" s="152" t="s">
        <v>543</v>
      </c>
      <c r="ER8" s="152" t="s">
        <v>544</v>
      </c>
      <c r="ES8" s="152" t="s">
        <v>545</v>
      </c>
      <c r="ET8" s="152" t="s">
        <v>546</v>
      </c>
      <c r="EU8" s="152" t="s">
        <v>547</v>
      </c>
      <c r="EV8" s="152" t="s">
        <v>548</v>
      </c>
      <c r="EW8" s="152" t="s">
        <v>549</v>
      </c>
      <c r="EX8" s="152" t="s">
        <v>550</v>
      </c>
      <c r="EY8" s="152" t="s">
        <v>551</v>
      </c>
      <c r="EZ8" s="152" t="s">
        <v>552</v>
      </c>
      <c r="FA8" s="152" t="s">
        <v>553</v>
      </c>
      <c r="FB8" s="152" t="s">
        <v>554</v>
      </c>
      <c r="FC8" s="153" t="s">
        <v>555</v>
      </c>
    </row>
    <row r="9" spans="1:159" x14ac:dyDescent="0.25">
      <c r="A9" s="154" t="s">
        <v>556</v>
      </c>
      <c r="B9" s="155">
        <v>730</v>
      </c>
      <c r="C9" s="155">
        <v>1234</v>
      </c>
      <c r="D9" s="155">
        <v>590</v>
      </c>
      <c r="E9" s="155">
        <v>74</v>
      </c>
      <c r="F9" s="155">
        <v>212</v>
      </c>
      <c r="G9" s="155">
        <v>83</v>
      </c>
      <c r="H9" s="155">
        <v>226</v>
      </c>
      <c r="I9" s="155">
        <v>1408</v>
      </c>
      <c r="J9" s="155">
        <v>1331</v>
      </c>
      <c r="K9" s="155">
        <v>352</v>
      </c>
      <c r="L9" s="155">
        <v>195</v>
      </c>
      <c r="M9" s="155">
        <v>400</v>
      </c>
      <c r="N9" s="155">
        <v>187</v>
      </c>
      <c r="O9" s="155">
        <v>205</v>
      </c>
      <c r="P9" s="155">
        <v>146</v>
      </c>
      <c r="Q9" s="155">
        <v>333</v>
      </c>
      <c r="R9" s="155">
        <v>149</v>
      </c>
      <c r="S9" s="155">
        <v>223</v>
      </c>
      <c r="T9" s="155">
        <v>0</v>
      </c>
      <c r="U9" s="155">
        <v>0</v>
      </c>
      <c r="V9" s="155">
        <v>0</v>
      </c>
      <c r="W9" s="155">
        <v>0</v>
      </c>
      <c r="X9" s="155">
        <v>0</v>
      </c>
      <c r="Y9" s="155">
        <v>0</v>
      </c>
      <c r="Z9" s="155">
        <v>0</v>
      </c>
      <c r="AA9" s="155">
        <v>0</v>
      </c>
      <c r="AB9" s="155">
        <v>0</v>
      </c>
      <c r="AC9" s="155">
        <v>0</v>
      </c>
      <c r="AD9" s="155">
        <v>0</v>
      </c>
      <c r="AE9" s="155">
        <v>0</v>
      </c>
      <c r="AF9" s="155">
        <v>0</v>
      </c>
      <c r="AG9" s="155">
        <v>0</v>
      </c>
      <c r="AH9" s="155">
        <v>0</v>
      </c>
      <c r="AI9" s="155">
        <v>0</v>
      </c>
      <c r="AJ9" s="155">
        <v>0</v>
      </c>
      <c r="AK9" s="155">
        <v>0</v>
      </c>
      <c r="AL9" s="155">
        <v>0</v>
      </c>
      <c r="AM9" s="155">
        <v>0</v>
      </c>
      <c r="AN9" s="155">
        <v>0</v>
      </c>
      <c r="AO9" s="155">
        <v>0</v>
      </c>
      <c r="AP9" s="155">
        <v>0</v>
      </c>
      <c r="AQ9" s="155">
        <v>0</v>
      </c>
      <c r="AR9" s="155">
        <v>0</v>
      </c>
      <c r="AS9" s="155">
        <v>0</v>
      </c>
      <c r="AT9" s="155">
        <v>0</v>
      </c>
      <c r="AU9" s="155">
        <v>0</v>
      </c>
      <c r="AV9" s="155">
        <v>0</v>
      </c>
      <c r="AW9" s="155">
        <v>0</v>
      </c>
      <c r="AX9" s="155">
        <v>0</v>
      </c>
      <c r="AY9" s="155">
        <v>0</v>
      </c>
      <c r="AZ9" s="155">
        <v>0</v>
      </c>
      <c r="BA9" s="155">
        <v>0</v>
      </c>
      <c r="BB9" s="155">
        <v>0</v>
      </c>
      <c r="BC9" s="155">
        <v>0</v>
      </c>
      <c r="BD9" s="155">
        <v>0</v>
      </c>
      <c r="BE9" s="155">
        <v>0</v>
      </c>
      <c r="BF9" s="155">
        <v>0</v>
      </c>
      <c r="BG9" s="155">
        <v>0</v>
      </c>
      <c r="BH9" s="155">
        <v>0</v>
      </c>
      <c r="BI9" s="155">
        <v>0</v>
      </c>
      <c r="BJ9" s="155">
        <v>0</v>
      </c>
      <c r="BK9" s="155">
        <v>0</v>
      </c>
      <c r="BL9" s="155">
        <v>0</v>
      </c>
      <c r="BM9" s="155">
        <v>0</v>
      </c>
      <c r="BN9" s="155">
        <v>0</v>
      </c>
      <c r="BO9" s="155">
        <v>0</v>
      </c>
      <c r="BP9" s="155">
        <v>0</v>
      </c>
      <c r="BQ9" s="155">
        <v>0</v>
      </c>
      <c r="BR9" s="155">
        <v>0</v>
      </c>
      <c r="BS9" s="155">
        <v>0</v>
      </c>
      <c r="BT9" s="155">
        <v>0</v>
      </c>
      <c r="BU9" s="155">
        <v>0</v>
      </c>
      <c r="BV9" s="155">
        <v>0</v>
      </c>
      <c r="BW9" s="155">
        <v>0</v>
      </c>
      <c r="BX9" s="155">
        <v>0</v>
      </c>
      <c r="BY9" s="155">
        <v>0</v>
      </c>
      <c r="BZ9" s="155">
        <v>0</v>
      </c>
      <c r="CA9" s="155">
        <v>0</v>
      </c>
      <c r="CB9" s="155">
        <v>0</v>
      </c>
      <c r="CC9" s="155">
        <v>0</v>
      </c>
      <c r="CD9" s="155">
        <v>0</v>
      </c>
      <c r="CE9" s="155">
        <v>0</v>
      </c>
      <c r="CF9" s="155">
        <v>0</v>
      </c>
      <c r="CG9" s="155">
        <v>0</v>
      </c>
      <c r="CH9" s="155">
        <v>0</v>
      </c>
      <c r="CI9" s="155">
        <v>0</v>
      </c>
      <c r="CJ9" s="155">
        <v>0</v>
      </c>
      <c r="CK9" s="155">
        <v>0</v>
      </c>
      <c r="CL9" s="155">
        <v>0</v>
      </c>
      <c r="CM9" s="155">
        <v>0</v>
      </c>
      <c r="CN9" s="155">
        <v>0</v>
      </c>
      <c r="CO9" s="155">
        <v>0</v>
      </c>
      <c r="CP9" s="155">
        <v>0</v>
      </c>
      <c r="CQ9" s="155">
        <v>0</v>
      </c>
      <c r="CR9" s="155">
        <v>0</v>
      </c>
      <c r="CS9" s="155">
        <v>0</v>
      </c>
      <c r="CT9" s="155">
        <v>0</v>
      </c>
      <c r="CU9" s="155">
        <v>0</v>
      </c>
      <c r="CV9" s="155">
        <v>0</v>
      </c>
      <c r="CW9" s="155">
        <v>0</v>
      </c>
      <c r="CX9" s="155">
        <v>0</v>
      </c>
      <c r="CY9" s="155">
        <v>0</v>
      </c>
      <c r="CZ9" s="155">
        <v>0</v>
      </c>
      <c r="DA9" s="155">
        <v>0</v>
      </c>
      <c r="DB9" s="155">
        <v>0</v>
      </c>
      <c r="DC9" s="155">
        <v>0</v>
      </c>
      <c r="DD9" s="155">
        <v>0</v>
      </c>
      <c r="DE9" s="155">
        <v>0</v>
      </c>
      <c r="DF9" s="155">
        <v>0</v>
      </c>
      <c r="DG9" s="155">
        <v>0</v>
      </c>
      <c r="DH9" s="155">
        <v>0</v>
      </c>
      <c r="DI9" s="155">
        <v>0</v>
      </c>
      <c r="DJ9" s="155">
        <v>0</v>
      </c>
      <c r="DK9" s="155">
        <v>0</v>
      </c>
      <c r="DL9" s="155">
        <v>0</v>
      </c>
      <c r="DM9" s="155">
        <v>0</v>
      </c>
      <c r="DN9" s="155">
        <v>0</v>
      </c>
      <c r="DO9" s="155">
        <v>0</v>
      </c>
      <c r="DP9" s="155">
        <v>0</v>
      </c>
      <c r="DQ9" s="155">
        <v>0</v>
      </c>
      <c r="DR9" s="155">
        <v>0</v>
      </c>
      <c r="DS9" s="155">
        <v>0</v>
      </c>
      <c r="DT9" s="155">
        <v>0</v>
      </c>
      <c r="DU9" s="155">
        <v>0</v>
      </c>
      <c r="DV9" s="155">
        <v>0</v>
      </c>
      <c r="DW9" s="155">
        <v>0</v>
      </c>
      <c r="DX9" s="155">
        <v>0</v>
      </c>
      <c r="DY9" s="155">
        <v>0</v>
      </c>
      <c r="DZ9" s="155">
        <v>0</v>
      </c>
      <c r="EA9" s="155">
        <v>0</v>
      </c>
      <c r="EB9" s="155">
        <v>0</v>
      </c>
      <c r="EC9" s="155">
        <v>0</v>
      </c>
      <c r="ED9" s="155">
        <v>0</v>
      </c>
      <c r="EE9" s="155">
        <v>0</v>
      </c>
      <c r="EF9" s="155">
        <v>0</v>
      </c>
      <c r="EG9" s="155">
        <v>0</v>
      </c>
      <c r="EH9" s="155">
        <v>0</v>
      </c>
      <c r="EI9" s="155">
        <v>0</v>
      </c>
      <c r="EJ9" s="155">
        <v>0</v>
      </c>
      <c r="EK9" s="155">
        <v>0</v>
      </c>
      <c r="EL9" s="155">
        <v>0</v>
      </c>
      <c r="EM9" s="155">
        <v>0</v>
      </c>
      <c r="EN9" s="155">
        <v>0</v>
      </c>
      <c r="EO9" s="155">
        <v>0</v>
      </c>
      <c r="EP9" s="155">
        <v>0</v>
      </c>
      <c r="EQ9" s="155">
        <v>0</v>
      </c>
      <c r="ER9" s="155">
        <v>0</v>
      </c>
      <c r="ES9" s="155">
        <v>0</v>
      </c>
      <c r="ET9" s="155">
        <v>0</v>
      </c>
      <c r="EU9" s="155">
        <v>0</v>
      </c>
      <c r="EV9" s="155">
        <v>0</v>
      </c>
      <c r="EW9" s="155">
        <v>0</v>
      </c>
      <c r="EX9" s="155">
        <v>0</v>
      </c>
      <c r="EY9" s="155">
        <v>0</v>
      </c>
      <c r="EZ9" s="155">
        <v>0</v>
      </c>
      <c r="FA9" s="155">
        <v>0</v>
      </c>
      <c r="FB9" s="155">
        <v>0</v>
      </c>
      <c r="FC9" s="156">
        <f>SUM(B9:FB9)</f>
        <v>8078</v>
      </c>
    </row>
    <row r="10" spans="1:159" x14ac:dyDescent="0.25">
      <c r="A10" s="154" t="s">
        <v>557</v>
      </c>
      <c r="B10" s="155">
        <v>0</v>
      </c>
      <c r="C10" s="155">
        <v>0</v>
      </c>
      <c r="D10" s="155">
        <v>0</v>
      </c>
      <c r="E10" s="155">
        <v>0</v>
      </c>
      <c r="F10" s="155">
        <v>0</v>
      </c>
      <c r="G10" s="155">
        <v>0</v>
      </c>
      <c r="H10" s="155">
        <v>0</v>
      </c>
      <c r="I10" s="155">
        <v>0</v>
      </c>
      <c r="J10" s="155">
        <v>0</v>
      </c>
      <c r="K10" s="155">
        <v>0</v>
      </c>
      <c r="L10" s="155">
        <v>0</v>
      </c>
      <c r="M10" s="155">
        <v>0</v>
      </c>
      <c r="N10" s="155">
        <v>0</v>
      </c>
      <c r="O10" s="155">
        <v>0</v>
      </c>
      <c r="P10" s="155">
        <v>0</v>
      </c>
      <c r="Q10" s="155">
        <v>0</v>
      </c>
      <c r="R10" s="155">
        <v>0</v>
      </c>
      <c r="S10" s="155">
        <v>0</v>
      </c>
      <c r="T10" s="155">
        <v>189</v>
      </c>
      <c r="U10" s="155">
        <v>551</v>
      </c>
      <c r="V10" s="155">
        <v>182</v>
      </c>
      <c r="W10" s="155">
        <v>169</v>
      </c>
      <c r="X10" s="155">
        <v>259</v>
      </c>
      <c r="Y10" s="155">
        <v>322</v>
      </c>
      <c r="Z10" s="155">
        <v>589</v>
      </c>
      <c r="AA10" s="155">
        <v>0</v>
      </c>
      <c r="AB10" s="155">
        <v>0</v>
      </c>
      <c r="AC10" s="155">
        <v>0</v>
      </c>
      <c r="AD10" s="155">
        <v>0</v>
      </c>
      <c r="AE10" s="155">
        <v>0</v>
      </c>
      <c r="AF10" s="155">
        <v>0</v>
      </c>
      <c r="AG10" s="155">
        <v>0</v>
      </c>
      <c r="AH10" s="155">
        <v>0</v>
      </c>
      <c r="AI10" s="155">
        <v>0</v>
      </c>
      <c r="AJ10" s="155">
        <v>0</v>
      </c>
      <c r="AK10" s="155">
        <v>0</v>
      </c>
      <c r="AL10" s="155">
        <v>0</v>
      </c>
      <c r="AM10" s="155">
        <v>0</v>
      </c>
      <c r="AN10" s="155">
        <v>0</v>
      </c>
      <c r="AO10" s="155">
        <v>0</v>
      </c>
      <c r="AP10" s="155">
        <v>0</v>
      </c>
      <c r="AQ10" s="155">
        <v>0</v>
      </c>
      <c r="AR10" s="155">
        <v>0</v>
      </c>
      <c r="AS10" s="155">
        <v>0</v>
      </c>
      <c r="AT10" s="155">
        <v>0</v>
      </c>
      <c r="AU10" s="155">
        <v>0</v>
      </c>
      <c r="AV10" s="155">
        <v>0</v>
      </c>
      <c r="AW10" s="155">
        <v>0</v>
      </c>
      <c r="AX10" s="155">
        <v>0</v>
      </c>
      <c r="AY10" s="155">
        <v>0</v>
      </c>
      <c r="AZ10" s="155">
        <v>0</v>
      </c>
      <c r="BA10" s="155">
        <v>0</v>
      </c>
      <c r="BB10" s="155">
        <v>0</v>
      </c>
      <c r="BC10" s="155">
        <v>0</v>
      </c>
      <c r="BD10" s="155">
        <v>0</v>
      </c>
      <c r="BE10" s="155">
        <v>0</v>
      </c>
      <c r="BF10" s="155">
        <v>0</v>
      </c>
      <c r="BG10" s="155">
        <v>0</v>
      </c>
      <c r="BH10" s="155">
        <v>0</v>
      </c>
      <c r="BI10" s="155">
        <v>0</v>
      </c>
      <c r="BJ10" s="155">
        <v>0</v>
      </c>
      <c r="BK10" s="155">
        <v>0</v>
      </c>
      <c r="BL10" s="155">
        <v>0</v>
      </c>
      <c r="BM10" s="155">
        <v>0</v>
      </c>
      <c r="BN10" s="155">
        <v>0</v>
      </c>
      <c r="BO10" s="155">
        <v>0</v>
      </c>
      <c r="BP10" s="155">
        <v>0</v>
      </c>
      <c r="BQ10" s="155">
        <v>0</v>
      </c>
      <c r="BR10" s="155">
        <v>0</v>
      </c>
      <c r="BS10" s="155">
        <v>0</v>
      </c>
      <c r="BT10" s="155">
        <v>0</v>
      </c>
      <c r="BU10" s="155">
        <v>0</v>
      </c>
      <c r="BV10" s="155">
        <v>0</v>
      </c>
      <c r="BW10" s="155">
        <v>0</v>
      </c>
      <c r="BX10" s="155">
        <v>0</v>
      </c>
      <c r="BY10" s="155">
        <v>0</v>
      </c>
      <c r="BZ10" s="155">
        <v>0</v>
      </c>
      <c r="CA10" s="155">
        <v>0</v>
      </c>
      <c r="CB10" s="155">
        <v>0</v>
      </c>
      <c r="CC10" s="155">
        <v>0</v>
      </c>
      <c r="CD10" s="155">
        <v>0</v>
      </c>
      <c r="CE10" s="155">
        <v>0</v>
      </c>
      <c r="CF10" s="155">
        <v>0</v>
      </c>
      <c r="CG10" s="155">
        <v>0</v>
      </c>
      <c r="CH10" s="155">
        <v>0</v>
      </c>
      <c r="CI10" s="155">
        <v>0</v>
      </c>
      <c r="CJ10" s="155">
        <v>0</v>
      </c>
      <c r="CK10" s="155">
        <v>0</v>
      </c>
      <c r="CL10" s="155">
        <v>0</v>
      </c>
      <c r="CM10" s="155">
        <v>0</v>
      </c>
      <c r="CN10" s="155">
        <v>0</v>
      </c>
      <c r="CO10" s="155">
        <v>0</v>
      </c>
      <c r="CP10" s="155">
        <v>0</v>
      </c>
      <c r="CQ10" s="155">
        <v>0</v>
      </c>
      <c r="CR10" s="155">
        <v>0</v>
      </c>
      <c r="CS10" s="155">
        <v>0</v>
      </c>
      <c r="CT10" s="155">
        <v>0</v>
      </c>
      <c r="CU10" s="155">
        <v>0</v>
      </c>
      <c r="CV10" s="155">
        <v>0</v>
      </c>
      <c r="CW10" s="155">
        <v>0</v>
      </c>
      <c r="CX10" s="155">
        <v>0</v>
      </c>
      <c r="CY10" s="155">
        <v>0</v>
      </c>
      <c r="CZ10" s="155">
        <v>0</v>
      </c>
      <c r="DA10" s="155">
        <v>0</v>
      </c>
      <c r="DB10" s="155">
        <v>0</v>
      </c>
      <c r="DC10" s="155">
        <v>0</v>
      </c>
      <c r="DD10" s="155">
        <v>0</v>
      </c>
      <c r="DE10" s="155">
        <v>0</v>
      </c>
      <c r="DF10" s="155">
        <v>0</v>
      </c>
      <c r="DG10" s="155">
        <v>0</v>
      </c>
      <c r="DH10" s="155">
        <v>0</v>
      </c>
      <c r="DI10" s="155">
        <v>0</v>
      </c>
      <c r="DJ10" s="155">
        <v>0</v>
      </c>
      <c r="DK10" s="155">
        <v>0</v>
      </c>
      <c r="DL10" s="155">
        <v>0</v>
      </c>
      <c r="DM10" s="155">
        <v>0</v>
      </c>
      <c r="DN10" s="155">
        <v>0</v>
      </c>
      <c r="DO10" s="155">
        <v>0</v>
      </c>
      <c r="DP10" s="155">
        <v>0</v>
      </c>
      <c r="DQ10" s="155">
        <v>0</v>
      </c>
      <c r="DR10" s="155">
        <v>0</v>
      </c>
      <c r="DS10" s="155">
        <v>0</v>
      </c>
      <c r="DT10" s="155">
        <v>0</v>
      </c>
      <c r="DU10" s="155">
        <v>0</v>
      </c>
      <c r="DV10" s="155">
        <v>0</v>
      </c>
      <c r="DW10" s="155">
        <v>0</v>
      </c>
      <c r="DX10" s="155">
        <v>0</v>
      </c>
      <c r="DY10" s="155">
        <v>0</v>
      </c>
      <c r="DZ10" s="155">
        <v>0</v>
      </c>
      <c r="EA10" s="155">
        <v>0</v>
      </c>
      <c r="EB10" s="155">
        <v>0</v>
      </c>
      <c r="EC10" s="155">
        <v>0</v>
      </c>
      <c r="ED10" s="155">
        <v>0</v>
      </c>
      <c r="EE10" s="155">
        <v>0</v>
      </c>
      <c r="EF10" s="155">
        <v>0</v>
      </c>
      <c r="EG10" s="155">
        <v>0</v>
      </c>
      <c r="EH10" s="155">
        <v>0</v>
      </c>
      <c r="EI10" s="155">
        <v>0</v>
      </c>
      <c r="EJ10" s="155">
        <v>0</v>
      </c>
      <c r="EK10" s="155">
        <v>0</v>
      </c>
      <c r="EL10" s="155">
        <v>0</v>
      </c>
      <c r="EM10" s="155">
        <v>0</v>
      </c>
      <c r="EN10" s="155">
        <v>0</v>
      </c>
      <c r="EO10" s="155">
        <v>0</v>
      </c>
      <c r="EP10" s="155">
        <v>0</v>
      </c>
      <c r="EQ10" s="155">
        <v>0</v>
      </c>
      <c r="ER10" s="155">
        <v>0</v>
      </c>
      <c r="ES10" s="155">
        <v>0</v>
      </c>
      <c r="ET10" s="155">
        <v>0</v>
      </c>
      <c r="EU10" s="155">
        <v>0</v>
      </c>
      <c r="EV10" s="155">
        <v>0</v>
      </c>
      <c r="EW10" s="155">
        <v>0</v>
      </c>
      <c r="EX10" s="155">
        <v>0</v>
      </c>
      <c r="EY10" s="155">
        <v>0</v>
      </c>
      <c r="EZ10" s="155">
        <v>0</v>
      </c>
      <c r="FA10" s="155">
        <v>0</v>
      </c>
      <c r="FB10" s="155">
        <v>0</v>
      </c>
      <c r="FC10" s="156">
        <f t="shared" ref="FC10:FC27" si="0">SUM(B10:FB10)</f>
        <v>2261</v>
      </c>
    </row>
    <row r="11" spans="1:159" x14ac:dyDescent="0.25">
      <c r="A11" s="154" t="s">
        <v>558</v>
      </c>
      <c r="B11" s="155">
        <v>0</v>
      </c>
      <c r="C11" s="155">
        <v>0</v>
      </c>
      <c r="D11" s="155">
        <v>0</v>
      </c>
      <c r="E11" s="155">
        <v>0</v>
      </c>
      <c r="F11" s="155">
        <v>0</v>
      </c>
      <c r="G11" s="155">
        <v>0</v>
      </c>
      <c r="H11" s="155">
        <v>0</v>
      </c>
      <c r="I11" s="155">
        <v>0</v>
      </c>
      <c r="J11" s="155">
        <v>0</v>
      </c>
      <c r="K11" s="155">
        <v>0</v>
      </c>
      <c r="L11" s="155">
        <v>0</v>
      </c>
      <c r="M11" s="155">
        <v>0</v>
      </c>
      <c r="N11" s="155">
        <v>0</v>
      </c>
      <c r="O11" s="155">
        <v>0</v>
      </c>
      <c r="P11" s="155">
        <v>0</v>
      </c>
      <c r="Q11" s="155">
        <v>0</v>
      </c>
      <c r="R11" s="155">
        <v>0</v>
      </c>
      <c r="S11" s="155">
        <v>0</v>
      </c>
      <c r="T11" s="155">
        <v>0</v>
      </c>
      <c r="U11" s="155">
        <v>0</v>
      </c>
      <c r="V11" s="155">
        <v>0</v>
      </c>
      <c r="W11" s="155">
        <v>0</v>
      </c>
      <c r="X11" s="155">
        <v>0</v>
      </c>
      <c r="Y11" s="155">
        <v>0</v>
      </c>
      <c r="Z11" s="155">
        <v>0</v>
      </c>
      <c r="AA11" s="155">
        <v>442</v>
      </c>
      <c r="AB11" s="155">
        <v>154</v>
      </c>
      <c r="AC11" s="155">
        <v>181</v>
      </c>
      <c r="AD11" s="155">
        <v>60</v>
      </c>
      <c r="AE11" s="155">
        <v>82</v>
      </c>
      <c r="AF11" s="155">
        <v>114</v>
      </c>
      <c r="AG11" s="155">
        <v>48</v>
      </c>
      <c r="AH11" s="155">
        <v>189</v>
      </c>
      <c r="AI11" s="155">
        <v>486</v>
      </c>
      <c r="AJ11" s="155">
        <v>574</v>
      </c>
      <c r="AK11" s="155">
        <v>0</v>
      </c>
      <c r="AL11" s="155">
        <v>0</v>
      </c>
      <c r="AM11" s="155">
        <v>0</v>
      </c>
      <c r="AN11" s="155">
        <v>0</v>
      </c>
      <c r="AO11" s="155">
        <v>0</v>
      </c>
      <c r="AP11" s="155">
        <v>0</v>
      </c>
      <c r="AQ11" s="155">
        <v>0</v>
      </c>
      <c r="AR11" s="155">
        <v>0</v>
      </c>
      <c r="AS11" s="155">
        <v>0</v>
      </c>
      <c r="AT11" s="155">
        <v>0</v>
      </c>
      <c r="AU11" s="155">
        <v>0</v>
      </c>
      <c r="AV11" s="155">
        <v>0</v>
      </c>
      <c r="AW11" s="155">
        <v>0</v>
      </c>
      <c r="AX11" s="155">
        <v>0</v>
      </c>
      <c r="AY11" s="155">
        <v>0</v>
      </c>
      <c r="AZ11" s="155">
        <v>0</v>
      </c>
      <c r="BA11" s="155">
        <v>0</v>
      </c>
      <c r="BB11" s="155">
        <v>0</v>
      </c>
      <c r="BC11" s="155">
        <v>0</v>
      </c>
      <c r="BD11" s="155">
        <v>0</v>
      </c>
      <c r="BE11" s="155">
        <v>0</v>
      </c>
      <c r="BF11" s="155">
        <v>0</v>
      </c>
      <c r="BG11" s="155">
        <v>0</v>
      </c>
      <c r="BH11" s="155">
        <v>0</v>
      </c>
      <c r="BI11" s="155">
        <v>0</v>
      </c>
      <c r="BJ11" s="155">
        <v>0</v>
      </c>
      <c r="BK11" s="155">
        <v>0</v>
      </c>
      <c r="BL11" s="155">
        <v>0</v>
      </c>
      <c r="BM11" s="155">
        <v>0</v>
      </c>
      <c r="BN11" s="155">
        <v>0</v>
      </c>
      <c r="BO11" s="155">
        <v>0</v>
      </c>
      <c r="BP11" s="155">
        <v>0</v>
      </c>
      <c r="BQ11" s="155">
        <v>0</v>
      </c>
      <c r="BR11" s="155">
        <v>0</v>
      </c>
      <c r="BS11" s="155">
        <v>0</v>
      </c>
      <c r="BT11" s="155">
        <v>0</v>
      </c>
      <c r="BU11" s="155">
        <v>0</v>
      </c>
      <c r="BV11" s="155">
        <v>0</v>
      </c>
      <c r="BW11" s="155">
        <v>0</v>
      </c>
      <c r="BX11" s="155">
        <v>0</v>
      </c>
      <c r="BY11" s="155">
        <v>0</v>
      </c>
      <c r="BZ11" s="155">
        <v>0</v>
      </c>
      <c r="CA11" s="155">
        <v>0</v>
      </c>
      <c r="CB11" s="155">
        <v>0</v>
      </c>
      <c r="CC11" s="155">
        <v>0</v>
      </c>
      <c r="CD11" s="155">
        <v>0</v>
      </c>
      <c r="CE11" s="155">
        <v>0</v>
      </c>
      <c r="CF11" s="155">
        <v>0</v>
      </c>
      <c r="CG11" s="155">
        <v>0</v>
      </c>
      <c r="CH11" s="155">
        <v>0</v>
      </c>
      <c r="CI11" s="155">
        <v>0</v>
      </c>
      <c r="CJ11" s="155">
        <v>0</v>
      </c>
      <c r="CK11" s="155">
        <v>0</v>
      </c>
      <c r="CL11" s="155">
        <v>0</v>
      </c>
      <c r="CM11" s="155">
        <v>0</v>
      </c>
      <c r="CN11" s="155">
        <v>0</v>
      </c>
      <c r="CO11" s="155">
        <v>0</v>
      </c>
      <c r="CP11" s="155">
        <v>0</v>
      </c>
      <c r="CQ11" s="155">
        <v>0</v>
      </c>
      <c r="CR11" s="155">
        <v>0</v>
      </c>
      <c r="CS11" s="155">
        <v>0</v>
      </c>
      <c r="CT11" s="155">
        <v>0</v>
      </c>
      <c r="CU11" s="155">
        <v>0</v>
      </c>
      <c r="CV11" s="155">
        <v>0</v>
      </c>
      <c r="CW11" s="155">
        <v>0</v>
      </c>
      <c r="CX11" s="155">
        <v>0</v>
      </c>
      <c r="CY11" s="155">
        <v>0</v>
      </c>
      <c r="CZ11" s="155">
        <v>0</v>
      </c>
      <c r="DA11" s="155">
        <v>0</v>
      </c>
      <c r="DB11" s="155">
        <v>0</v>
      </c>
      <c r="DC11" s="155">
        <v>0</v>
      </c>
      <c r="DD11" s="155">
        <v>0</v>
      </c>
      <c r="DE11" s="155">
        <v>0</v>
      </c>
      <c r="DF11" s="155">
        <v>0</v>
      </c>
      <c r="DG11" s="155">
        <v>0</v>
      </c>
      <c r="DH11" s="155">
        <v>0</v>
      </c>
      <c r="DI11" s="155">
        <v>0</v>
      </c>
      <c r="DJ11" s="155">
        <v>0</v>
      </c>
      <c r="DK11" s="155">
        <v>0</v>
      </c>
      <c r="DL11" s="155">
        <v>0</v>
      </c>
      <c r="DM11" s="155">
        <v>0</v>
      </c>
      <c r="DN11" s="155">
        <v>0</v>
      </c>
      <c r="DO11" s="155">
        <v>0</v>
      </c>
      <c r="DP11" s="155">
        <v>0</v>
      </c>
      <c r="DQ11" s="155">
        <v>0</v>
      </c>
      <c r="DR11" s="155">
        <v>0</v>
      </c>
      <c r="DS11" s="155">
        <v>0</v>
      </c>
      <c r="DT11" s="155">
        <v>0</v>
      </c>
      <c r="DU11" s="155">
        <v>0</v>
      </c>
      <c r="DV11" s="155">
        <v>0</v>
      </c>
      <c r="DW11" s="155">
        <v>0</v>
      </c>
      <c r="DX11" s="155">
        <v>0</v>
      </c>
      <c r="DY11" s="155">
        <v>0</v>
      </c>
      <c r="DZ11" s="155">
        <v>0</v>
      </c>
      <c r="EA11" s="155">
        <v>0</v>
      </c>
      <c r="EB11" s="155">
        <v>0</v>
      </c>
      <c r="EC11" s="155">
        <v>0</v>
      </c>
      <c r="ED11" s="155">
        <v>0</v>
      </c>
      <c r="EE11" s="155">
        <v>0</v>
      </c>
      <c r="EF11" s="155">
        <v>0</v>
      </c>
      <c r="EG11" s="155">
        <v>0</v>
      </c>
      <c r="EH11" s="155">
        <v>0</v>
      </c>
      <c r="EI11" s="155">
        <v>0</v>
      </c>
      <c r="EJ11" s="155">
        <v>0</v>
      </c>
      <c r="EK11" s="155">
        <v>0</v>
      </c>
      <c r="EL11" s="155">
        <v>0</v>
      </c>
      <c r="EM11" s="155">
        <v>0</v>
      </c>
      <c r="EN11" s="155">
        <v>0</v>
      </c>
      <c r="EO11" s="155">
        <v>0</v>
      </c>
      <c r="EP11" s="155">
        <v>0</v>
      </c>
      <c r="EQ11" s="155">
        <v>0</v>
      </c>
      <c r="ER11" s="155">
        <v>0</v>
      </c>
      <c r="ES11" s="155">
        <v>0</v>
      </c>
      <c r="ET11" s="155">
        <v>0</v>
      </c>
      <c r="EU11" s="155">
        <v>0</v>
      </c>
      <c r="EV11" s="155">
        <v>0</v>
      </c>
      <c r="EW11" s="155">
        <v>0</v>
      </c>
      <c r="EX11" s="155">
        <v>0</v>
      </c>
      <c r="EY11" s="155">
        <v>0</v>
      </c>
      <c r="EZ11" s="155">
        <v>0</v>
      </c>
      <c r="FA11" s="155">
        <v>0</v>
      </c>
      <c r="FB11" s="155">
        <v>0</v>
      </c>
      <c r="FC11" s="156">
        <f t="shared" si="0"/>
        <v>2330</v>
      </c>
    </row>
    <row r="12" spans="1:159" x14ac:dyDescent="0.25">
      <c r="A12" s="154" t="s">
        <v>559</v>
      </c>
      <c r="B12" s="155">
        <v>0</v>
      </c>
      <c r="C12" s="155">
        <v>0</v>
      </c>
      <c r="D12" s="155">
        <v>0</v>
      </c>
      <c r="E12" s="155">
        <v>0</v>
      </c>
      <c r="F12" s="155">
        <v>0</v>
      </c>
      <c r="G12" s="155">
        <v>0</v>
      </c>
      <c r="H12" s="155">
        <v>0</v>
      </c>
      <c r="I12" s="155">
        <v>0</v>
      </c>
      <c r="J12" s="155">
        <v>0</v>
      </c>
      <c r="K12" s="155">
        <v>0</v>
      </c>
      <c r="L12" s="155">
        <v>0</v>
      </c>
      <c r="M12" s="155">
        <v>0</v>
      </c>
      <c r="N12" s="155">
        <v>0</v>
      </c>
      <c r="O12" s="155">
        <v>0</v>
      </c>
      <c r="P12" s="155">
        <v>0</v>
      </c>
      <c r="Q12" s="155">
        <v>0</v>
      </c>
      <c r="R12" s="155">
        <v>0</v>
      </c>
      <c r="S12" s="155">
        <v>0</v>
      </c>
      <c r="T12" s="155">
        <v>0</v>
      </c>
      <c r="U12" s="155">
        <v>0</v>
      </c>
      <c r="V12" s="155">
        <v>0</v>
      </c>
      <c r="W12" s="155">
        <v>0</v>
      </c>
      <c r="X12" s="155">
        <v>0</v>
      </c>
      <c r="Y12" s="155">
        <v>0</v>
      </c>
      <c r="Z12" s="155">
        <v>0</v>
      </c>
      <c r="AA12" s="155">
        <v>0</v>
      </c>
      <c r="AB12" s="155">
        <v>0</v>
      </c>
      <c r="AC12" s="155">
        <v>0</v>
      </c>
      <c r="AD12" s="155">
        <v>0</v>
      </c>
      <c r="AE12" s="155">
        <v>0</v>
      </c>
      <c r="AF12" s="155">
        <v>0</v>
      </c>
      <c r="AG12" s="155">
        <v>0</v>
      </c>
      <c r="AH12" s="155">
        <v>0</v>
      </c>
      <c r="AI12" s="155">
        <v>0</v>
      </c>
      <c r="AJ12" s="155">
        <v>0</v>
      </c>
      <c r="AK12" s="155">
        <v>239</v>
      </c>
      <c r="AL12" s="155">
        <v>528</v>
      </c>
      <c r="AM12" s="155">
        <v>126</v>
      </c>
      <c r="AN12" s="155">
        <v>64</v>
      </c>
      <c r="AO12" s="155">
        <v>48</v>
      </c>
      <c r="AP12" s="155">
        <v>480</v>
      </c>
      <c r="AQ12" s="155">
        <v>98</v>
      </c>
      <c r="AR12" s="155">
        <v>27</v>
      </c>
      <c r="AS12" s="155">
        <v>43</v>
      </c>
      <c r="AT12" s="155">
        <v>58</v>
      </c>
      <c r="AU12" s="155">
        <v>38</v>
      </c>
      <c r="AV12" s="155">
        <v>0</v>
      </c>
      <c r="AW12" s="155">
        <v>0</v>
      </c>
      <c r="AX12" s="155">
        <v>0</v>
      </c>
      <c r="AY12" s="155">
        <v>0</v>
      </c>
      <c r="AZ12" s="155">
        <v>0</v>
      </c>
      <c r="BA12" s="155">
        <v>0</v>
      </c>
      <c r="BB12" s="155">
        <v>0</v>
      </c>
      <c r="BC12" s="155">
        <v>0</v>
      </c>
      <c r="BD12" s="155">
        <v>0</v>
      </c>
      <c r="BE12" s="155">
        <v>0</v>
      </c>
      <c r="BF12" s="155">
        <v>0</v>
      </c>
      <c r="BG12" s="155">
        <v>0</v>
      </c>
      <c r="BH12" s="155">
        <v>0</v>
      </c>
      <c r="BI12" s="155">
        <v>0</v>
      </c>
      <c r="BJ12" s="155">
        <v>0</v>
      </c>
      <c r="BK12" s="155">
        <v>0</v>
      </c>
      <c r="BL12" s="155">
        <v>0</v>
      </c>
      <c r="BM12" s="155">
        <v>0</v>
      </c>
      <c r="BN12" s="155">
        <v>0</v>
      </c>
      <c r="BO12" s="155">
        <v>0</v>
      </c>
      <c r="BP12" s="155">
        <v>0</v>
      </c>
      <c r="BQ12" s="155">
        <v>0</v>
      </c>
      <c r="BR12" s="155">
        <v>0</v>
      </c>
      <c r="BS12" s="155">
        <v>0</v>
      </c>
      <c r="BT12" s="155">
        <v>0</v>
      </c>
      <c r="BU12" s="155">
        <v>0</v>
      </c>
      <c r="BV12" s="155">
        <v>0</v>
      </c>
      <c r="BW12" s="155">
        <v>0</v>
      </c>
      <c r="BX12" s="155">
        <v>0</v>
      </c>
      <c r="BY12" s="155">
        <v>0</v>
      </c>
      <c r="BZ12" s="155">
        <v>0</v>
      </c>
      <c r="CA12" s="155">
        <v>0</v>
      </c>
      <c r="CB12" s="155">
        <v>0</v>
      </c>
      <c r="CC12" s="155">
        <v>0</v>
      </c>
      <c r="CD12" s="155">
        <v>0</v>
      </c>
      <c r="CE12" s="155">
        <v>0</v>
      </c>
      <c r="CF12" s="155">
        <v>0</v>
      </c>
      <c r="CG12" s="155">
        <v>0</v>
      </c>
      <c r="CH12" s="155">
        <v>0</v>
      </c>
      <c r="CI12" s="155">
        <v>0</v>
      </c>
      <c r="CJ12" s="155">
        <v>0</v>
      </c>
      <c r="CK12" s="155">
        <v>0</v>
      </c>
      <c r="CL12" s="155">
        <v>0</v>
      </c>
      <c r="CM12" s="155">
        <v>0</v>
      </c>
      <c r="CN12" s="155">
        <v>0</v>
      </c>
      <c r="CO12" s="155">
        <v>0</v>
      </c>
      <c r="CP12" s="155">
        <v>0</v>
      </c>
      <c r="CQ12" s="155">
        <v>0</v>
      </c>
      <c r="CR12" s="155">
        <v>0</v>
      </c>
      <c r="CS12" s="155">
        <v>0</v>
      </c>
      <c r="CT12" s="155">
        <v>0</v>
      </c>
      <c r="CU12" s="155">
        <v>0</v>
      </c>
      <c r="CV12" s="155">
        <v>0</v>
      </c>
      <c r="CW12" s="155">
        <v>0</v>
      </c>
      <c r="CX12" s="155">
        <v>0</v>
      </c>
      <c r="CY12" s="155">
        <v>0</v>
      </c>
      <c r="CZ12" s="155">
        <v>0</v>
      </c>
      <c r="DA12" s="155">
        <v>0</v>
      </c>
      <c r="DB12" s="155">
        <v>0</v>
      </c>
      <c r="DC12" s="155">
        <v>0</v>
      </c>
      <c r="DD12" s="155">
        <v>0</v>
      </c>
      <c r="DE12" s="155">
        <v>0</v>
      </c>
      <c r="DF12" s="155">
        <v>0</v>
      </c>
      <c r="DG12" s="155">
        <v>0</v>
      </c>
      <c r="DH12" s="155">
        <v>0</v>
      </c>
      <c r="DI12" s="155">
        <v>0</v>
      </c>
      <c r="DJ12" s="155">
        <v>0</v>
      </c>
      <c r="DK12" s="155">
        <v>0</v>
      </c>
      <c r="DL12" s="155">
        <v>0</v>
      </c>
      <c r="DM12" s="155">
        <v>0</v>
      </c>
      <c r="DN12" s="155">
        <v>0</v>
      </c>
      <c r="DO12" s="155">
        <v>0</v>
      </c>
      <c r="DP12" s="155">
        <v>0</v>
      </c>
      <c r="DQ12" s="155">
        <v>0</v>
      </c>
      <c r="DR12" s="155">
        <v>0</v>
      </c>
      <c r="DS12" s="155">
        <v>0</v>
      </c>
      <c r="DT12" s="155">
        <v>0</v>
      </c>
      <c r="DU12" s="155">
        <v>0</v>
      </c>
      <c r="DV12" s="155">
        <v>0</v>
      </c>
      <c r="DW12" s="155">
        <v>0</v>
      </c>
      <c r="DX12" s="155">
        <v>0</v>
      </c>
      <c r="DY12" s="155">
        <v>0</v>
      </c>
      <c r="DZ12" s="155">
        <v>0</v>
      </c>
      <c r="EA12" s="155">
        <v>0</v>
      </c>
      <c r="EB12" s="155">
        <v>0</v>
      </c>
      <c r="EC12" s="155">
        <v>0</v>
      </c>
      <c r="ED12" s="155">
        <v>0</v>
      </c>
      <c r="EE12" s="155">
        <v>0</v>
      </c>
      <c r="EF12" s="155">
        <v>0</v>
      </c>
      <c r="EG12" s="155">
        <v>0</v>
      </c>
      <c r="EH12" s="155">
        <v>0</v>
      </c>
      <c r="EI12" s="155">
        <v>0</v>
      </c>
      <c r="EJ12" s="155">
        <v>0</v>
      </c>
      <c r="EK12" s="155">
        <v>0</v>
      </c>
      <c r="EL12" s="155">
        <v>0</v>
      </c>
      <c r="EM12" s="155">
        <v>0</v>
      </c>
      <c r="EN12" s="155">
        <v>0</v>
      </c>
      <c r="EO12" s="155">
        <v>0</v>
      </c>
      <c r="EP12" s="155">
        <v>0</v>
      </c>
      <c r="EQ12" s="155">
        <v>0</v>
      </c>
      <c r="ER12" s="155">
        <v>0</v>
      </c>
      <c r="ES12" s="155">
        <v>0</v>
      </c>
      <c r="ET12" s="155">
        <v>0</v>
      </c>
      <c r="EU12" s="155">
        <v>0</v>
      </c>
      <c r="EV12" s="155">
        <v>0</v>
      </c>
      <c r="EW12" s="155">
        <v>0</v>
      </c>
      <c r="EX12" s="155">
        <v>0</v>
      </c>
      <c r="EY12" s="155">
        <v>0</v>
      </c>
      <c r="EZ12" s="155">
        <v>0</v>
      </c>
      <c r="FA12" s="155">
        <v>0</v>
      </c>
      <c r="FB12" s="155">
        <v>0</v>
      </c>
      <c r="FC12" s="156">
        <f t="shared" si="0"/>
        <v>1749</v>
      </c>
    </row>
    <row r="13" spans="1:159" x14ac:dyDescent="0.25">
      <c r="A13" s="154" t="s">
        <v>560</v>
      </c>
      <c r="B13" s="155">
        <v>0</v>
      </c>
      <c r="C13" s="155">
        <v>0</v>
      </c>
      <c r="D13" s="155">
        <v>0</v>
      </c>
      <c r="E13" s="155">
        <v>0</v>
      </c>
      <c r="F13" s="155">
        <v>0</v>
      </c>
      <c r="G13" s="155">
        <v>0</v>
      </c>
      <c r="H13" s="155">
        <v>0</v>
      </c>
      <c r="I13" s="155">
        <v>0</v>
      </c>
      <c r="J13" s="155">
        <v>0</v>
      </c>
      <c r="K13" s="155">
        <v>0</v>
      </c>
      <c r="L13" s="155">
        <v>0</v>
      </c>
      <c r="M13" s="155">
        <v>0</v>
      </c>
      <c r="N13" s="155">
        <v>0</v>
      </c>
      <c r="O13" s="155">
        <v>0</v>
      </c>
      <c r="P13" s="155">
        <v>0</v>
      </c>
      <c r="Q13" s="155">
        <v>0</v>
      </c>
      <c r="R13" s="155">
        <v>0</v>
      </c>
      <c r="S13" s="155">
        <v>0</v>
      </c>
      <c r="T13" s="155">
        <v>0</v>
      </c>
      <c r="U13" s="155">
        <v>0</v>
      </c>
      <c r="V13" s="155">
        <v>0</v>
      </c>
      <c r="W13" s="155">
        <v>0</v>
      </c>
      <c r="X13" s="155">
        <v>0</v>
      </c>
      <c r="Y13" s="155">
        <v>0</v>
      </c>
      <c r="Z13" s="155">
        <v>0</v>
      </c>
      <c r="AA13" s="155">
        <v>0</v>
      </c>
      <c r="AB13" s="155">
        <v>0</v>
      </c>
      <c r="AC13" s="155">
        <v>0</v>
      </c>
      <c r="AD13" s="155">
        <v>0</v>
      </c>
      <c r="AE13" s="155">
        <v>0</v>
      </c>
      <c r="AF13" s="155">
        <v>0</v>
      </c>
      <c r="AG13" s="155">
        <v>0</v>
      </c>
      <c r="AH13" s="155">
        <v>0</v>
      </c>
      <c r="AI13" s="155">
        <v>0</v>
      </c>
      <c r="AJ13" s="155">
        <v>0</v>
      </c>
      <c r="AK13" s="155">
        <v>0</v>
      </c>
      <c r="AL13" s="155">
        <v>0</v>
      </c>
      <c r="AM13" s="155">
        <v>0</v>
      </c>
      <c r="AN13" s="155">
        <v>0</v>
      </c>
      <c r="AO13" s="155">
        <v>0</v>
      </c>
      <c r="AP13" s="155">
        <v>0</v>
      </c>
      <c r="AQ13" s="155">
        <v>0</v>
      </c>
      <c r="AR13" s="155">
        <v>0</v>
      </c>
      <c r="AS13" s="155">
        <v>0</v>
      </c>
      <c r="AT13" s="155">
        <v>0</v>
      </c>
      <c r="AU13" s="155">
        <v>0</v>
      </c>
      <c r="AV13" s="155">
        <v>253</v>
      </c>
      <c r="AW13" s="155">
        <v>261</v>
      </c>
      <c r="AX13" s="155">
        <v>335</v>
      </c>
      <c r="AY13" s="155">
        <v>181</v>
      </c>
      <c r="AZ13" s="155">
        <v>9</v>
      </c>
      <c r="BA13" s="155">
        <v>136</v>
      </c>
      <c r="BB13" s="155">
        <v>180</v>
      </c>
      <c r="BC13" s="155">
        <v>105</v>
      </c>
      <c r="BD13" s="155">
        <v>204</v>
      </c>
      <c r="BE13" s="155">
        <v>106</v>
      </c>
      <c r="BF13" s="155">
        <v>302</v>
      </c>
      <c r="BG13" s="155">
        <v>0</v>
      </c>
      <c r="BH13" s="155">
        <v>0</v>
      </c>
      <c r="BI13" s="155">
        <v>0</v>
      </c>
      <c r="BJ13" s="155">
        <v>0</v>
      </c>
      <c r="BK13" s="155">
        <v>0</v>
      </c>
      <c r="BL13" s="155">
        <v>0</v>
      </c>
      <c r="BM13" s="155">
        <v>0</v>
      </c>
      <c r="BN13" s="155">
        <v>0</v>
      </c>
      <c r="BO13" s="155">
        <v>0</v>
      </c>
      <c r="BP13" s="155">
        <v>0</v>
      </c>
      <c r="BQ13" s="155">
        <v>0</v>
      </c>
      <c r="BR13" s="155">
        <v>0</v>
      </c>
      <c r="BS13" s="155">
        <v>0</v>
      </c>
      <c r="BT13" s="155">
        <v>0</v>
      </c>
      <c r="BU13" s="155">
        <v>0</v>
      </c>
      <c r="BV13" s="155">
        <v>0</v>
      </c>
      <c r="BW13" s="155">
        <v>0</v>
      </c>
      <c r="BX13" s="155">
        <v>0</v>
      </c>
      <c r="BY13" s="155">
        <v>0</v>
      </c>
      <c r="BZ13" s="155">
        <v>0</v>
      </c>
      <c r="CA13" s="155">
        <v>0</v>
      </c>
      <c r="CB13" s="155">
        <v>0</v>
      </c>
      <c r="CC13" s="155">
        <v>0</v>
      </c>
      <c r="CD13" s="155">
        <v>0</v>
      </c>
      <c r="CE13" s="155">
        <v>0</v>
      </c>
      <c r="CF13" s="155">
        <v>0</v>
      </c>
      <c r="CG13" s="155">
        <v>0</v>
      </c>
      <c r="CH13" s="155">
        <v>0</v>
      </c>
      <c r="CI13" s="155">
        <v>0</v>
      </c>
      <c r="CJ13" s="155">
        <v>0</v>
      </c>
      <c r="CK13" s="155">
        <v>0</v>
      </c>
      <c r="CL13" s="155">
        <v>0</v>
      </c>
      <c r="CM13" s="155">
        <v>0</v>
      </c>
      <c r="CN13" s="155">
        <v>0</v>
      </c>
      <c r="CO13" s="155">
        <v>0</v>
      </c>
      <c r="CP13" s="155">
        <v>0</v>
      </c>
      <c r="CQ13" s="155">
        <v>0</v>
      </c>
      <c r="CR13" s="155">
        <v>0</v>
      </c>
      <c r="CS13" s="155">
        <v>0</v>
      </c>
      <c r="CT13" s="155">
        <v>0</v>
      </c>
      <c r="CU13" s="155">
        <v>0</v>
      </c>
      <c r="CV13" s="155">
        <v>0</v>
      </c>
      <c r="CW13" s="155">
        <v>0</v>
      </c>
      <c r="CX13" s="155">
        <v>0</v>
      </c>
      <c r="CY13" s="155">
        <v>0</v>
      </c>
      <c r="CZ13" s="155">
        <v>0</v>
      </c>
      <c r="DA13" s="155">
        <v>0</v>
      </c>
      <c r="DB13" s="155">
        <v>0</v>
      </c>
      <c r="DC13" s="155">
        <v>0</v>
      </c>
      <c r="DD13" s="155">
        <v>0</v>
      </c>
      <c r="DE13" s="155">
        <v>0</v>
      </c>
      <c r="DF13" s="155">
        <v>0</v>
      </c>
      <c r="DG13" s="155">
        <v>0</v>
      </c>
      <c r="DH13" s="155">
        <v>0</v>
      </c>
      <c r="DI13" s="155">
        <v>0</v>
      </c>
      <c r="DJ13" s="155">
        <v>0</v>
      </c>
      <c r="DK13" s="155">
        <v>0</v>
      </c>
      <c r="DL13" s="155">
        <v>0</v>
      </c>
      <c r="DM13" s="155">
        <v>0</v>
      </c>
      <c r="DN13" s="155">
        <v>0</v>
      </c>
      <c r="DO13" s="155">
        <v>0</v>
      </c>
      <c r="DP13" s="155">
        <v>0</v>
      </c>
      <c r="DQ13" s="155">
        <v>0</v>
      </c>
      <c r="DR13" s="155">
        <v>0</v>
      </c>
      <c r="DS13" s="155">
        <v>0</v>
      </c>
      <c r="DT13" s="155">
        <v>0</v>
      </c>
      <c r="DU13" s="155">
        <v>0</v>
      </c>
      <c r="DV13" s="155">
        <v>0</v>
      </c>
      <c r="DW13" s="155">
        <v>0</v>
      </c>
      <c r="DX13" s="155">
        <v>0</v>
      </c>
      <c r="DY13" s="155">
        <v>0</v>
      </c>
      <c r="DZ13" s="155">
        <v>0</v>
      </c>
      <c r="EA13" s="155">
        <v>0</v>
      </c>
      <c r="EB13" s="155">
        <v>0</v>
      </c>
      <c r="EC13" s="155">
        <v>0</v>
      </c>
      <c r="ED13" s="155">
        <v>0</v>
      </c>
      <c r="EE13" s="155">
        <v>0</v>
      </c>
      <c r="EF13" s="155">
        <v>0</v>
      </c>
      <c r="EG13" s="155">
        <v>0</v>
      </c>
      <c r="EH13" s="155">
        <v>0</v>
      </c>
      <c r="EI13" s="155">
        <v>0</v>
      </c>
      <c r="EJ13" s="155">
        <v>0</v>
      </c>
      <c r="EK13" s="155">
        <v>0</v>
      </c>
      <c r="EL13" s="155">
        <v>0</v>
      </c>
      <c r="EM13" s="155">
        <v>0</v>
      </c>
      <c r="EN13" s="155">
        <v>0</v>
      </c>
      <c r="EO13" s="155">
        <v>0</v>
      </c>
      <c r="EP13" s="155">
        <v>0</v>
      </c>
      <c r="EQ13" s="155">
        <v>0</v>
      </c>
      <c r="ER13" s="155">
        <v>0</v>
      </c>
      <c r="ES13" s="155">
        <v>0</v>
      </c>
      <c r="ET13" s="155">
        <v>0</v>
      </c>
      <c r="EU13" s="155">
        <v>0</v>
      </c>
      <c r="EV13" s="155">
        <v>0</v>
      </c>
      <c r="EW13" s="155">
        <v>0</v>
      </c>
      <c r="EX13" s="155">
        <v>0</v>
      </c>
      <c r="EY13" s="155">
        <v>0</v>
      </c>
      <c r="EZ13" s="155">
        <v>0</v>
      </c>
      <c r="FA13" s="155">
        <v>0</v>
      </c>
      <c r="FB13" s="155">
        <v>0</v>
      </c>
      <c r="FC13" s="156">
        <f t="shared" si="0"/>
        <v>2072</v>
      </c>
    </row>
    <row r="14" spans="1:159" x14ac:dyDescent="0.25">
      <c r="A14" s="154" t="s">
        <v>561</v>
      </c>
      <c r="B14" s="155">
        <v>0</v>
      </c>
      <c r="C14" s="155">
        <v>0</v>
      </c>
      <c r="D14" s="155">
        <v>0</v>
      </c>
      <c r="E14" s="155">
        <v>0</v>
      </c>
      <c r="F14" s="155">
        <v>0</v>
      </c>
      <c r="G14" s="155">
        <v>0</v>
      </c>
      <c r="H14" s="155">
        <v>0</v>
      </c>
      <c r="I14" s="155">
        <v>0</v>
      </c>
      <c r="J14" s="155">
        <v>0</v>
      </c>
      <c r="K14" s="155">
        <v>0</v>
      </c>
      <c r="L14" s="155">
        <v>0</v>
      </c>
      <c r="M14" s="155">
        <v>0</v>
      </c>
      <c r="N14" s="155">
        <v>0</v>
      </c>
      <c r="O14" s="155">
        <v>0</v>
      </c>
      <c r="P14" s="155">
        <v>0</v>
      </c>
      <c r="Q14" s="155">
        <v>0</v>
      </c>
      <c r="R14" s="155">
        <v>0</v>
      </c>
      <c r="S14" s="155">
        <v>0</v>
      </c>
      <c r="T14" s="155">
        <v>0</v>
      </c>
      <c r="U14" s="155">
        <v>0</v>
      </c>
      <c r="V14" s="155">
        <v>0</v>
      </c>
      <c r="W14" s="155">
        <v>0</v>
      </c>
      <c r="X14" s="155">
        <v>0</v>
      </c>
      <c r="Y14" s="155">
        <v>0</v>
      </c>
      <c r="Z14" s="155">
        <v>0</v>
      </c>
      <c r="AA14" s="155">
        <v>0</v>
      </c>
      <c r="AB14" s="155">
        <v>0</v>
      </c>
      <c r="AC14" s="155">
        <v>0</v>
      </c>
      <c r="AD14" s="155">
        <v>0</v>
      </c>
      <c r="AE14" s="155">
        <v>0</v>
      </c>
      <c r="AF14" s="155">
        <v>0</v>
      </c>
      <c r="AG14" s="155">
        <v>0</v>
      </c>
      <c r="AH14" s="155">
        <v>0</v>
      </c>
      <c r="AI14" s="155">
        <v>0</v>
      </c>
      <c r="AJ14" s="155">
        <v>0</v>
      </c>
      <c r="AK14" s="155">
        <v>0</v>
      </c>
      <c r="AL14" s="155">
        <v>0</v>
      </c>
      <c r="AM14" s="155">
        <v>0</v>
      </c>
      <c r="AN14" s="155">
        <v>0</v>
      </c>
      <c r="AO14" s="155">
        <v>0</v>
      </c>
      <c r="AP14" s="155">
        <v>0</v>
      </c>
      <c r="AQ14" s="155">
        <v>0</v>
      </c>
      <c r="AR14" s="155">
        <v>0</v>
      </c>
      <c r="AS14" s="155">
        <v>0</v>
      </c>
      <c r="AT14" s="155">
        <v>0</v>
      </c>
      <c r="AU14" s="155">
        <v>0</v>
      </c>
      <c r="AV14" s="155">
        <v>0</v>
      </c>
      <c r="AW14" s="155">
        <v>0</v>
      </c>
      <c r="AX14" s="155">
        <v>0</v>
      </c>
      <c r="AY14" s="155">
        <v>0</v>
      </c>
      <c r="AZ14" s="155">
        <v>0</v>
      </c>
      <c r="BA14" s="155">
        <v>0</v>
      </c>
      <c r="BB14" s="155">
        <v>0</v>
      </c>
      <c r="BC14" s="155">
        <v>0</v>
      </c>
      <c r="BD14" s="155">
        <v>0</v>
      </c>
      <c r="BE14" s="155">
        <v>0</v>
      </c>
      <c r="BF14" s="155">
        <v>0</v>
      </c>
      <c r="BG14" s="155">
        <v>450</v>
      </c>
      <c r="BH14" s="155">
        <v>312</v>
      </c>
      <c r="BI14" s="155">
        <v>89</v>
      </c>
      <c r="BJ14" s="155">
        <v>68</v>
      </c>
      <c r="BK14" s="155">
        <v>59</v>
      </c>
      <c r="BL14" s="155">
        <v>192</v>
      </c>
      <c r="BM14" s="155">
        <v>162</v>
      </c>
      <c r="BN14" s="155">
        <v>141</v>
      </c>
      <c r="BO14" s="155">
        <v>42</v>
      </c>
      <c r="BP14" s="155">
        <v>34</v>
      </c>
      <c r="BQ14" s="155">
        <v>0</v>
      </c>
      <c r="BR14" s="155">
        <v>0</v>
      </c>
      <c r="BS14" s="155">
        <v>0</v>
      </c>
      <c r="BT14" s="155">
        <v>0</v>
      </c>
      <c r="BU14" s="155">
        <v>0</v>
      </c>
      <c r="BV14" s="155">
        <v>0</v>
      </c>
      <c r="BW14" s="155">
        <v>0</v>
      </c>
      <c r="BX14" s="155">
        <v>0</v>
      </c>
      <c r="BY14" s="155">
        <v>0</v>
      </c>
      <c r="BZ14" s="155">
        <v>0</v>
      </c>
      <c r="CA14" s="155">
        <v>0</v>
      </c>
      <c r="CB14" s="155">
        <v>0</v>
      </c>
      <c r="CC14" s="155">
        <v>0</v>
      </c>
      <c r="CD14" s="155">
        <v>0</v>
      </c>
      <c r="CE14" s="155">
        <v>0</v>
      </c>
      <c r="CF14" s="155">
        <v>0</v>
      </c>
      <c r="CG14" s="155">
        <v>0</v>
      </c>
      <c r="CH14" s="155">
        <v>0</v>
      </c>
      <c r="CI14" s="155">
        <v>0</v>
      </c>
      <c r="CJ14" s="155">
        <v>0</v>
      </c>
      <c r="CK14" s="155">
        <v>0</v>
      </c>
      <c r="CL14" s="155">
        <v>0</v>
      </c>
      <c r="CM14" s="155">
        <v>0</v>
      </c>
      <c r="CN14" s="155">
        <v>0</v>
      </c>
      <c r="CO14" s="155">
        <v>0</v>
      </c>
      <c r="CP14" s="155">
        <v>0</v>
      </c>
      <c r="CQ14" s="155">
        <v>0</v>
      </c>
      <c r="CR14" s="155">
        <v>0</v>
      </c>
      <c r="CS14" s="155">
        <v>0</v>
      </c>
      <c r="CT14" s="155">
        <v>0</v>
      </c>
      <c r="CU14" s="155">
        <v>0</v>
      </c>
      <c r="CV14" s="155">
        <v>0</v>
      </c>
      <c r="CW14" s="155">
        <v>0</v>
      </c>
      <c r="CX14" s="155">
        <v>0</v>
      </c>
      <c r="CY14" s="155">
        <v>0</v>
      </c>
      <c r="CZ14" s="155">
        <v>0</v>
      </c>
      <c r="DA14" s="155">
        <v>0</v>
      </c>
      <c r="DB14" s="155">
        <v>0</v>
      </c>
      <c r="DC14" s="155">
        <v>0</v>
      </c>
      <c r="DD14" s="155">
        <v>0</v>
      </c>
      <c r="DE14" s="155">
        <v>0</v>
      </c>
      <c r="DF14" s="155">
        <v>0</v>
      </c>
      <c r="DG14" s="155">
        <v>0</v>
      </c>
      <c r="DH14" s="155">
        <v>0</v>
      </c>
      <c r="DI14" s="155">
        <v>0</v>
      </c>
      <c r="DJ14" s="155">
        <v>0</v>
      </c>
      <c r="DK14" s="155">
        <v>0</v>
      </c>
      <c r="DL14" s="155">
        <v>0</v>
      </c>
      <c r="DM14" s="155">
        <v>0</v>
      </c>
      <c r="DN14" s="155">
        <v>0</v>
      </c>
      <c r="DO14" s="155">
        <v>0</v>
      </c>
      <c r="DP14" s="155">
        <v>0</v>
      </c>
      <c r="DQ14" s="155">
        <v>0</v>
      </c>
      <c r="DR14" s="155">
        <v>0</v>
      </c>
      <c r="DS14" s="155">
        <v>0</v>
      </c>
      <c r="DT14" s="155">
        <v>0</v>
      </c>
      <c r="DU14" s="155">
        <v>0</v>
      </c>
      <c r="DV14" s="155">
        <v>0</v>
      </c>
      <c r="DW14" s="155">
        <v>0</v>
      </c>
      <c r="DX14" s="155">
        <v>0</v>
      </c>
      <c r="DY14" s="155">
        <v>0</v>
      </c>
      <c r="DZ14" s="155">
        <v>0</v>
      </c>
      <c r="EA14" s="155">
        <v>0</v>
      </c>
      <c r="EB14" s="155">
        <v>0</v>
      </c>
      <c r="EC14" s="155">
        <v>0</v>
      </c>
      <c r="ED14" s="155">
        <v>0</v>
      </c>
      <c r="EE14" s="155">
        <v>0</v>
      </c>
      <c r="EF14" s="155">
        <v>0</v>
      </c>
      <c r="EG14" s="155">
        <v>0</v>
      </c>
      <c r="EH14" s="155">
        <v>0</v>
      </c>
      <c r="EI14" s="155">
        <v>0</v>
      </c>
      <c r="EJ14" s="155">
        <v>0</v>
      </c>
      <c r="EK14" s="155">
        <v>0</v>
      </c>
      <c r="EL14" s="155">
        <v>0</v>
      </c>
      <c r="EM14" s="155">
        <v>0</v>
      </c>
      <c r="EN14" s="155">
        <v>0</v>
      </c>
      <c r="EO14" s="155">
        <v>0</v>
      </c>
      <c r="EP14" s="155">
        <v>0</v>
      </c>
      <c r="EQ14" s="155">
        <v>0</v>
      </c>
      <c r="ER14" s="155">
        <v>0</v>
      </c>
      <c r="ES14" s="155">
        <v>0</v>
      </c>
      <c r="ET14" s="155">
        <v>0</v>
      </c>
      <c r="EU14" s="155">
        <v>0</v>
      </c>
      <c r="EV14" s="155">
        <v>0</v>
      </c>
      <c r="EW14" s="155">
        <v>0</v>
      </c>
      <c r="EX14" s="155">
        <v>0</v>
      </c>
      <c r="EY14" s="155">
        <v>0</v>
      </c>
      <c r="EZ14" s="155">
        <v>0</v>
      </c>
      <c r="FA14" s="155">
        <v>0</v>
      </c>
      <c r="FB14" s="155">
        <v>0</v>
      </c>
      <c r="FC14" s="156">
        <f t="shared" si="0"/>
        <v>1549</v>
      </c>
    </row>
    <row r="15" spans="1:159" x14ac:dyDescent="0.25">
      <c r="A15" s="154" t="s">
        <v>562</v>
      </c>
      <c r="B15" s="155">
        <v>0</v>
      </c>
      <c r="C15" s="155">
        <v>0</v>
      </c>
      <c r="D15" s="155">
        <v>0</v>
      </c>
      <c r="E15" s="155">
        <v>0</v>
      </c>
      <c r="F15" s="155">
        <v>0</v>
      </c>
      <c r="G15" s="155">
        <v>0</v>
      </c>
      <c r="H15" s="155">
        <v>0</v>
      </c>
      <c r="I15" s="155">
        <v>0</v>
      </c>
      <c r="J15" s="155">
        <v>0</v>
      </c>
      <c r="K15" s="155">
        <v>0</v>
      </c>
      <c r="L15" s="155">
        <v>0</v>
      </c>
      <c r="M15" s="155">
        <v>0</v>
      </c>
      <c r="N15" s="155">
        <v>0</v>
      </c>
      <c r="O15" s="155">
        <v>0</v>
      </c>
      <c r="P15" s="155">
        <v>0</v>
      </c>
      <c r="Q15" s="155">
        <v>0</v>
      </c>
      <c r="R15" s="155">
        <v>0</v>
      </c>
      <c r="S15" s="155">
        <v>0</v>
      </c>
      <c r="T15" s="155">
        <v>0</v>
      </c>
      <c r="U15" s="155">
        <v>0</v>
      </c>
      <c r="V15" s="155">
        <v>0</v>
      </c>
      <c r="W15" s="155">
        <v>0</v>
      </c>
      <c r="X15" s="155">
        <v>0</v>
      </c>
      <c r="Y15" s="155">
        <v>0</v>
      </c>
      <c r="Z15" s="155">
        <v>0</v>
      </c>
      <c r="AA15" s="155">
        <v>0</v>
      </c>
      <c r="AB15" s="155">
        <v>0</v>
      </c>
      <c r="AC15" s="155">
        <v>0</v>
      </c>
      <c r="AD15" s="155">
        <v>0</v>
      </c>
      <c r="AE15" s="155">
        <v>0</v>
      </c>
      <c r="AF15" s="155">
        <v>0</v>
      </c>
      <c r="AG15" s="155">
        <v>0</v>
      </c>
      <c r="AH15" s="155">
        <v>0</v>
      </c>
      <c r="AI15" s="155">
        <v>0</v>
      </c>
      <c r="AJ15" s="155">
        <v>0</v>
      </c>
      <c r="AK15" s="155">
        <v>0</v>
      </c>
      <c r="AL15" s="155">
        <v>0</v>
      </c>
      <c r="AM15" s="155">
        <v>0</v>
      </c>
      <c r="AN15" s="155">
        <v>0</v>
      </c>
      <c r="AO15" s="155">
        <v>0</v>
      </c>
      <c r="AP15" s="155">
        <v>0</v>
      </c>
      <c r="AQ15" s="155">
        <v>0</v>
      </c>
      <c r="AR15" s="155">
        <v>0</v>
      </c>
      <c r="AS15" s="155">
        <v>0</v>
      </c>
      <c r="AT15" s="155">
        <v>0</v>
      </c>
      <c r="AU15" s="155">
        <v>0</v>
      </c>
      <c r="AV15" s="155">
        <v>0</v>
      </c>
      <c r="AW15" s="155">
        <v>0</v>
      </c>
      <c r="AX15" s="155">
        <v>0</v>
      </c>
      <c r="AY15" s="155">
        <v>0</v>
      </c>
      <c r="AZ15" s="155">
        <v>0</v>
      </c>
      <c r="BA15" s="155">
        <v>0</v>
      </c>
      <c r="BB15" s="155">
        <v>0</v>
      </c>
      <c r="BC15" s="155">
        <v>0</v>
      </c>
      <c r="BD15" s="155">
        <v>0</v>
      </c>
      <c r="BE15" s="155">
        <v>0</v>
      </c>
      <c r="BF15" s="155">
        <v>0</v>
      </c>
      <c r="BG15" s="155">
        <v>0</v>
      </c>
      <c r="BH15" s="155">
        <v>0</v>
      </c>
      <c r="BI15" s="155">
        <v>0</v>
      </c>
      <c r="BJ15" s="155">
        <v>0</v>
      </c>
      <c r="BK15" s="155">
        <v>0</v>
      </c>
      <c r="BL15" s="155">
        <v>0</v>
      </c>
      <c r="BM15" s="155">
        <v>0</v>
      </c>
      <c r="BN15" s="155">
        <v>0</v>
      </c>
      <c r="BO15" s="155">
        <v>0</v>
      </c>
      <c r="BP15" s="155">
        <v>0</v>
      </c>
      <c r="BQ15" s="155">
        <v>851</v>
      </c>
      <c r="BR15" s="155">
        <v>197</v>
      </c>
      <c r="BS15" s="155">
        <v>666</v>
      </c>
      <c r="BT15" s="155">
        <v>495</v>
      </c>
      <c r="BU15" s="155">
        <v>39</v>
      </c>
      <c r="BV15" s="155">
        <v>245</v>
      </c>
      <c r="BW15" s="155">
        <v>85</v>
      </c>
      <c r="BX15" s="155">
        <v>108</v>
      </c>
      <c r="BY15" s="155">
        <v>153</v>
      </c>
      <c r="BZ15" s="155">
        <v>151</v>
      </c>
      <c r="CA15" s="155">
        <v>478</v>
      </c>
      <c r="CB15" s="155">
        <v>1</v>
      </c>
      <c r="CC15" s="155">
        <v>0</v>
      </c>
      <c r="CD15" s="155">
        <v>0</v>
      </c>
      <c r="CE15" s="155">
        <v>0</v>
      </c>
      <c r="CF15" s="155">
        <v>0</v>
      </c>
      <c r="CG15" s="155">
        <v>0</v>
      </c>
      <c r="CH15" s="155">
        <v>0</v>
      </c>
      <c r="CI15" s="155">
        <v>0</v>
      </c>
      <c r="CJ15" s="155">
        <v>0</v>
      </c>
      <c r="CK15" s="155">
        <v>0</v>
      </c>
      <c r="CL15" s="155">
        <v>0</v>
      </c>
      <c r="CM15" s="155">
        <v>0</v>
      </c>
      <c r="CN15" s="155">
        <v>0</v>
      </c>
      <c r="CO15" s="155">
        <v>0</v>
      </c>
      <c r="CP15" s="155">
        <v>0</v>
      </c>
      <c r="CQ15" s="155">
        <v>0</v>
      </c>
      <c r="CR15" s="155">
        <v>0</v>
      </c>
      <c r="CS15" s="155">
        <v>0</v>
      </c>
      <c r="CT15" s="155">
        <v>0</v>
      </c>
      <c r="CU15" s="155">
        <v>0</v>
      </c>
      <c r="CV15" s="155">
        <v>0</v>
      </c>
      <c r="CW15" s="155">
        <v>0</v>
      </c>
      <c r="CX15" s="155">
        <v>0</v>
      </c>
      <c r="CY15" s="155">
        <v>0</v>
      </c>
      <c r="CZ15" s="155">
        <v>0</v>
      </c>
      <c r="DA15" s="155">
        <v>0</v>
      </c>
      <c r="DB15" s="155">
        <v>0</v>
      </c>
      <c r="DC15" s="155">
        <v>0</v>
      </c>
      <c r="DD15" s="155">
        <v>0</v>
      </c>
      <c r="DE15" s="155">
        <v>0</v>
      </c>
      <c r="DF15" s="155">
        <v>0</v>
      </c>
      <c r="DG15" s="155">
        <v>0</v>
      </c>
      <c r="DH15" s="155">
        <v>0</v>
      </c>
      <c r="DI15" s="155">
        <v>0</v>
      </c>
      <c r="DJ15" s="155">
        <v>0</v>
      </c>
      <c r="DK15" s="155">
        <v>0</v>
      </c>
      <c r="DL15" s="155">
        <v>0</v>
      </c>
      <c r="DM15" s="155">
        <v>0</v>
      </c>
      <c r="DN15" s="155">
        <v>0</v>
      </c>
      <c r="DO15" s="155">
        <v>0</v>
      </c>
      <c r="DP15" s="155">
        <v>0</v>
      </c>
      <c r="DQ15" s="155">
        <v>0</v>
      </c>
      <c r="DR15" s="155">
        <v>0</v>
      </c>
      <c r="DS15" s="155">
        <v>0</v>
      </c>
      <c r="DT15" s="155">
        <v>0</v>
      </c>
      <c r="DU15" s="155">
        <v>0</v>
      </c>
      <c r="DV15" s="155">
        <v>0</v>
      </c>
      <c r="DW15" s="155">
        <v>0</v>
      </c>
      <c r="DX15" s="155">
        <v>0</v>
      </c>
      <c r="DY15" s="155">
        <v>0</v>
      </c>
      <c r="DZ15" s="155">
        <v>0</v>
      </c>
      <c r="EA15" s="155">
        <v>0</v>
      </c>
      <c r="EB15" s="155">
        <v>0</v>
      </c>
      <c r="EC15" s="155">
        <v>0</v>
      </c>
      <c r="ED15" s="155">
        <v>0</v>
      </c>
      <c r="EE15" s="155">
        <v>0</v>
      </c>
      <c r="EF15" s="155">
        <v>0</v>
      </c>
      <c r="EG15" s="155">
        <v>0</v>
      </c>
      <c r="EH15" s="155">
        <v>0</v>
      </c>
      <c r="EI15" s="155">
        <v>0</v>
      </c>
      <c r="EJ15" s="155">
        <v>0</v>
      </c>
      <c r="EK15" s="155">
        <v>0</v>
      </c>
      <c r="EL15" s="155">
        <v>0</v>
      </c>
      <c r="EM15" s="155">
        <v>0</v>
      </c>
      <c r="EN15" s="155">
        <v>0</v>
      </c>
      <c r="EO15" s="155">
        <v>0</v>
      </c>
      <c r="EP15" s="155">
        <v>0</v>
      </c>
      <c r="EQ15" s="155">
        <v>0</v>
      </c>
      <c r="ER15" s="155">
        <v>0</v>
      </c>
      <c r="ES15" s="155">
        <v>0</v>
      </c>
      <c r="ET15" s="155">
        <v>0</v>
      </c>
      <c r="EU15" s="155">
        <v>0</v>
      </c>
      <c r="EV15" s="155">
        <v>0</v>
      </c>
      <c r="EW15" s="155">
        <v>0</v>
      </c>
      <c r="EX15" s="155">
        <v>0</v>
      </c>
      <c r="EY15" s="155">
        <v>0</v>
      </c>
      <c r="EZ15" s="155">
        <v>0</v>
      </c>
      <c r="FA15" s="155">
        <v>0</v>
      </c>
      <c r="FB15" s="155">
        <v>0</v>
      </c>
      <c r="FC15" s="156">
        <f t="shared" si="0"/>
        <v>3469</v>
      </c>
    </row>
    <row r="16" spans="1:159" x14ac:dyDescent="0.25">
      <c r="A16" s="154" t="s">
        <v>563</v>
      </c>
      <c r="B16" s="155">
        <v>0</v>
      </c>
      <c r="C16" s="155">
        <v>0</v>
      </c>
      <c r="D16" s="155">
        <v>0</v>
      </c>
      <c r="E16" s="155">
        <v>0</v>
      </c>
      <c r="F16" s="155">
        <v>0</v>
      </c>
      <c r="G16" s="155">
        <v>0</v>
      </c>
      <c r="H16" s="155">
        <v>0</v>
      </c>
      <c r="I16" s="155">
        <v>0</v>
      </c>
      <c r="J16" s="155">
        <v>0</v>
      </c>
      <c r="K16" s="155">
        <v>0</v>
      </c>
      <c r="L16" s="155">
        <v>0</v>
      </c>
      <c r="M16" s="155">
        <v>0</v>
      </c>
      <c r="N16" s="155">
        <v>0</v>
      </c>
      <c r="O16" s="155">
        <v>0</v>
      </c>
      <c r="P16" s="155">
        <v>0</v>
      </c>
      <c r="Q16" s="155">
        <v>0</v>
      </c>
      <c r="R16" s="155">
        <v>0</v>
      </c>
      <c r="S16" s="155">
        <v>0</v>
      </c>
      <c r="T16" s="155">
        <v>0</v>
      </c>
      <c r="U16" s="155">
        <v>0</v>
      </c>
      <c r="V16" s="155">
        <v>0</v>
      </c>
      <c r="W16" s="155">
        <v>0</v>
      </c>
      <c r="X16" s="155">
        <v>0</v>
      </c>
      <c r="Y16" s="155">
        <v>0</v>
      </c>
      <c r="Z16" s="155">
        <v>0</v>
      </c>
      <c r="AA16" s="155">
        <v>0</v>
      </c>
      <c r="AB16" s="155">
        <v>0</v>
      </c>
      <c r="AC16" s="155">
        <v>0</v>
      </c>
      <c r="AD16" s="155">
        <v>0</v>
      </c>
      <c r="AE16" s="155">
        <v>0</v>
      </c>
      <c r="AF16" s="155">
        <v>0</v>
      </c>
      <c r="AG16" s="155">
        <v>0</v>
      </c>
      <c r="AH16" s="155">
        <v>0</v>
      </c>
      <c r="AI16" s="155">
        <v>0</v>
      </c>
      <c r="AJ16" s="155">
        <v>0</v>
      </c>
      <c r="AK16" s="155">
        <v>0</v>
      </c>
      <c r="AL16" s="155">
        <v>0</v>
      </c>
      <c r="AM16" s="155">
        <v>0</v>
      </c>
      <c r="AN16" s="155">
        <v>0</v>
      </c>
      <c r="AO16" s="155">
        <v>0</v>
      </c>
      <c r="AP16" s="155">
        <v>0</v>
      </c>
      <c r="AQ16" s="155">
        <v>0</v>
      </c>
      <c r="AR16" s="155">
        <v>0</v>
      </c>
      <c r="AS16" s="155">
        <v>0</v>
      </c>
      <c r="AT16" s="155">
        <v>0</v>
      </c>
      <c r="AU16" s="155">
        <v>0</v>
      </c>
      <c r="AV16" s="155">
        <v>0</v>
      </c>
      <c r="AW16" s="155">
        <v>0</v>
      </c>
      <c r="AX16" s="155">
        <v>0</v>
      </c>
      <c r="AY16" s="155">
        <v>0</v>
      </c>
      <c r="AZ16" s="155">
        <v>0</v>
      </c>
      <c r="BA16" s="155">
        <v>0</v>
      </c>
      <c r="BB16" s="155">
        <v>0</v>
      </c>
      <c r="BC16" s="155">
        <v>0</v>
      </c>
      <c r="BD16" s="155">
        <v>0</v>
      </c>
      <c r="BE16" s="155">
        <v>0</v>
      </c>
      <c r="BF16" s="155">
        <v>0</v>
      </c>
      <c r="BG16" s="155">
        <v>0</v>
      </c>
      <c r="BH16" s="155">
        <v>0</v>
      </c>
      <c r="BI16" s="155">
        <v>0</v>
      </c>
      <c r="BJ16" s="155">
        <v>0</v>
      </c>
      <c r="BK16" s="155">
        <v>0</v>
      </c>
      <c r="BL16" s="155">
        <v>0</v>
      </c>
      <c r="BM16" s="155">
        <v>0</v>
      </c>
      <c r="BN16" s="155">
        <v>0</v>
      </c>
      <c r="BO16" s="155">
        <v>0</v>
      </c>
      <c r="BP16" s="155">
        <v>0</v>
      </c>
      <c r="BQ16" s="155">
        <v>0</v>
      </c>
      <c r="BR16" s="155">
        <v>0</v>
      </c>
      <c r="BS16" s="155">
        <v>0</v>
      </c>
      <c r="BT16" s="155">
        <v>0</v>
      </c>
      <c r="BU16" s="155">
        <v>0</v>
      </c>
      <c r="BV16" s="155">
        <v>0</v>
      </c>
      <c r="BW16" s="155">
        <v>0</v>
      </c>
      <c r="BX16" s="155">
        <v>0</v>
      </c>
      <c r="BY16" s="155">
        <v>0</v>
      </c>
      <c r="BZ16" s="155">
        <v>0</v>
      </c>
      <c r="CA16" s="155">
        <v>0</v>
      </c>
      <c r="CB16" s="155">
        <v>424</v>
      </c>
      <c r="CC16" s="155">
        <v>213</v>
      </c>
      <c r="CD16" s="155">
        <v>71</v>
      </c>
      <c r="CE16" s="155">
        <v>65</v>
      </c>
      <c r="CF16" s="155">
        <v>359</v>
      </c>
      <c r="CG16" s="155">
        <v>0</v>
      </c>
      <c r="CH16" s="155">
        <v>0</v>
      </c>
      <c r="CI16" s="155">
        <v>0</v>
      </c>
      <c r="CJ16" s="155">
        <v>0</v>
      </c>
      <c r="CK16" s="155">
        <v>0</v>
      </c>
      <c r="CL16" s="155">
        <v>0</v>
      </c>
      <c r="CM16" s="155">
        <v>0</v>
      </c>
      <c r="CN16" s="155">
        <v>0</v>
      </c>
      <c r="CO16" s="155">
        <v>0</v>
      </c>
      <c r="CP16" s="155">
        <v>0</v>
      </c>
      <c r="CQ16" s="155">
        <v>0</v>
      </c>
      <c r="CR16" s="155">
        <v>0</v>
      </c>
      <c r="CS16" s="155">
        <v>0</v>
      </c>
      <c r="CT16" s="155">
        <v>0</v>
      </c>
      <c r="CU16" s="155">
        <v>0</v>
      </c>
      <c r="CV16" s="155">
        <v>0</v>
      </c>
      <c r="CW16" s="155">
        <v>0</v>
      </c>
      <c r="CX16" s="155">
        <v>0</v>
      </c>
      <c r="CY16" s="155">
        <v>0</v>
      </c>
      <c r="CZ16" s="155">
        <v>0</v>
      </c>
      <c r="DA16" s="155">
        <v>0</v>
      </c>
      <c r="DB16" s="155">
        <v>0</v>
      </c>
      <c r="DC16" s="155">
        <v>0</v>
      </c>
      <c r="DD16" s="155">
        <v>0</v>
      </c>
      <c r="DE16" s="155">
        <v>0</v>
      </c>
      <c r="DF16" s="155">
        <v>0</v>
      </c>
      <c r="DG16" s="155">
        <v>0</v>
      </c>
      <c r="DH16" s="155">
        <v>0</v>
      </c>
      <c r="DI16" s="155">
        <v>0</v>
      </c>
      <c r="DJ16" s="155">
        <v>0</v>
      </c>
      <c r="DK16" s="155">
        <v>0</v>
      </c>
      <c r="DL16" s="155">
        <v>0</v>
      </c>
      <c r="DM16" s="155">
        <v>0</v>
      </c>
      <c r="DN16" s="155">
        <v>0</v>
      </c>
      <c r="DO16" s="155">
        <v>0</v>
      </c>
      <c r="DP16" s="155">
        <v>0</v>
      </c>
      <c r="DQ16" s="155">
        <v>0</v>
      </c>
      <c r="DR16" s="155">
        <v>0</v>
      </c>
      <c r="DS16" s="155">
        <v>0</v>
      </c>
      <c r="DT16" s="155">
        <v>0</v>
      </c>
      <c r="DU16" s="155">
        <v>0</v>
      </c>
      <c r="DV16" s="155">
        <v>0</v>
      </c>
      <c r="DW16" s="155">
        <v>0</v>
      </c>
      <c r="DX16" s="155">
        <v>0</v>
      </c>
      <c r="DY16" s="155">
        <v>0</v>
      </c>
      <c r="DZ16" s="155">
        <v>0</v>
      </c>
      <c r="EA16" s="155">
        <v>0</v>
      </c>
      <c r="EB16" s="155">
        <v>0</v>
      </c>
      <c r="EC16" s="155">
        <v>0</v>
      </c>
      <c r="ED16" s="155">
        <v>0</v>
      </c>
      <c r="EE16" s="155">
        <v>0</v>
      </c>
      <c r="EF16" s="155">
        <v>0</v>
      </c>
      <c r="EG16" s="155">
        <v>0</v>
      </c>
      <c r="EH16" s="155">
        <v>0</v>
      </c>
      <c r="EI16" s="155">
        <v>0</v>
      </c>
      <c r="EJ16" s="155">
        <v>0</v>
      </c>
      <c r="EK16" s="155">
        <v>0</v>
      </c>
      <c r="EL16" s="155">
        <v>0</v>
      </c>
      <c r="EM16" s="155">
        <v>0</v>
      </c>
      <c r="EN16" s="155">
        <v>0</v>
      </c>
      <c r="EO16" s="155">
        <v>0</v>
      </c>
      <c r="EP16" s="155">
        <v>0</v>
      </c>
      <c r="EQ16" s="155">
        <v>0</v>
      </c>
      <c r="ER16" s="155">
        <v>0</v>
      </c>
      <c r="ES16" s="155">
        <v>0</v>
      </c>
      <c r="ET16" s="155">
        <v>0</v>
      </c>
      <c r="EU16" s="155">
        <v>0</v>
      </c>
      <c r="EV16" s="155">
        <v>0</v>
      </c>
      <c r="EW16" s="155">
        <v>0</v>
      </c>
      <c r="EX16" s="155">
        <v>0</v>
      </c>
      <c r="EY16" s="155">
        <v>0</v>
      </c>
      <c r="EZ16" s="155">
        <v>0</v>
      </c>
      <c r="FA16" s="155">
        <v>0</v>
      </c>
      <c r="FB16" s="155">
        <v>0</v>
      </c>
      <c r="FC16" s="156">
        <f t="shared" si="0"/>
        <v>1132</v>
      </c>
    </row>
    <row r="17" spans="1:159" x14ac:dyDescent="0.25">
      <c r="A17" s="154" t="s">
        <v>564</v>
      </c>
      <c r="B17" s="155">
        <v>0</v>
      </c>
      <c r="C17" s="155">
        <v>0</v>
      </c>
      <c r="D17" s="155">
        <v>0</v>
      </c>
      <c r="E17" s="155">
        <v>0</v>
      </c>
      <c r="F17" s="155">
        <v>0</v>
      </c>
      <c r="G17" s="155">
        <v>0</v>
      </c>
      <c r="H17" s="155">
        <v>0</v>
      </c>
      <c r="I17" s="155">
        <v>0</v>
      </c>
      <c r="J17" s="155">
        <v>0</v>
      </c>
      <c r="K17" s="155">
        <v>0</v>
      </c>
      <c r="L17" s="155">
        <v>0</v>
      </c>
      <c r="M17" s="155">
        <v>0</v>
      </c>
      <c r="N17" s="155">
        <v>0</v>
      </c>
      <c r="O17" s="155">
        <v>0</v>
      </c>
      <c r="P17" s="155">
        <v>0</v>
      </c>
      <c r="Q17" s="155">
        <v>0</v>
      </c>
      <c r="R17" s="155">
        <v>0</v>
      </c>
      <c r="S17" s="155">
        <v>0</v>
      </c>
      <c r="T17" s="155">
        <v>0</v>
      </c>
      <c r="U17" s="155">
        <v>0</v>
      </c>
      <c r="V17" s="155">
        <v>0</v>
      </c>
      <c r="W17" s="155">
        <v>0</v>
      </c>
      <c r="X17" s="155">
        <v>0</v>
      </c>
      <c r="Y17" s="155">
        <v>0</v>
      </c>
      <c r="Z17" s="155">
        <v>0</v>
      </c>
      <c r="AA17" s="155">
        <v>0</v>
      </c>
      <c r="AB17" s="155">
        <v>0</v>
      </c>
      <c r="AC17" s="155">
        <v>0</v>
      </c>
      <c r="AD17" s="155">
        <v>0</v>
      </c>
      <c r="AE17" s="155">
        <v>0</v>
      </c>
      <c r="AF17" s="155">
        <v>0</v>
      </c>
      <c r="AG17" s="155">
        <v>0</v>
      </c>
      <c r="AH17" s="155">
        <v>0</v>
      </c>
      <c r="AI17" s="155">
        <v>0</v>
      </c>
      <c r="AJ17" s="155">
        <v>0</v>
      </c>
      <c r="AK17" s="155">
        <v>0</v>
      </c>
      <c r="AL17" s="155">
        <v>0</v>
      </c>
      <c r="AM17" s="155">
        <v>0</v>
      </c>
      <c r="AN17" s="155">
        <v>0</v>
      </c>
      <c r="AO17" s="155">
        <v>0</v>
      </c>
      <c r="AP17" s="155">
        <v>0</v>
      </c>
      <c r="AQ17" s="155">
        <v>0</v>
      </c>
      <c r="AR17" s="155">
        <v>0</v>
      </c>
      <c r="AS17" s="155">
        <v>0</v>
      </c>
      <c r="AT17" s="155">
        <v>0</v>
      </c>
      <c r="AU17" s="155">
        <v>0</v>
      </c>
      <c r="AV17" s="155">
        <v>0</v>
      </c>
      <c r="AW17" s="155">
        <v>0</v>
      </c>
      <c r="AX17" s="155">
        <v>0</v>
      </c>
      <c r="AY17" s="155">
        <v>0</v>
      </c>
      <c r="AZ17" s="155">
        <v>0</v>
      </c>
      <c r="BA17" s="155">
        <v>0</v>
      </c>
      <c r="BB17" s="155">
        <v>0</v>
      </c>
      <c r="BC17" s="155">
        <v>0</v>
      </c>
      <c r="BD17" s="155">
        <v>0</v>
      </c>
      <c r="BE17" s="155">
        <v>0</v>
      </c>
      <c r="BF17" s="155">
        <v>0</v>
      </c>
      <c r="BG17" s="155">
        <v>0</v>
      </c>
      <c r="BH17" s="155">
        <v>0</v>
      </c>
      <c r="BI17" s="155">
        <v>0</v>
      </c>
      <c r="BJ17" s="155">
        <v>0</v>
      </c>
      <c r="BK17" s="155">
        <v>0</v>
      </c>
      <c r="BL17" s="155">
        <v>0</v>
      </c>
      <c r="BM17" s="155">
        <v>0</v>
      </c>
      <c r="BN17" s="155">
        <v>0</v>
      </c>
      <c r="BO17" s="155">
        <v>0</v>
      </c>
      <c r="BP17" s="155">
        <v>0</v>
      </c>
      <c r="BQ17" s="155">
        <v>0</v>
      </c>
      <c r="BR17" s="155">
        <v>0</v>
      </c>
      <c r="BS17" s="155">
        <v>0</v>
      </c>
      <c r="BT17" s="155">
        <v>0</v>
      </c>
      <c r="BU17" s="155">
        <v>0</v>
      </c>
      <c r="BV17" s="155">
        <v>0</v>
      </c>
      <c r="BW17" s="155">
        <v>0</v>
      </c>
      <c r="BX17" s="155">
        <v>0</v>
      </c>
      <c r="BY17" s="155">
        <v>0</v>
      </c>
      <c r="BZ17" s="155">
        <v>0</v>
      </c>
      <c r="CA17" s="155">
        <v>0</v>
      </c>
      <c r="CB17" s="155">
        <v>0</v>
      </c>
      <c r="CC17" s="155">
        <v>0</v>
      </c>
      <c r="CD17" s="155">
        <v>0</v>
      </c>
      <c r="CE17" s="155">
        <v>0</v>
      </c>
      <c r="CF17" s="155">
        <v>0</v>
      </c>
      <c r="CG17" s="155">
        <v>66</v>
      </c>
      <c r="CH17" s="155">
        <v>107</v>
      </c>
      <c r="CI17" s="155">
        <v>323</v>
      </c>
      <c r="CJ17" s="155">
        <v>142</v>
      </c>
      <c r="CK17" s="155">
        <v>71</v>
      </c>
      <c r="CL17" s="155">
        <v>131</v>
      </c>
      <c r="CM17" s="155">
        <v>188</v>
      </c>
      <c r="CN17" s="155">
        <v>0</v>
      </c>
      <c r="CO17" s="155">
        <v>0</v>
      </c>
      <c r="CP17" s="155">
        <v>0</v>
      </c>
      <c r="CQ17" s="155">
        <v>0</v>
      </c>
      <c r="CR17" s="155">
        <v>0</v>
      </c>
      <c r="CS17" s="155">
        <v>0</v>
      </c>
      <c r="CT17" s="155">
        <v>0</v>
      </c>
      <c r="CU17" s="155">
        <v>0</v>
      </c>
      <c r="CV17" s="155">
        <v>0</v>
      </c>
      <c r="CW17" s="155">
        <v>0</v>
      </c>
      <c r="CX17" s="155">
        <v>0</v>
      </c>
      <c r="CY17" s="155">
        <v>0</v>
      </c>
      <c r="CZ17" s="155">
        <v>0</v>
      </c>
      <c r="DA17" s="155">
        <v>0</v>
      </c>
      <c r="DB17" s="155">
        <v>0</v>
      </c>
      <c r="DC17" s="155">
        <v>0</v>
      </c>
      <c r="DD17" s="155">
        <v>0</v>
      </c>
      <c r="DE17" s="155">
        <v>0</v>
      </c>
      <c r="DF17" s="155">
        <v>0</v>
      </c>
      <c r="DG17" s="155">
        <v>0</v>
      </c>
      <c r="DH17" s="155">
        <v>0</v>
      </c>
      <c r="DI17" s="155">
        <v>0</v>
      </c>
      <c r="DJ17" s="155">
        <v>0</v>
      </c>
      <c r="DK17" s="155">
        <v>0</v>
      </c>
      <c r="DL17" s="155">
        <v>0</v>
      </c>
      <c r="DM17" s="155">
        <v>0</v>
      </c>
      <c r="DN17" s="155">
        <v>0</v>
      </c>
      <c r="DO17" s="155">
        <v>0</v>
      </c>
      <c r="DP17" s="155">
        <v>0</v>
      </c>
      <c r="DQ17" s="155">
        <v>0</v>
      </c>
      <c r="DR17" s="155">
        <v>0</v>
      </c>
      <c r="DS17" s="155">
        <v>0</v>
      </c>
      <c r="DT17" s="155">
        <v>0</v>
      </c>
      <c r="DU17" s="155">
        <v>0</v>
      </c>
      <c r="DV17" s="155">
        <v>0</v>
      </c>
      <c r="DW17" s="155">
        <v>0</v>
      </c>
      <c r="DX17" s="155">
        <v>0</v>
      </c>
      <c r="DY17" s="155">
        <v>0</v>
      </c>
      <c r="DZ17" s="155">
        <v>0</v>
      </c>
      <c r="EA17" s="155">
        <v>0</v>
      </c>
      <c r="EB17" s="155">
        <v>0</v>
      </c>
      <c r="EC17" s="155">
        <v>0</v>
      </c>
      <c r="ED17" s="155">
        <v>0</v>
      </c>
      <c r="EE17" s="155">
        <v>0</v>
      </c>
      <c r="EF17" s="155">
        <v>0</v>
      </c>
      <c r="EG17" s="155">
        <v>0</v>
      </c>
      <c r="EH17" s="155">
        <v>0</v>
      </c>
      <c r="EI17" s="155">
        <v>0</v>
      </c>
      <c r="EJ17" s="155">
        <v>0</v>
      </c>
      <c r="EK17" s="155">
        <v>0</v>
      </c>
      <c r="EL17" s="155">
        <v>0</v>
      </c>
      <c r="EM17" s="155">
        <v>0</v>
      </c>
      <c r="EN17" s="155">
        <v>0</v>
      </c>
      <c r="EO17" s="155">
        <v>0</v>
      </c>
      <c r="EP17" s="155">
        <v>0</v>
      </c>
      <c r="EQ17" s="155">
        <v>0</v>
      </c>
      <c r="ER17" s="155">
        <v>0</v>
      </c>
      <c r="ES17" s="155">
        <v>0</v>
      </c>
      <c r="ET17" s="155">
        <v>0</v>
      </c>
      <c r="EU17" s="155">
        <v>0</v>
      </c>
      <c r="EV17" s="155">
        <v>0</v>
      </c>
      <c r="EW17" s="155">
        <v>0</v>
      </c>
      <c r="EX17" s="155">
        <v>0</v>
      </c>
      <c r="EY17" s="155">
        <v>0</v>
      </c>
      <c r="EZ17" s="155">
        <v>0</v>
      </c>
      <c r="FA17" s="155">
        <v>0</v>
      </c>
      <c r="FB17" s="155">
        <v>0</v>
      </c>
      <c r="FC17" s="156">
        <f t="shared" si="0"/>
        <v>1028</v>
      </c>
    </row>
    <row r="18" spans="1:159" x14ac:dyDescent="0.25">
      <c r="A18" s="154" t="s">
        <v>565</v>
      </c>
      <c r="B18" s="155">
        <v>0</v>
      </c>
      <c r="C18" s="155">
        <v>0</v>
      </c>
      <c r="D18" s="155">
        <v>0</v>
      </c>
      <c r="E18" s="155">
        <v>0</v>
      </c>
      <c r="F18" s="155">
        <v>0</v>
      </c>
      <c r="G18" s="155">
        <v>0</v>
      </c>
      <c r="H18" s="155">
        <v>0</v>
      </c>
      <c r="I18" s="155">
        <v>0</v>
      </c>
      <c r="J18" s="155">
        <v>0</v>
      </c>
      <c r="K18" s="155">
        <v>0</v>
      </c>
      <c r="L18" s="155">
        <v>0</v>
      </c>
      <c r="M18" s="155">
        <v>0</v>
      </c>
      <c r="N18" s="155">
        <v>0</v>
      </c>
      <c r="O18" s="155">
        <v>0</v>
      </c>
      <c r="P18" s="155">
        <v>0</v>
      </c>
      <c r="Q18" s="155">
        <v>0</v>
      </c>
      <c r="R18" s="155">
        <v>0</v>
      </c>
      <c r="S18" s="155">
        <v>0</v>
      </c>
      <c r="T18" s="155">
        <v>0</v>
      </c>
      <c r="U18" s="155">
        <v>0</v>
      </c>
      <c r="V18" s="155">
        <v>0</v>
      </c>
      <c r="W18" s="155">
        <v>0</v>
      </c>
      <c r="X18" s="155">
        <v>0</v>
      </c>
      <c r="Y18" s="155">
        <v>0</v>
      </c>
      <c r="Z18" s="155">
        <v>0</v>
      </c>
      <c r="AA18" s="155">
        <v>0</v>
      </c>
      <c r="AB18" s="155">
        <v>0</v>
      </c>
      <c r="AC18" s="155">
        <v>0</v>
      </c>
      <c r="AD18" s="155">
        <v>0</v>
      </c>
      <c r="AE18" s="155">
        <v>0</v>
      </c>
      <c r="AF18" s="155">
        <v>0</v>
      </c>
      <c r="AG18" s="155">
        <v>0</v>
      </c>
      <c r="AH18" s="155">
        <v>0</v>
      </c>
      <c r="AI18" s="155">
        <v>0</v>
      </c>
      <c r="AJ18" s="155">
        <v>0</v>
      </c>
      <c r="AK18" s="155">
        <v>0</v>
      </c>
      <c r="AL18" s="155">
        <v>0</v>
      </c>
      <c r="AM18" s="155">
        <v>0</v>
      </c>
      <c r="AN18" s="155">
        <v>0</v>
      </c>
      <c r="AO18" s="155">
        <v>0</v>
      </c>
      <c r="AP18" s="155">
        <v>0</v>
      </c>
      <c r="AQ18" s="155">
        <v>0</v>
      </c>
      <c r="AR18" s="155">
        <v>0</v>
      </c>
      <c r="AS18" s="155">
        <v>0</v>
      </c>
      <c r="AT18" s="155">
        <v>0</v>
      </c>
      <c r="AU18" s="155">
        <v>0</v>
      </c>
      <c r="AV18" s="155">
        <v>0</v>
      </c>
      <c r="AW18" s="155">
        <v>0</v>
      </c>
      <c r="AX18" s="155">
        <v>0</v>
      </c>
      <c r="AY18" s="155">
        <v>0</v>
      </c>
      <c r="AZ18" s="155">
        <v>0</v>
      </c>
      <c r="BA18" s="155">
        <v>0</v>
      </c>
      <c r="BB18" s="155">
        <v>0</v>
      </c>
      <c r="BC18" s="155">
        <v>0</v>
      </c>
      <c r="BD18" s="155">
        <v>0</v>
      </c>
      <c r="BE18" s="155">
        <v>0</v>
      </c>
      <c r="BF18" s="155">
        <v>0</v>
      </c>
      <c r="BG18" s="155">
        <v>0</v>
      </c>
      <c r="BH18" s="155">
        <v>0</v>
      </c>
      <c r="BI18" s="155">
        <v>0</v>
      </c>
      <c r="BJ18" s="155">
        <v>0</v>
      </c>
      <c r="BK18" s="155">
        <v>0</v>
      </c>
      <c r="BL18" s="155">
        <v>0</v>
      </c>
      <c r="BM18" s="155">
        <v>0</v>
      </c>
      <c r="BN18" s="155">
        <v>0</v>
      </c>
      <c r="BO18" s="155">
        <v>0</v>
      </c>
      <c r="BP18" s="155">
        <v>0</v>
      </c>
      <c r="BQ18" s="155">
        <v>0</v>
      </c>
      <c r="BR18" s="155">
        <v>0</v>
      </c>
      <c r="BS18" s="155">
        <v>0</v>
      </c>
      <c r="BT18" s="155">
        <v>0</v>
      </c>
      <c r="BU18" s="155">
        <v>0</v>
      </c>
      <c r="BV18" s="155">
        <v>0</v>
      </c>
      <c r="BW18" s="155">
        <v>0</v>
      </c>
      <c r="BX18" s="155">
        <v>0</v>
      </c>
      <c r="BY18" s="155">
        <v>0</v>
      </c>
      <c r="BZ18" s="155">
        <v>0</v>
      </c>
      <c r="CA18" s="155">
        <v>0</v>
      </c>
      <c r="CB18" s="155">
        <v>0</v>
      </c>
      <c r="CC18" s="155">
        <v>0</v>
      </c>
      <c r="CD18" s="155">
        <v>0</v>
      </c>
      <c r="CE18" s="155">
        <v>0</v>
      </c>
      <c r="CF18" s="155">
        <v>0</v>
      </c>
      <c r="CG18" s="155">
        <v>0</v>
      </c>
      <c r="CH18" s="155">
        <v>0</v>
      </c>
      <c r="CI18" s="155">
        <v>0</v>
      </c>
      <c r="CJ18" s="155">
        <v>0</v>
      </c>
      <c r="CK18" s="155">
        <v>0</v>
      </c>
      <c r="CL18" s="155">
        <v>0</v>
      </c>
      <c r="CM18" s="155">
        <v>0</v>
      </c>
      <c r="CN18" s="155">
        <v>364</v>
      </c>
      <c r="CO18" s="155">
        <v>470</v>
      </c>
      <c r="CP18" s="155">
        <v>133</v>
      </c>
      <c r="CQ18" s="155">
        <v>71</v>
      </c>
      <c r="CR18" s="155">
        <v>82</v>
      </c>
      <c r="CS18" s="155">
        <v>39</v>
      </c>
      <c r="CT18" s="155">
        <v>76</v>
      </c>
      <c r="CU18" s="155">
        <v>53</v>
      </c>
      <c r="CV18" s="155">
        <v>320</v>
      </c>
      <c r="CW18" s="155">
        <v>0</v>
      </c>
      <c r="CX18" s="155">
        <v>0</v>
      </c>
      <c r="CY18" s="155">
        <v>0</v>
      </c>
      <c r="CZ18" s="155">
        <v>0</v>
      </c>
      <c r="DA18" s="155">
        <v>0</v>
      </c>
      <c r="DB18" s="155">
        <v>0</v>
      </c>
      <c r="DC18" s="155">
        <v>0</v>
      </c>
      <c r="DD18" s="155">
        <v>0</v>
      </c>
      <c r="DE18" s="155">
        <v>0</v>
      </c>
      <c r="DF18" s="155">
        <v>0</v>
      </c>
      <c r="DG18" s="155">
        <v>0</v>
      </c>
      <c r="DH18" s="155">
        <v>0</v>
      </c>
      <c r="DI18" s="155">
        <v>0</v>
      </c>
      <c r="DJ18" s="155">
        <v>0</v>
      </c>
      <c r="DK18" s="155">
        <v>0</v>
      </c>
      <c r="DL18" s="155">
        <v>0</v>
      </c>
      <c r="DM18" s="155">
        <v>0</v>
      </c>
      <c r="DN18" s="155">
        <v>0</v>
      </c>
      <c r="DO18" s="155">
        <v>0</v>
      </c>
      <c r="DP18" s="155">
        <v>0</v>
      </c>
      <c r="DQ18" s="155">
        <v>0</v>
      </c>
      <c r="DR18" s="155">
        <v>0</v>
      </c>
      <c r="DS18" s="155">
        <v>0</v>
      </c>
      <c r="DT18" s="155">
        <v>0</v>
      </c>
      <c r="DU18" s="155">
        <v>0</v>
      </c>
      <c r="DV18" s="155">
        <v>0</v>
      </c>
      <c r="DW18" s="155">
        <v>0</v>
      </c>
      <c r="DX18" s="155">
        <v>0</v>
      </c>
      <c r="DY18" s="155">
        <v>0</v>
      </c>
      <c r="DZ18" s="155">
        <v>0</v>
      </c>
      <c r="EA18" s="155">
        <v>0</v>
      </c>
      <c r="EB18" s="155">
        <v>0</v>
      </c>
      <c r="EC18" s="155">
        <v>0</v>
      </c>
      <c r="ED18" s="155">
        <v>0</v>
      </c>
      <c r="EE18" s="155">
        <v>0</v>
      </c>
      <c r="EF18" s="155">
        <v>0</v>
      </c>
      <c r="EG18" s="155">
        <v>0</v>
      </c>
      <c r="EH18" s="155">
        <v>0</v>
      </c>
      <c r="EI18" s="155">
        <v>0</v>
      </c>
      <c r="EJ18" s="155">
        <v>0</v>
      </c>
      <c r="EK18" s="155">
        <v>0</v>
      </c>
      <c r="EL18" s="155">
        <v>0</v>
      </c>
      <c r="EM18" s="155">
        <v>0</v>
      </c>
      <c r="EN18" s="155">
        <v>0</v>
      </c>
      <c r="EO18" s="155">
        <v>0</v>
      </c>
      <c r="EP18" s="155">
        <v>0</v>
      </c>
      <c r="EQ18" s="155">
        <v>0</v>
      </c>
      <c r="ER18" s="155">
        <v>0</v>
      </c>
      <c r="ES18" s="155">
        <v>0</v>
      </c>
      <c r="ET18" s="155">
        <v>0</v>
      </c>
      <c r="EU18" s="155">
        <v>0</v>
      </c>
      <c r="EV18" s="155">
        <v>0</v>
      </c>
      <c r="EW18" s="155">
        <v>0</v>
      </c>
      <c r="EX18" s="155">
        <v>0</v>
      </c>
      <c r="EY18" s="155">
        <v>0</v>
      </c>
      <c r="EZ18" s="155">
        <v>0</v>
      </c>
      <c r="FA18" s="155">
        <v>0</v>
      </c>
      <c r="FB18" s="155">
        <v>0</v>
      </c>
      <c r="FC18" s="156">
        <f t="shared" si="0"/>
        <v>1608</v>
      </c>
    </row>
    <row r="19" spans="1:159" x14ac:dyDescent="0.25">
      <c r="A19" s="154" t="s">
        <v>566</v>
      </c>
      <c r="B19" s="155">
        <v>0</v>
      </c>
      <c r="C19" s="155">
        <v>0</v>
      </c>
      <c r="D19" s="155">
        <v>0</v>
      </c>
      <c r="E19" s="155">
        <v>0</v>
      </c>
      <c r="F19" s="155">
        <v>0</v>
      </c>
      <c r="G19" s="155">
        <v>0</v>
      </c>
      <c r="H19" s="155">
        <v>0</v>
      </c>
      <c r="I19" s="155">
        <v>0</v>
      </c>
      <c r="J19" s="155">
        <v>0</v>
      </c>
      <c r="K19" s="155">
        <v>0</v>
      </c>
      <c r="L19" s="155">
        <v>0</v>
      </c>
      <c r="M19" s="155">
        <v>0</v>
      </c>
      <c r="N19" s="155">
        <v>0</v>
      </c>
      <c r="O19" s="155">
        <v>0</v>
      </c>
      <c r="P19" s="155">
        <v>0</v>
      </c>
      <c r="Q19" s="155">
        <v>0</v>
      </c>
      <c r="R19" s="155">
        <v>0</v>
      </c>
      <c r="S19" s="155">
        <v>0</v>
      </c>
      <c r="T19" s="155">
        <v>0</v>
      </c>
      <c r="U19" s="155">
        <v>0</v>
      </c>
      <c r="V19" s="155">
        <v>0</v>
      </c>
      <c r="W19" s="155">
        <v>0</v>
      </c>
      <c r="X19" s="155">
        <v>0</v>
      </c>
      <c r="Y19" s="155">
        <v>0</v>
      </c>
      <c r="Z19" s="155">
        <v>0</v>
      </c>
      <c r="AA19" s="155">
        <v>0</v>
      </c>
      <c r="AB19" s="155">
        <v>0</v>
      </c>
      <c r="AC19" s="155">
        <v>0</v>
      </c>
      <c r="AD19" s="155">
        <v>0</v>
      </c>
      <c r="AE19" s="155">
        <v>0</v>
      </c>
      <c r="AF19" s="155">
        <v>0</v>
      </c>
      <c r="AG19" s="155">
        <v>0</v>
      </c>
      <c r="AH19" s="155">
        <v>0</v>
      </c>
      <c r="AI19" s="155">
        <v>0</v>
      </c>
      <c r="AJ19" s="155">
        <v>0</v>
      </c>
      <c r="AK19" s="155">
        <v>0</v>
      </c>
      <c r="AL19" s="155">
        <v>0</v>
      </c>
      <c r="AM19" s="155">
        <v>0</v>
      </c>
      <c r="AN19" s="155">
        <v>0</v>
      </c>
      <c r="AO19" s="155">
        <v>0</v>
      </c>
      <c r="AP19" s="155">
        <v>0</v>
      </c>
      <c r="AQ19" s="155">
        <v>0</v>
      </c>
      <c r="AR19" s="155">
        <v>0</v>
      </c>
      <c r="AS19" s="155">
        <v>0</v>
      </c>
      <c r="AT19" s="155">
        <v>0</v>
      </c>
      <c r="AU19" s="155">
        <v>0</v>
      </c>
      <c r="AV19" s="155">
        <v>0</v>
      </c>
      <c r="AW19" s="155">
        <v>0</v>
      </c>
      <c r="AX19" s="155">
        <v>0</v>
      </c>
      <c r="AY19" s="155">
        <v>0</v>
      </c>
      <c r="AZ19" s="155">
        <v>0</v>
      </c>
      <c r="BA19" s="155">
        <v>0</v>
      </c>
      <c r="BB19" s="155">
        <v>0</v>
      </c>
      <c r="BC19" s="155">
        <v>0</v>
      </c>
      <c r="BD19" s="155">
        <v>0</v>
      </c>
      <c r="BE19" s="155">
        <v>0</v>
      </c>
      <c r="BF19" s="155">
        <v>0</v>
      </c>
      <c r="BG19" s="155">
        <v>0</v>
      </c>
      <c r="BH19" s="155">
        <v>0</v>
      </c>
      <c r="BI19" s="155">
        <v>0</v>
      </c>
      <c r="BJ19" s="155">
        <v>0</v>
      </c>
      <c r="BK19" s="155">
        <v>0</v>
      </c>
      <c r="BL19" s="155">
        <v>0</v>
      </c>
      <c r="BM19" s="155">
        <v>0</v>
      </c>
      <c r="BN19" s="155">
        <v>0</v>
      </c>
      <c r="BO19" s="155">
        <v>0</v>
      </c>
      <c r="BP19" s="155">
        <v>0</v>
      </c>
      <c r="BQ19" s="155">
        <v>0</v>
      </c>
      <c r="BR19" s="155">
        <v>0</v>
      </c>
      <c r="BS19" s="155">
        <v>0</v>
      </c>
      <c r="BT19" s="155">
        <v>0</v>
      </c>
      <c r="BU19" s="155">
        <v>0</v>
      </c>
      <c r="BV19" s="155">
        <v>0</v>
      </c>
      <c r="BW19" s="155">
        <v>0</v>
      </c>
      <c r="BX19" s="155">
        <v>0</v>
      </c>
      <c r="BY19" s="155">
        <v>0</v>
      </c>
      <c r="BZ19" s="155">
        <v>0</v>
      </c>
      <c r="CA19" s="155">
        <v>0</v>
      </c>
      <c r="CB19" s="155">
        <v>0</v>
      </c>
      <c r="CC19" s="155">
        <v>0</v>
      </c>
      <c r="CD19" s="155">
        <v>0</v>
      </c>
      <c r="CE19" s="155">
        <v>0</v>
      </c>
      <c r="CF19" s="155">
        <v>0</v>
      </c>
      <c r="CG19" s="155">
        <v>0</v>
      </c>
      <c r="CH19" s="155">
        <v>0</v>
      </c>
      <c r="CI19" s="155">
        <v>0</v>
      </c>
      <c r="CJ19" s="155">
        <v>0</v>
      </c>
      <c r="CK19" s="155">
        <v>0</v>
      </c>
      <c r="CL19" s="155">
        <v>0</v>
      </c>
      <c r="CM19" s="155">
        <v>0</v>
      </c>
      <c r="CN19" s="155">
        <v>0</v>
      </c>
      <c r="CO19" s="155">
        <v>0</v>
      </c>
      <c r="CP19" s="155">
        <v>0</v>
      </c>
      <c r="CQ19" s="155">
        <v>0</v>
      </c>
      <c r="CR19" s="155">
        <v>0</v>
      </c>
      <c r="CS19" s="155">
        <v>0</v>
      </c>
      <c r="CT19" s="155">
        <v>0</v>
      </c>
      <c r="CU19" s="155">
        <v>0</v>
      </c>
      <c r="CV19" s="155">
        <v>0</v>
      </c>
      <c r="CW19" s="155">
        <v>75</v>
      </c>
      <c r="CX19" s="155">
        <v>314</v>
      </c>
      <c r="CY19" s="155">
        <v>120</v>
      </c>
      <c r="CZ19" s="155">
        <v>46</v>
      </c>
      <c r="DA19" s="155">
        <v>65</v>
      </c>
      <c r="DB19" s="155">
        <v>55</v>
      </c>
      <c r="DC19" s="155">
        <v>236</v>
      </c>
      <c r="DD19" s="155">
        <v>0</v>
      </c>
      <c r="DE19" s="155">
        <v>0</v>
      </c>
      <c r="DF19" s="155">
        <v>0</v>
      </c>
      <c r="DG19" s="155">
        <v>0</v>
      </c>
      <c r="DH19" s="155">
        <v>0</v>
      </c>
      <c r="DI19" s="155">
        <v>0</v>
      </c>
      <c r="DJ19" s="155">
        <v>0</v>
      </c>
      <c r="DK19" s="155">
        <v>0</v>
      </c>
      <c r="DL19" s="155">
        <v>0</v>
      </c>
      <c r="DM19" s="155">
        <v>0</v>
      </c>
      <c r="DN19" s="155">
        <v>0</v>
      </c>
      <c r="DO19" s="155">
        <v>0</v>
      </c>
      <c r="DP19" s="155">
        <v>0</v>
      </c>
      <c r="DQ19" s="155">
        <v>0</v>
      </c>
      <c r="DR19" s="155">
        <v>0</v>
      </c>
      <c r="DS19" s="155">
        <v>0</v>
      </c>
      <c r="DT19" s="155">
        <v>0</v>
      </c>
      <c r="DU19" s="155">
        <v>0</v>
      </c>
      <c r="DV19" s="155">
        <v>0</v>
      </c>
      <c r="DW19" s="155">
        <v>0</v>
      </c>
      <c r="DX19" s="155">
        <v>0</v>
      </c>
      <c r="DY19" s="155">
        <v>0</v>
      </c>
      <c r="DZ19" s="155">
        <v>0</v>
      </c>
      <c r="EA19" s="155">
        <v>0</v>
      </c>
      <c r="EB19" s="155">
        <v>0</v>
      </c>
      <c r="EC19" s="155">
        <v>0</v>
      </c>
      <c r="ED19" s="155">
        <v>0</v>
      </c>
      <c r="EE19" s="155">
        <v>0</v>
      </c>
      <c r="EF19" s="155">
        <v>0</v>
      </c>
      <c r="EG19" s="155">
        <v>0</v>
      </c>
      <c r="EH19" s="155">
        <v>0</v>
      </c>
      <c r="EI19" s="155">
        <v>0</v>
      </c>
      <c r="EJ19" s="155">
        <v>0</v>
      </c>
      <c r="EK19" s="155">
        <v>0</v>
      </c>
      <c r="EL19" s="155">
        <v>0</v>
      </c>
      <c r="EM19" s="155">
        <v>0</v>
      </c>
      <c r="EN19" s="155">
        <v>0</v>
      </c>
      <c r="EO19" s="155">
        <v>0</v>
      </c>
      <c r="EP19" s="155">
        <v>0</v>
      </c>
      <c r="EQ19" s="155">
        <v>0</v>
      </c>
      <c r="ER19" s="155">
        <v>0</v>
      </c>
      <c r="ES19" s="155">
        <v>0</v>
      </c>
      <c r="ET19" s="155">
        <v>0</v>
      </c>
      <c r="EU19" s="155">
        <v>0</v>
      </c>
      <c r="EV19" s="155">
        <v>0</v>
      </c>
      <c r="EW19" s="155">
        <v>0</v>
      </c>
      <c r="EX19" s="155">
        <v>0</v>
      </c>
      <c r="EY19" s="155">
        <v>0</v>
      </c>
      <c r="EZ19" s="155">
        <v>0</v>
      </c>
      <c r="FA19" s="155">
        <v>0</v>
      </c>
      <c r="FB19" s="155">
        <v>0</v>
      </c>
      <c r="FC19" s="156">
        <f t="shared" si="0"/>
        <v>911</v>
      </c>
    </row>
    <row r="20" spans="1:159" x14ac:dyDescent="0.25">
      <c r="A20" s="154" t="s">
        <v>567</v>
      </c>
      <c r="B20" s="155">
        <v>0</v>
      </c>
      <c r="C20" s="155">
        <v>0</v>
      </c>
      <c r="D20" s="155">
        <v>0</v>
      </c>
      <c r="E20" s="155">
        <v>0</v>
      </c>
      <c r="F20" s="155">
        <v>0</v>
      </c>
      <c r="G20" s="155">
        <v>0</v>
      </c>
      <c r="H20" s="155">
        <v>0</v>
      </c>
      <c r="I20" s="155">
        <v>0</v>
      </c>
      <c r="J20" s="155">
        <v>0</v>
      </c>
      <c r="K20" s="155">
        <v>0</v>
      </c>
      <c r="L20" s="155">
        <v>0</v>
      </c>
      <c r="M20" s="155">
        <v>0</v>
      </c>
      <c r="N20" s="155">
        <v>0</v>
      </c>
      <c r="O20" s="155">
        <v>0</v>
      </c>
      <c r="P20" s="155">
        <v>0</v>
      </c>
      <c r="Q20" s="155">
        <v>0</v>
      </c>
      <c r="R20" s="155">
        <v>0</v>
      </c>
      <c r="S20" s="155">
        <v>0</v>
      </c>
      <c r="T20" s="155">
        <v>0</v>
      </c>
      <c r="U20" s="155">
        <v>0</v>
      </c>
      <c r="V20" s="155">
        <v>0</v>
      </c>
      <c r="W20" s="155">
        <v>0</v>
      </c>
      <c r="X20" s="155">
        <v>0</v>
      </c>
      <c r="Y20" s="155">
        <v>0</v>
      </c>
      <c r="Z20" s="155">
        <v>0</v>
      </c>
      <c r="AA20" s="155">
        <v>0</v>
      </c>
      <c r="AB20" s="155">
        <v>0</v>
      </c>
      <c r="AC20" s="155">
        <v>0</v>
      </c>
      <c r="AD20" s="155">
        <v>0</v>
      </c>
      <c r="AE20" s="155">
        <v>0</v>
      </c>
      <c r="AF20" s="155">
        <v>0</v>
      </c>
      <c r="AG20" s="155">
        <v>0</v>
      </c>
      <c r="AH20" s="155">
        <v>0</v>
      </c>
      <c r="AI20" s="155">
        <v>0</v>
      </c>
      <c r="AJ20" s="155">
        <v>0</v>
      </c>
      <c r="AK20" s="155">
        <v>0</v>
      </c>
      <c r="AL20" s="155">
        <v>0</v>
      </c>
      <c r="AM20" s="155">
        <v>0</v>
      </c>
      <c r="AN20" s="155">
        <v>0</v>
      </c>
      <c r="AO20" s="155">
        <v>0</v>
      </c>
      <c r="AP20" s="155">
        <v>0</v>
      </c>
      <c r="AQ20" s="155">
        <v>0</v>
      </c>
      <c r="AR20" s="155">
        <v>0</v>
      </c>
      <c r="AS20" s="155">
        <v>0</v>
      </c>
      <c r="AT20" s="155">
        <v>0</v>
      </c>
      <c r="AU20" s="155">
        <v>0</v>
      </c>
      <c r="AV20" s="155">
        <v>0</v>
      </c>
      <c r="AW20" s="155">
        <v>0</v>
      </c>
      <c r="AX20" s="155">
        <v>0</v>
      </c>
      <c r="AY20" s="155">
        <v>0</v>
      </c>
      <c r="AZ20" s="155">
        <v>0</v>
      </c>
      <c r="BA20" s="155">
        <v>0</v>
      </c>
      <c r="BB20" s="155">
        <v>0</v>
      </c>
      <c r="BC20" s="155">
        <v>0</v>
      </c>
      <c r="BD20" s="155">
        <v>0</v>
      </c>
      <c r="BE20" s="155">
        <v>0</v>
      </c>
      <c r="BF20" s="155">
        <v>0</v>
      </c>
      <c r="BG20" s="155">
        <v>0</v>
      </c>
      <c r="BH20" s="155">
        <v>0</v>
      </c>
      <c r="BI20" s="155">
        <v>0</v>
      </c>
      <c r="BJ20" s="155">
        <v>0</v>
      </c>
      <c r="BK20" s="155">
        <v>0</v>
      </c>
      <c r="BL20" s="155">
        <v>0</v>
      </c>
      <c r="BM20" s="155">
        <v>0</v>
      </c>
      <c r="BN20" s="155">
        <v>0</v>
      </c>
      <c r="BO20" s="155">
        <v>0</v>
      </c>
      <c r="BP20" s="155">
        <v>0</v>
      </c>
      <c r="BQ20" s="155">
        <v>0</v>
      </c>
      <c r="BR20" s="155">
        <v>0</v>
      </c>
      <c r="BS20" s="155">
        <v>0</v>
      </c>
      <c r="BT20" s="155">
        <v>0</v>
      </c>
      <c r="BU20" s="155">
        <v>0</v>
      </c>
      <c r="BV20" s="155">
        <v>0</v>
      </c>
      <c r="BW20" s="155">
        <v>0</v>
      </c>
      <c r="BX20" s="155">
        <v>0</v>
      </c>
      <c r="BY20" s="155">
        <v>0</v>
      </c>
      <c r="BZ20" s="155">
        <v>0</v>
      </c>
      <c r="CA20" s="155">
        <v>0</v>
      </c>
      <c r="CB20" s="155">
        <v>0</v>
      </c>
      <c r="CC20" s="155">
        <v>0</v>
      </c>
      <c r="CD20" s="155">
        <v>0</v>
      </c>
      <c r="CE20" s="155">
        <v>0</v>
      </c>
      <c r="CF20" s="155">
        <v>0</v>
      </c>
      <c r="CG20" s="155">
        <v>0</v>
      </c>
      <c r="CH20" s="155">
        <v>0</v>
      </c>
      <c r="CI20" s="155">
        <v>0</v>
      </c>
      <c r="CJ20" s="155">
        <v>0</v>
      </c>
      <c r="CK20" s="155">
        <v>0</v>
      </c>
      <c r="CL20" s="155">
        <v>0</v>
      </c>
      <c r="CM20" s="155">
        <v>0</v>
      </c>
      <c r="CN20" s="155">
        <v>0</v>
      </c>
      <c r="CO20" s="155">
        <v>0</v>
      </c>
      <c r="CP20" s="155">
        <v>0</v>
      </c>
      <c r="CQ20" s="155">
        <v>0</v>
      </c>
      <c r="CR20" s="155">
        <v>0</v>
      </c>
      <c r="CS20" s="155">
        <v>0</v>
      </c>
      <c r="CT20" s="155">
        <v>0</v>
      </c>
      <c r="CU20" s="155">
        <v>0</v>
      </c>
      <c r="CV20" s="155">
        <v>0</v>
      </c>
      <c r="CW20" s="155">
        <v>0</v>
      </c>
      <c r="CX20" s="155">
        <v>0</v>
      </c>
      <c r="CY20" s="155">
        <v>0</v>
      </c>
      <c r="CZ20" s="155">
        <v>0</v>
      </c>
      <c r="DA20" s="155">
        <v>0</v>
      </c>
      <c r="DB20" s="155">
        <v>0</v>
      </c>
      <c r="DC20" s="155">
        <v>0</v>
      </c>
      <c r="DD20" s="155">
        <v>364</v>
      </c>
      <c r="DE20" s="155">
        <v>117</v>
      </c>
      <c r="DF20" s="155">
        <v>243</v>
      </c>
      <c r="DG20" s="155">
        <v>316</v>
      </c>
      <c r="DH20" s="155">
        <v>32</v>
      </c>
      <c r="DI20" s="155">
        <v>43</v>
      </c>
      <c r="DJ20" s="155">
        <v>124</v>
      </c>
      <c r="DK20" s="155">
        <v>32</v>
      </c>
      <c r="DL20" s="155">
        <v>342</v>
      </c>
      <c r="DM20" s="155">
        <v>0</v>
      </c>
      <c r="DN20" s="155">
        <v>0</v>
      </c>
      <c r="DO20" s="155">
        <v>0</v>
      </c>
      <c r="DP20" s="155">
        <v>0</v>
      </c>
      <c r="DQ20" s="155">
        <v>0</v>
      </c>
      <c r="DR20" s="155">
        <v>0</v>
      </c>
      <c r="DS20" s="155">
        <v>0</v>
      </c>
      <c r="DT20" s="155">
        <v>0</v>
      </c>
      <c r="DU20" s="155">
        <v>0</v>
      </c>
      <c r="DV20" s="155">
        <v>0</v>
      </c>
      <c r="DW20" s="155">
        <v>0</v>
      </c>
      <c r="DX20" s="155">
        <v>0</v>
      </c>
      <c r="DY20" s="155">
        <v>0</v>
      </c>
      <c r="DZ20" s="155">
        <v>0</v>
      </c>
      <c r="EA20" s="155">
        <v>0</v>
      </c>
      <c r="EB20" s="155">
        <v>0</v>
      </c>
      <c r="EC20" s="155">
        <v>0</v>
      </c>
      <c r="ED20" s="155">
        <v>0</v>
      </c>
      <c r="EE20" s="155">
        <v>0</v>
      </c>
      <c r="EF20" s="155">
        <v>0</v>
      </c>
      <c r="EG20" s="155">
        <v>0</v>
      </c>
      <c r="EH20" s="155">
        <v>0</v>
      </c>
      <c r="EI20" s="155">
        <v>0</v>
      </c>
      <c r="EJ20" s="155">
        <v>0</v>
      </c>
      <c r="EK20" s="155">
        <v>0</v>
      </c>
      <c r="EL20" s="155">
        <v>0</v>
      </c>
      <c r="EM20" s="155">
        <v>0</v>
      </c>
      <c r="EN20" s="155">
        <v>0</v>
      </c>
      <c r="EO20" s="155">
        <v>0</v>
      </c>
      <c r="EP20" s="155">
        <v>0</v>
      </c>
      <c r="EQ20" s="155">
        <v>0</v>
      </c>
      <c r="ER20" s="155">
        <v>0</v>
      </c>
      <c r="ES20" s="155">
        <v>0</v>
      </c>
      <c r="ET20" s="155">
        <v>0</v>
      </c>
      <c r="EU20" s="155">
        <v>0</v>
      </c>
      <c r="EV20" s="155">
        <v>0</v>
      </c>
      <c r="EW20" s="155">
        <v>0</v>
      </c>
      <c r="EX20" s="155">
        <v>0</v>
      </c>
      <c r="EY20" s="155">
        <v>0</v>
      </c>
      <c r="EZ20" s="155">
        <v>0</v>
      </c>
      <c r="FA20" s="155">
        <v>0</v>
      </c>
      <c r="FB20" s="155">
        <v>0</v>
      </c>
      <c r="FC20" s="156">
        <f t="shared" si="0"/>
        <v>1613</v>
      </c>
    </row>
    <row r="21" spans="1:159" x14ac:dyDescent="0.25">
      <c r="A21" s="154" t="s">
        <v>568</v>
      </c>
      <c r="B21" s="155">
        <v>0</v>
      </c>
      <c r="C21" s="155">
        <v>0</v>
      </c>
      <c r="D21" s="155">
        <v>0</v>
      </c>
      <c r="E21" s="155">
        <v>0</v>
      </c>
      <c r="F21" s="155">
        <v>0</v>
      </c>
      <c r="G21" s="155">
        <v>0</v>
      </c>
      <c r="H21" s="155">
        <v>0</v>
      </c>
      <c r="I21" s="155">
        <v>0</v>
      </c>
      <c r="J21" s="155">
        <v>0</v>
      </c>
      <c r="K21" s="155">
        <v>0</v>
      </c>
      <c r="L21" s="155">
        <v>0</v>
      </c>
      <c r="M21" s="155">
        <v>0</v>
      </c>
      <c r="N21" s="155">
        <v>0</v>
      </c>
      <c r="O21" s="155">
        <v>0</v>
      </c>
      <c r="P21" s="155">
        <v>0</v>
      </c>
      <c r="Q21" s="155">
        <v>0</v>
      </c>
      <c r="R21" s="155">
        <v>0</v>
      </c>
      <c r="S21" s="155">
        <v>0</v>
      </c>
      <c r="T21" s="155">
        <v>0</v>
      </c>
      <c r="U21" s="155">
        <v>0</v>
      </c>
      <c r="V21" s="155">
        <v>0</v>
      </c>
      <c r="W21" s="155">
        <v>0</v>
      </c>
      <c r="X21" s="155">
        <v>0</v>
      </c>
      <c r="Y21" s="155">
        <v>0</v>
      </c>
      <c r="Z21" s="155">
        <v>0</v>
      </c>
      <c r="AA21" s="155">
        <v>0</v>
      </c>
      <c r="AB21" s="155">
        <v>0</v>
      </c>
      <c r="AC21" s="155">
        <v>0</v>
      </c>
      <c r="AD21" s="155">
        <v>0</v>
      </c>
      <c r="AE21" s="155">
        <v>0</v>
      </c>
      <c r="AF21" s="155">
        <v>0</v>
      </c>
      <c r="AG21" s="155">
        <v>0</v>
      </c>
      <c r="AH21" s="155">
        <v>0</v>
      </c>
      <c r="AI21" s="155">
        <v>0</v>
      </c>
      <c r="AJ21" s="155">
        <v>0</v>
      </c>
      <c r="AK21" s="155">
        <v>0</v>
      </c>
      <c r="AL21" s="155">
        <v>0</v>
      </c>
      <c r="AM21" s="155">
        <v>0</v>
      </c>
      <c r="AN21" s="155">
        <v>0</v>
      </c>
      <c r="AO21" s="155">
        <v>0</v>
      </c>
      <c r="AP21" s="155">
        <v>0</v>
      </c>
      <c r="AQ21" s="155">
        <v>0</v>
      </c>
      <c r="AR21" s="155">
        <v>0</v>
      </c>
      <c r="AS21" s="155">
        <v>0</v>
      </c>
      <c r="AT21" s="155">
        <v>0</v>
      </c>
      <c r="AU21" s="155">
        <v>0</v>
      </c>
      <c r="AV21" s="155">
        <v>0</v>
      </c>
      <c r="AW21" s="155">
        <v>0</v>
      </c>
      <c r="AX21" s="155">
        <v>0</v>
      </c>
      <c r="AY21" s="155">
        <v>0</v>
      </c>
      <c r="AZ21" s="155">
        <v>0</v>
      </c>
      <c r="BA21" s="155">
        <v>0</v>
      </c>
      <c r="BB21" s="155">
        <v>0</v>
      </c>
      <c r="BC21" s="155">
        <v>0</v>
      </c>
      <c r="BD21" s="155">
        <v>0</v>
      </c>
      <c r="BE21" s="155">
        <v>0</v>
      </c>
      <c r="BF21" s="155">
        <v>0</v>
      </c>
      <c r="BG21" s="155">
        <v>0</v>
      </c>
      <c r="BH21" s="155">
        <v>0</v>
      </c>
      <c r="BI21" s="155">
        <v>0</v>
      </c>
      <c r="BJ21" s="155">
        <v>0</v>
      </c>
      <c r="BK21" s="155">
        <v>0</v>
      </c>
      <c r="BL21" s="155">
        <v>0</v>
      </c>
      <c r="BM21" s="155">
        <v>0</v>
      </c>
      <c r="BN21" s="155">
        <v>0</v>
      </c>
      <c r="BO21" s="155">
        <v>0</v>
      </c>
      <c r="BP21" s="155">
        <v>0</v>
      </c>
      <c r="BQ21" s="155">
        <v>0</v>
      </c>
      <c r="BR21" s="155">
        <v>0</v>
      </c>
      <c r="BS21" s="155">
        <v>0</v>
      </c>
      <c r="BT21" s="155">
        <v>0</v>
      </c>
      <c r="BU21" s="155">
        <v>0</v>
      </c>
      <c r="BV21" s="155">
        <v>0</v>
      </c>
      <c r="BW21" s="155">
        <v>0</v>
      </c>
      <c r="BX21" s="155">
        <v>0</v>
      </c>
      <c r="BY21" s="155">
        <v>0</v>
      </c>
      <c r="BZ21" s="155">
        <v>0</v>
      </c>
      <c r="CA21" s="155">
        <v>0</v>
      </c>
      <c r="CB21" s="155">
        <v>0</v>
      </c>
      <c r="CC21" s="155">
        <v>0</v>
      </c>
      <c r="CD21" s="155">
        <v>0</v>
      </c>
      <c r="CE21" s="155">
        <v>0</v>
      </c>
      <c r="CF21" s="155">
        <v>0</v>
      </c>
      <c r="CG21" s="155">
        <v>0</v>
      </c>
      <c r="CH21" s="155">
        <v>0</v>
      </c>
      <c r="CI21" s="155">
        <v>0</v>
      </c>
      <c r="CJ21" s="155">
        <v>0</v>
      </c>
      <c r="CK21" s="155">
        <v>0</v>
      </c>
      <c r="CL21" s="155">
        <v>0</v>
      </c>
      <c r="CM21" s="155">
        <v>0</v>
      </c>
      <c r="CN21" s="155">
        <v>0</v>
      </c>
      <c r="CO21" s="155">
        <v>0</v>
      </c>
      <c r="CP21" s="155">
        <v>0</v>
      </c>
      <c r="CQ21" s="155">
        <v>0</v>
      </c>
      <c r="CR21" s="155">
        <v>0</v>
      </c>
      <c r="CS21" s="155">
        <v>0</v>
      </c>
      <c r="CT21" s="155">
        <v>0</v>
      </c>
      <c r="CU21" s="155">
        <v>0</v>
      </c>
      <c r="CV21" s="155">
        <v>0</v>
      </c>
      <c r="CW21" s="155">
        <v>0</v>
      </c>
      <c r="CX21" s="155">
        <v>0</v>
      </c>
      <c r="CY21" s="155">
        <v>0</v>
      </c>
      <c r="CZ21" s="155">
        <v>0</v>
      </c>
      <c r="DA21" s="155">
        <v>0</v>
      </c>
      <c r="DB21" s="155">
        <v>0</v>
      </c>
      <c r="DC21" s="155">
        <v>0</v>
      </c>
      <c r="DD21" s="155">
        <v>0</v>
      </c>
      <c r="DE21" s="155">
        <v>0</v>
      </c>
      <c r="DF21" s="155">
        <v>0</v>
      </c>
      <c r="DG21" s="155">
        <v>0</v>
      </c>
      <c r="DH21" s="155">
        <v>0</v>
      </c>
      <c r="DI21" s="155">
        <v>0</v>
      </c>
      <c r="DJ21" s="155">
        <v>0</v>
      </c>
      <c r="DK21" s="155">
        <v>0</v>
      </c>
      <c r="DL21" s="155">
        <v>0</v>
      </c>
      <c r="DM21" s="155">
        <v>44</v>
      </c>
      <c r="DN21" s="155">
        <v>3</v>
      </c>
      <c r="DO21" s="155">
        <v>0</v>
      </c>
      <c r="DP21" s="155">
        <v>0</v>
      </c>
      <c r="DQ21" s="155">
        <v>0</v>
      </c>
      <c r="DR21" s="155">
        <v>0</v>
      </c>
      <c r="DS21" s="155">
        <v>0</v>
      </c>
      <c r="DT21" s="155">
        <v>0</v>
      </c>
      <c r="DU21" s="155">
        <v>0</v>
      </c>
      <c r="DV21" s="155">
        <v>0</v>
      </c>
      <c r="DW21" s="155">
        <v>0</v>
      </c>
      <c r="DX21" s="155">
        <v>0</v>
      </c>
      <c r="DY21" s="155">
        <v>0</v>
      </c>
      <c r="DZ21" s="155">
        <v>0</v>
      </c>
      <c r="EA21" s="155">
        <v>0</v>
      </c>
      <c r="EB21" s="155">
        <v>0</v>
      </c>
      <c r="EC21" s="155">
        <v>0</v>
      </c>
      <c r="ED21" s="155">
        <v>0</v>
      </c>
      <c r="EE21" s="155">
        <v>0</v>
      </c>
      <c r="EF21" s="155">
        <v>0</v>
      </c>
      <c r="EG21" s="155">
        <v>0</v>
      </c>
      <c r="EH21" s="155">
        <v>0</v>
      </c>
      <c r="EI21" s="155">
        <v>0</v>
      </c>
      <c r="EJ21" s="155">
        <v>0</v>
      </c>
      <c r="EK21" s="155">
        <v>0</v>
      </c>
      <c r="EL21" s="155">
        <v>0</v>
      </c>
      <c r="EM21" s="155">
        <v>0</v>
      </c>
      <c r="EN21" s="155">
        <v>0</v>
      </c>
      <c r="EO21" s="155">
        <v>0</v>
      </c>
      <c r="EP21" s="155">
        <v>0</v>
      </c>
      <c r="EQ21" s="155">
        <v>0</v>
      </c>
      <c r="ER21" s="155">
        <v>0</v>
      </c>
      <c r="ES21" s="155">
        <v>0</v>
      </c>
      <c r="ET21" s="155">
        <v>0</v>
      </c>
      <c r="EU21" s="155">
        <v>0</v>
      </c>
      <c r="EV21" s="155">
        <v>0</v>
      </c>
      <c r="EW21" s="155">
        <v>0</v>
      </c>
      <c r="EX21" s="155">
        <v>0</v>
      </c>
      <c r="EY21" s="155">
        <v>0</v>
      </c>
      <c r="EZ21" s="155">
        <v>0</v>
      </c>
      <c r="FA21" s="155">
        <v>0</v>
      </c>
      <c r="FB21" s="155">
        <v>0</v>
      </c>
      <c r="FC21" s="156">
        <f t="shared" si="0"/>
        <v>47</v>
      </c>
    </row>
    <row r="22" spans="1:159" x14ac:dyDescent="0.25">
      <c r="A22" s="154" t="s">
        <v>569</v>
      </c>
      <c r="B22" s="155">
        <v>0</v>
      </c>
      <c r="C22" s="155">
        <v>0</v>
      </c>
      <c r="D22" s="155">
        <v>0</v>
      </c>
      <c r="E22" s="155">
        <v>0</v>
      </c>
      <c r="F22" s="155">
        <v>0</v>
      </c>
      <c r="G22" s="155">
        <v>0</v>
      </c>
      <c r="H22" s="155">
        <v>0</v>
      </c>
      <c r="I22" s="155">
        <v>0</v>
      </c>
      <c r="J22" s="155">
        <v>0</v>
      </c>
      <c r="K22" s="155">
        <v>0</v>
      </c>
      <c r="L22" s="155">
        <v>0</v>
      </c>
      <c r="M22" s="155">
        <v>0</v>
      </c>
      <c r="N22" s="155">
        <v>0</v>
      </c>
      <c r="O22" s="155">
        <v>0</v>
      </c>
      <c r="P22" s="155">
        <v>0</v>
      </c>
      <c r="Q22" s="155">
        <v>0</v>
      </c>
      <c r="R22" s="155">
        <v>0</v>
      </c>
      <c r="S22" s="155">
        <v>0</v>
      </c>
      <c r="T22" s="155">
        <v>0</v>
      </c>
      <c r="U22" s="155">
        <v>0</v>
      </c>
      <c r="V22" s="155">
        <v>0</v>
      </c>
      <c r="W22" s="155">
        <v>0</v>
      </c>
      <c r="X22" s="155">
        <v>0</v>
      </c>
      <c r="Y22" s="155">
        <v>0</v>
      </c>
      <c r="Z22" s="155">
        <v>0</v>
      </c>
      <c r="AA22" s="155">
        <v>0</v>
      </c>
      <c r="AB22" s="155">
        <v>0</v>
      </c>
      <c r="AC22" s="155">
        <v>0</v>
      </c>
      <c r="AD22" s="155">
        <v>0</v>
      </c>
      <c r="AE22" s="155">
        <v>0</v>
      </c>
      <c r="AF22" s="155">
        <v>0</v>
      </c>
      <c r="AG22" s="155">
        <v>0</v>
      </c>
      <c r="AH22" s="155">
        <v>0</v>
      </c>
      <c r="AI22" s="155">
        <v>0</v>
      </c>
      <c r="AJ22" s="155">
        <v>0</v>
      </c>
      <c r="AK22" s="155">
        <v>0</v>
      </c>
      <c r="AL22" s="155">
        <v>0</v>
      </c>
      <c r="AM22" s="155">
        <v>0</v>
      </c>
      <c r="AN22" s="155">
        <v>0</v>
      </c>
      <c r="AO22" s="155">
        <v>0</v>
      </c>
      <c r="AP22" s="155">
        <v>0</v>
      </c>
      <c r="AQ22" s="155">
        <v>0</v>
      </c>
      <c r="AR22" s="155">
        <v>0</v>
      </c>
      <c r="AS22" s="155">
        <v>0</v>
      </c>
      <c r="AT22" s="155">
        <v>0</v>
      </c>
      <c r="AU22" s="155">
        <v>0</v>
      </c>
      <c r="AV22" s="155">
        <v>0</v>
      </c>
      <c r="AW22" s="155">
        <v>0</v>
      </c>
      <c r="AX22" s="155">
        <v>0</v>
      </c>
      <c r="AY22" s="155">
        <v>0</v>
      </c>
      <c r="AZ22" s="155">
        <v>0</v>
      </c>
      <c r="BA22" s="155">
        <v>0</v>
      </c>
      <c r="BB22" s="155">
        <v>0</v>
      </c>
      <c r="BC22" s="155">
        <v>0</v>
      </c>
      <c r="BD22" s="155">
        <v>0</v>
      </c>
      <c r="BE22" s="155">
        <v>0</v>
      </c>
      <c r="BF22" s="155">
        <v>0</v>
      </c>
      <c r="BG22" s="155">
        <v>0</v>
      </c>
      <c r="BH22" s="155">
        <v>0</v>
      </c>
      <c r="BI22" s="155">
        <v>0</v>
      </c>
      <c r="BJ22" s="155">
        <v>0</v>
      </c>
      <c r="BK22" s="155">
        <v>0</v>
      </c>
      <c r="BL22" s="155">
        <v>0</v>
      </c>
      <c r="BM22" s="155">
        <v>0</v>
      </c>
      <c r="BN22" s="155">
        <v>0</v>
      </c>
      <c r="BO22" s="155">
        <v>0</v>
      </c>
      <c r="BP22" s="155">
        <v>0</v>
      </c>
      <c r="BQ22" s="155">
        <v>0</v>
      </c>
      <c r="BR22" s="155">
        <v>0</v>
      </c>
      <c r="BS22" s="155">
        <v>0</v>
      </c>
      <c r="BT22" s="155">
        <v>0</v>
      </c>
      <c r="BU22" s="155">
        <v>0</v>
      </c>
      <c r="BV22" s="155">
        <v>0</v>
      </c>
      <c r="BW22" s="155">
        <v>0</v>
      </c>
      <c r="BX22" s="155">
        <v>0</v>
      </c>
      <c r="BY22" s="155">
        <v>0</v>
      </c>
      <c r="BZ22" s="155">
        <v>0</v>
      </c>
      <c r="CA22" s="155">
        <v>0</v>
      </c>
      <c r="CB22" s="155">
        <v>0</v>
      </c>
      <c r="CC22" s="155">
        <v>0</v>
      </c>
      <c r="CD22" s="155">
        <v>0</v>
      </c>
      <c r="CE22" s="155">
        <v>0</v>
      </c>
      <c r="CF22" s="155">
        <v>0</v>
      </c>
      <c r="CG22" s="155">
        <v>0</v>
      </c>
      <c r="CH22" s="155">
        <v>0</v>
      </c>
      <c r="CI22" s="155">
        <v>0</v>
      </c>
      <c r="CJ22" s="155">
        <v>0</v>
      </c>
      <c r="CK22" s="155">
        <v>0</v>
      </c>
      <c r="CL22" s="155">
        <v>0</v>
      </c>
      <c r="CM22" s="155">
        <v>0</v>
      </c>
      <c r="CN22" s="155">
        <v>0</v>
      </c>
      <c r="CO22" s="155">
        <v>0</v>
      </c>
      <c r="CP22" s="155">
        <v>0</v>
      </c>
      <c r="CQ22" s="155">
        <v>0</v>
      </c>
      <c r="CR22" s="155">
        <v>0</v>
      </c>
      <c r="CS22" s="155">
        <v>0</v>
      </c>
      <c r="CT22" s="155">
        <v>0</v>
      </c>
      <c r="CU22" s="155">
        <v>0</v>
      </c>
      <c r="CV22" s="155">
        <v>0</v>
      </c>
      <c r="CW22" s="155">
        <v>0</v>
      </c>
      <c r="CX22" s="155">
        <v>0</v>
      </c>
      <c r="CY22" s="155">
        <v>0</v>
      </c>
      <c r="CZ22" s="155">
        <v>0</v>
      </c>
      <c r="DA22" s="155">
        <v>0</v>
      </c>
      <c r="DB22" s="155">
        <v>0</v>
      </c>
      <c r="DC22" s="155">
        <v>0</v>
      </c>
      <c r="DD22" s="155">
        <v>0</v>
      </c>
      <c r="DE22" s="155">
        <v>0</v>
      </c>
      <c r="DF22" s="155">
        <v>0</v>
      </c>
      <c r="DG22" s="155">
        <v>0</v>
      </c>
      <c r="DH22" s="155">
        <v>0</v>
      </c>
      <c r="DI22" s="155">
        <v>0</v>
      </c>
      <c r="DJ22" s="155">
        <v>0</v>
      </c>
      <c r="DK22" s="155">
        <v>0</v>
      </c>
      <c r="DL22" s="155">
        <v>0</v>
      </c>
      <c r="DM22" s="155">
        <v>0</v>
      </c>
      <c r="DN22" s="155">
        <v>0</v>
      </c>
      <c r="DO22" s="155">
        <v>48</v>
      </c>
      <c r="DP22" s="155">
        <v>64</v>
      </c>
      <c r="DQ22" s="155">
        <v>179</v>
      </c>
      <c r="DR22" s="155">
        <v>272</v>
      </c>
      <c r="DS22" s="155">
        <v>118</v>
      </c>
      <c r="DT22" s="155">
        <v>56</v>
      </c>
      <c r="DU22" s="155">
        <v>40</v>
      </c>
      <c r="DV22" s="155">
        <v>34</v>
      </c>
      <c r="DW22" s="155">
        <v>0</v>
      </c>
      <c r="DX22" s="155">
        <v>0</v>
      </c>
      <c r="DY22" s="155">
        <v>0</v>
      </c>
      <c r="DZ22" s="155">
        <v>0</v>
      </c>
      <c r="EA22" s="155">
        <v>0</v>
      </c>
      <c r="EB22" s="155">
        <v>0</v>
      </c>
      <c r="EC22" s="155">
        <v>0</v>
      </c>
      <c r="ED22" s="155">
        <v>0</v>
      </c>
      <c r="EE22" s="155">
        <v>0</v>
      </c>
      <c r="EF22" s="155">
        <v>0</v>
      </c>
      <c r="EG22" s="155">
        <v>0</v>
      </c>
      <c r="EH22" s="155">
        <v>0</v>
      </c>
      <c r="EI22" s="155">
        <v>0</v>
      </c>
      <c r="EJ22" s="155">
        <v>0</v>
      </c>
      <c r="EK22" s="155">
        <v>0</v>
      </c>
      <c r="EL22" s="155">
        <v>0</v>
      </c>
      <c r="EM22" s="155">
        <v>0</v>
      </c>
      <c r="EN22" s="155">
        <v>0</v>
      </c>
      <c r="EO22" s="155">
        <v>0</v>
      </c>
      <c r="EP22" s="155">
        <v>0</v>
      </c>
      <c r="EQ22" s="155">
        <v>0</v>
      </c>
      <c r="ER22" s="155">
        <v>0</v>
      </c>
      <c r="ES22" s="155">
        <v>0</v>
      </c>
      <c r="ET22" s="155">
        <v>0</v>
      </c>
      <c r="EU22" s="155">
        <v>0</v>
      </c>
      <c r="EV22" s="155">
        <v>0</v>
      </c>
      <c r="EW22" s="155">
        <v>0</v>
      </c>
      <c r="EX22" s="155">
        <v>0</v>
      </c>
      <c r="EY22" s="155">
        <v>0</v>
      </c>
      <c r="EZ22" s="155">
        <v>0</v>
      </c>
      <c r="FA22" s="155">
        <v>0</v>
      </c>
      <c r="FB22" s="155">
        <v>0</v>
      </c>
      <c r="FC22" s="156">
        <f t="shared" si="0"/>
        <v>811</v>
      </c>
    </row>
    <row r="23" spans="1:159" x14ac:dyDescent="0.25">
      <c r="A23" s="154" t="s">
        <v>570</v>
      </c>
      <c r="B23" s="155">
        <v>0</v>
      </c>
      <c r="C23" s="155">
        <v>0</v>
      </c>
      <c r="D23" s="155">
        <v>0</v>
      </c>
      <c r="E23" s="155">
        <v>0</v>
      </c>
      <c r="F23" s="155">
        <v>0</v>
      </c>
      <c r="G23" s="155">
        <v>0</v>
      </c>
      <c r="H23" s="155">
        <v>0</v>
      </c>
      <c r="I23" s="155">
        <v>0</v>
      </c>
      <c r="J23" s="155">
        <v>0</v>
      </c>
      <c r="K23" s="155">
        <v>0</v>
      </c>
      <c r="L23" s="155">
        <v>0</v>
      </c>
      <c r="M23" s="155">
        <v>0</v>
      </c>
      <c r="N23" s="155">
        <v>0</v>
      </c>
      <c r="O23" s="155">
        <v>0</v>
      </c>
      <c r="P23" s="155">
        <v>0</v>
      </c>
      <c r="Q23" s="155">
        <v>0</v>
      </c>
      <c r="R23" s="155">
        <v>0</v>
      </c>
      <c r="S23" s="155">
        <v>0</v>
      </c>
      <c r="T23" s="155">
        <v>0</v>
      </c>
      <c r="U23" s="155">
        <v>0</v>
      </c>
      <c r="V23" s="155">
        <v>0</v>
      </c>
      <c r="W23" s="155">
        <v>0</v>
      </c>
      <c r="X23" s="155">
        <v>0</v>
      </c>
      <c r="Y23" s="155">
        <v>0</v>
      </c>
      <c r="Z23" s="155">
        <v>0</v>
      </c>
      <c r="AA23" s="155">
        <v>0</v>
      </c>
      <c r="AB23" s="155">
        <v>0</v>
      </c>
      <c r="AC23" s="155">
        <v>0</v>
      </c>
      <c r="AD23" s="155">
        <v>0</v>
      </c>
      <c r="AE23" s="155">
        <v>0</v>
      </c>
      <c r="AF23" s="155">
        <v>0</v>
      </c>
      <c r="AG23" s="155">
        <v>0</v>
      </c>
      <c r="AH23" s="155">
        <v>0</v>
      </c>
      <c r="AI23" s="155">
        <v>0</v>
      </c>
      <c r="AJ23" s="155">
        <v>0</v>
      </c>
      <c r="AK23" s="155">
        <v>0</v>
      </c>
      <c r="AL23" s="155">
        <v>0</v>
      </c>
      <c r="AM23" s="155">
        <v>0</v>
      </c>
      <c r="AN23" s="155">
        <v>0</v>
      </c>
      <c r="AO23" s="155">
        <v>0</v>
      </c>
      <c r="AP23" s="155">
        <v>0</v>
      </c>
      <c r="AQ23" s="155">
        <v>0</v>
      </c>
      <c r="AR23" s="155">
        <v>0</v>
      </c>
      <c r="AS23" s="155">
        <v>0</v>
      </c>
      <c r="AT23" s="155">
        <v>0</v>
      </c>
      <c r="AU23" s="155">
        <v>0</v>
      </c>
      <c r="AV23" s="155">
        <v>0</v>
      </c>
      <c r="AW23" s="155">
        <v>0</v>
      </c>
      <c r="AX23" s="155">
        <v>0</v>
      </c>
      <c r="AY23" s="155">
        <v>0</v>
      </c>
      <c r="AZ23" s="155">
        <v>0</v>
      </c>
      <c r="BA23" s="155">
        <v>0</v>
      </c>
      <c r="BB23" s="155">
        <v>0</v>
      </c>
      <c r="BC23" s="155">
        <v>0</v>
      </c>
      <c r="BD23" s="155">
        <v>0</v>
      </c>
      <c r="BE23" s="155">
        <v>0</v>
      </c>
      <c r="BF23" s="155">
        <v>0</v>
      </c>
      <c r="BG23" s="155">
        <v>0</v>
      </c>
      <c r="BH23" s="155">
        <v>0</v>
      </c>
      <c r="BI23" s="155">
        <v>0</v>
      </c>
      <c r="BJ23" s="155">
        <v>0</v>
      </c>
      <c r="BK23" s="155">
        <v>0</v>
      </c>
      <c r="BL23" s="155">
        <v>0</v>
      </c>
      <c r="BM23" s="155">
        <v>0</v>
      </c>
      <c r="BN23" s="155">
        <v>0</v>
      </c>
      <c r="BO23" s="155">
        <v>0</v>
      </c>
      <c r="BP23" s="155">
        <v>0</v>
      </c>
      <c r="BQ23" s="155">
        <v>0</v>
      </c>
      <c r="BR23" s="155">
        <v>0</v>
      </c>
      <c r="BS23" s="155">
        <v>0</v>
      </c>
      <c r="BT23" s="155">
        <v>0</v>
      </c>
      <c r="BU23" s="155">
        <v>0</v>
      </c>
      <c r="BV23" s="155">
        <v>0</v>
      </c>
      <c r="BW23" s="155">
        <v>0</v>
      </c>
      <c r="BX23" s="155">
        <v>0</v>
      </c>
      <c r="BY23" s="155">
        <v>0</v>
      </c>
      <c r="BZ23" s="155">
        <v>0</v>
      </c>
      <c r="CA23" s="155">
        <v>0</v>
      </c>
      <c r="CB23" s="155">
        <v>0</v>
      </c>
      <c r="CC23" s="155">
        <v>0</v>
      </c>
      <c r="CD23" s="155">
        <v>0</v>
      </c>
      <c r="CE23" s="155">
        <v>0</v>
      </c>
      <c r="CF23" s="155">
        <v>0</v>
      </c>
      <c r="CG23" s="155">
        <v>0</v>
      </c>
      <c r="CH23" s="155">
        <v>0</v>
      </c>
      <c r="CI23" s="155">
        <v>0</v>
      </c>
      <c r="CJ23" s="155">
        <v>0</v>
      </c>
      <c r="CK23" s="155">
        <v>0</v>
      </c>
      <c r="CL23" s="155">
        <v>0</v>
      </c>
      <c r="CM23" s="155">
        <v>0</v>
      </c>
      <c r="CN23" s="155">
        <v>0</v>
      </c>
      <c r="CO23" s="155">
        <v>0</v>
      </c>
      <c r="CP23" s="155">
        <v>0</v>
      </c>
      <c r="CQ23" s="155">
        <v>0</v>
      </c>
      <c r="CR23" s="155">
        <v>0</v>
      </c>
      <c r="CS23" s="155">
        <v>0</v>
      </c>
      <c r="CT23" s="155">
        <v>0</v>
      </c>
      <c r="CU23" s="155">
        <v>0</v>
      </c>
      <c r="CV23" s="155">
        <v>0</v>
      </c>
      <c r="CW23" s="155">
        <v>0</v>
      </c>
      <c r="CX23" s="155">
        <v>0</v>
      </c>
      <c r="CY23" s="155">
        <v>0</v>
      </c>
      <c r="CZ23" s="155">
        <v>0</v>
      </c>
      <c r="DA23" s="155">
        <v>0</v>
      </c>
      <c r="DB23" s="155">
        <v>0</v>
      </c>
      <c r="DC23" s="155">
        <v>0</v>
      </c>
      <c r="DD23" s="155">
        <v>0</v>
      </c>
      <c r="DE23" s="155">
        <v>0</v>
      </c>
      <c r="DF23" s="155">
        <v>0</v>
      </c>
      <c r="DG23" s="155">
        <v>0</v>
      </c>
      <c r="DH23" s="155">
        <v>0</v>
      </c>
      <c r="DI23" s="155">
        <v>0</v>
      </c>
      <c r="DJ23" s="155">
        <v>0</v>
      </c>
      <c r="DK23" s="155">
        <v>0</v>
      </c>
      <c r="DL23" s="155">
        <v>0</v>
      </c>
      <c r="DM23" s="155">
        <v>0</v>
      </c>
      <c r="DN23" s="155">
        <v>0</v>
      </c>
      <c r="DO23" s="155">
        <v>0</v>
      </c>
      <c r="DP23" s="155">
        <v>0</v>
      </c>
      <c r="DQ23" s="155">
        <v>0</v>
      </c>
      <c r="DR23" s="155">
        <v>0</v>
      </c>
      <c r="DS23" s="155">
        <v>0</v>
      </c>
      <c r="DT23" s="155">
        <v>0</v>
      </c>
      <c r="DU23" s="155">
        <v>0</v>
      </c>
      <c r="DV23" s="155">
        <v>0</v>
      </c>
      <c r="DW23" s="155">
        <v>23</v>
      </c>
      <c r="DX23" s="155">
        <v>262</v>
      </c>
      <c r="DY23" s="155">
        <v>501</v>
      </c>
      <c r="DZ23" s="155">
        <v>101</v>
      </c>
      <c r="EA23" s="155">
        <v>69</v>
      </c>
      <c r="EB23" s="155">
        <v>36</v>
      </c>
      <c r="EC23" s="155">
        <v>53</v>
      </c>
      <c r="ED23" s="155">
        <v>0</v>
      </c>
      <c r="EE23" s="155">
        <v>0</v>
      </c>
      <c r="EF23" s="155">
        <v>0</v>
      </c>
      <c r="EG23" s="155">
        <v>0</v>
      </c>
      <c r="EH23" s="155">
        <v>0</v>
      </c>
      <c r="EI23" s="155">
        <v>0</v>
      </c>
      <c r="EJ23" s="155">
        <v>0</v>
      </c>
      <c r="EK23" s="155">
        <v>0</v>
      </c>
      <c r="EL23" s="155">
        <v>0</v>
      </c>
      <c r="EM23" s="155">
        <v>0</v>
      </c>
      <c r="EN23" s="155">
        <v>0</v>
      </c>
      <c r="EO23" s="155">
        <v>0</v>
      </c>
      <c r="EP23" s="155">
        <v>0</v>
      </c>
      <c r="EQ23" s="155">
        <v>0</v>
      </c>
      <c r="ER23" s="155">
        <v>0</v>
      </c>
      <c r="ES23" s="155">
        <v>0</v>
      </c>
      <c r="ET23" s="155">
        <v>0</v>
      </c>
      <c r="EU23" s="155">
        <v>0</v>
      </c>
      <c r="EV23" s="155">
        <v>0</v>
      </c>
      <c r="EW23" s="155">
        <v>0</v>
      </c>
      <c r="EX23" s="155">
        <v>0</v>
      </c>
      <c r="EY23" s="155">
        <v>0</v>
      </c>
      <c r="EZ23" s="155">
        <v>0</v>
      </c>
      <c r="FA23" s="155">
        <v>0</v>
      </c>
      <c r="FB23" s="155">
        <v>0</v>
      </c>
      <c r="FC23" s="156">
        <f t="shared" si="0"/>
        <v>1045</v>
      </c>
    </row>
    <row r="24" spans="1:159" x14ac:dyDescent="0.25">
      <c r="A24" s="154" t="s">
        <v>571</v>
      </c>
      <c r="B24" s="155">
        <v>0</v>
      </c>
      <c r="C24" s="155">
        <v>0</v>
      </c>
      <c r="D24" s="155">
        <v>0</v>
      </c>
      <c r="E24" s="155">
        <v>0</v>
      </c>
      <c r="F24" s="155">
        <v>0</v>
      </c>
      <c r="G24" s="155">
        <v>0</v>
      </c>
      <c r="H24" s="155">
        <v>0</v>
      </c>
      <c r="I24" s="155">
        <v>0</v>
      </c>
      <c r="J24" s="155">
        <v>0</v>
      </c>
      <c r="K24" s="155">
        <v>0</v>
      </c>
      <c r="L24" s="155">
        <v>0</v>
      </c>
      <c r="M24" s="155">
        <v>0</v>
      </c>
      <c r="N24" s="155">
        <v>0</v>
      </c>
      <c r="O24" s="155">
        <v>0</v>
      </c>
      <c r="P24" s="155">
        <v>0</v>
      </c>
      <c r="Q24" s="155">
        <v>0</v>
      </c>
      <c r="R24" s="155">
        <v>0</v>
      </c>
      <c r="S24" s="155">
        <v>0</v>
      </c>
      <c r="T24" s="155">
        <v>0</v>
      </c>
      <c r="U24" s="155">
        <v>0</v>
      </c>
      <c r="V24" s="155">
        <v>0</v>
      </c>
      <c r="W24" s="155">
        <v>0</v>
      </c>
      <c r="X24" s="155">
        <v>0</v>
      </c>
      <c r="Y24" s="155">
        <v>0</v>
      </c>
      <c r="Z24" s="155">
        <v>0</v>
      </c>
      <c r="AA24" s="155">
        <v>0</v>
      </c>
      <c r="AB24" s="155">
        <v>0</v>
      </c>
      <c r="AC24" s="155">
        <v>0</v>
      </c>
      <c r="AD24" s="155">
        <v>0</v>
      </c>
      <c r="AE24" s="155">
        <v>0</v>
      </c>
      <c r="AF24" s="155">
        <v>0</v>
      </c>
      <c r="AG24" s="155">
        <v>0</v>
      </c>
      <c r="AH24" s="155">
        <v>0</v>
      </c>
      <c r="AI24" s="155">
        <v>0</v>
      </c>
      <c r="AJ24" s="155">
        <v>0</v>
      </c>
      <c r="AK24" s="155">
        <v>0</v>
      </c>
      <c r="AL24" s="155">
        <v>0</v>
      </c>
      <c r="AM24" s="155">
        <v>0</v>
      </c>
      <c r="AN24" s="155">
        <v>0</v>
      </c>
      <c r="AO24" s="155">
        <v>0</v>
      </c>
      <c r="AP24" s="155">
        <v>0</v>
      </c>
      <c r="AQ24" s="155">
        <v>0</v>
      </c>
      <c r="AR24" s="155">
        <v>0</v>
      </c>
      <c r="AS24" s="155">
        <v>0</v>
      </c>
      <c r="AT24" s="155">
        <v>0</v>
      </c>
      <c r="AU24" s="155">
        <v>0</v>
      </c>
      <c r="AV24" s="155">
        <v>0</v>
      </c>
      <c r="AW24" s="155">
        <v>0</v>
      </c>
      <c r="AX24" s="155">
        <v>0</v>
      </c>
      <c r="AY24" s="155">
        <v>0</v>
      </c>
      <c r="AZ24" s="155">
        <v>0</v>
      </c>
      <c r="BA24" s="155">
        <v>0</v>
      </c>
      <c r="BB24" s="155">
        <v>0</v>
      </c>
      <c r="BC24" s="155">
        <v>0</v>
      </c>
      <c r="BD24" s="155">
        <v>0</v>
      </c>
      <c r="BE24" s="155">
        <v>0</v>
      </c>
      <c r="BF24" s="155">
        <v>0</v>
      </c>
      <c r="BG24" s="155">
        <v>0</v>
      </c>
      <c r="BH24" s="155">
        <v>0</v>
      </c>
      <c r="BI24" s="155">
        <v>0</v>
      </c>
      <c r="BJ24" s="155">
        <v>0</v>
      </c>
      <c r="BK24" s="155">
        <v>0</v>
      </c>
      <c r="BL24" s="155">
        <v>0</v>
      </c>
      <c r="BM24" s="155">
        <v>0</v>
      </c>
      <c r="BN24" s="155">
        <v>0</v>
      </c>
      <c r="BO24" s="155">
        <v>0</v>
      </c>
      <c r="BP24" s="155">
        <v>0</v>
      </c>
      <c r="BQ24" s="155">
        <v>0</v>
      </c>
      <c r="BR24" s="155">
        <v>0</v>
      </c>
      <c r="BS24" s="155">
        <v>0</v>
      </c>
      <c r="BT24" s="155">
        <v>0</v>
      </c>
      <c r="BU24" s="155">
        <v>0</v>
      </c>
      <c r="BV24" s="155">
        <v>0</v>
      </c>
      <c r="BW24" s="155">
        <v>0</v>
      </c>
      <c r="BX24" s="155">
        <v>0</v>
      </c>
      <c r="BY24" s="155">
        <v>0</v>
      </c>
      <c r="BZ24" s="155">
        <v>0</v>
      </c>
      <c r="CA24" s="155">
        <v>0</v>
      </c>
      <c r="CB24" s="155">
        <v>0</v>
      </c>
      <c r="CC24" s="155">
        <v>0</v>
      </c>
      <c r="CD24" s="155">
        <v>0</v>
      </c>
      <c r="CE24" s="155">
        <v>0</v>
      </c>
      <c r="CF24" s="155">
        <v>0</v>
      </c>
      <c r="CG24" s="155">
        <v>0</v>
      </c>
      <c r="CH24" s="155">
        <v>0</v>
      </c>
      <c r="CI24" s="155">
        <v>0</v>
      </c>
      <c r="CJ24" s="155">
        <v>0</v>
      </c>
      <c r="CK24" s="155">
        <v>0</v>
      </c>
      <c r="CL24" s="155">
        <v>0</v>
      </c>
      <c r="CM24" s="155">
        <v>0</v>
      </c>
      <c r="CN24" s="155">
        <v>0</v>
      </c>
      <c r="CO24" s="155">
        <v>0</v>
      </c>
      <c r="CP24" s="155">
        <v>0</v>
      </c>
      <c r="CQ24" s="155">
        <v>0</v>
      </c>
      <c r="CR24" s="155">
        <v>0</v>
      </c>
      <c r="CS24" s="155">
        <v>0</v>
      </c>
      <c r="CT24" s="155">
        <v>0</v>
      </c>
      <c r="CU24" s="155">
        <v>0</v>
      </c>
      <c r="CV24" s="155">
        <v>0</v>
      </c>
      <c r="CW24" s="155">
        <v>0</v>
      </c>
      <c r="CX24" s="155">
        <v>0</v>
      </c>
      <c r="CY24" s="155">
        <v>0</v>
      </c>
      <c r="CZ24" s="155">
        <v>0</v>
      </c>
      <c r="DA24" s="155">
        <v>0</v>
      </c>
      <c r="DB24" s="155">
        <v>0</v>
      </c>
      <c r="DC24" s="155">
        <v>0</v>
      </c>
      <c r="DD24" s="155">
        <v>0</v>
      </c>
      <c r="DE24" s="155">
        <v>0</v>
      </c>
      <c r="DF24" s="155">
        <v>0</v>
      </c>
      <c r="DG24" s="155">
        <v>0</v>
      </c>
      <c r="DH24" s="155">
        <v>0</v>
      </c>
      <c r="DI24" s="155">
        <v>0</v>
      </c>
      <c r="DJ24" s="155">
        <v>0</v>
      </c>
      <c r="DK24" s="155">
        <v>0</v>
      </c>
      <c r="DL24" s="155">
        <v>0</v>
      </c>
      <c r="DM24" s="155">
        <v>0</v>
      </c>
      <c r="DN24" s="155">
        <v>0</v>
      </c>
      <c r="DO24" s="155">
        <v>0</v>
      </c>
      <c r="DP24" s="155">
        <v>0</v>
      </c>
      <c r="DQ24" s="155">
        <v>0</v>
      </c>
      <c r="DR24" s="155">
        <v>0</v>
      </c>
      <c r="DS24" s="155">
        <v>0</v>
      </c>
      <c r="DT24" s="155">
        <v>0</v>
      </c>
      <c r="DU24" s="155">
        <v>0</v>
      </c>
      <c r="DV24" s="155">
        <v>0</v>
      </c>
      <c r="DW24" s="155">
        <v>0</v>
      </c>
      <c r="DX24" s="155">
        <v>0</v>
      </c>
      <c r="DY24" s="155">
        <v>0</v>
      </c>
      <c r="DZ24" s="155">
        <v>0</v>
      </c>
      <c r="EA24" s="155">
        <v>0</v>
      </c>
      <c r="EB24" s="155">
        <v>0</v>
      </c>
      <c r="EC24" s="155">
        <v>0</v>
      </c>
      <c r="ED24" s="155">
        <v>238</v>
      </c>
      <c r="EE24" s="155">
        <v>156</v>
      </c>
      <c r="EF24" s="155">
        <v>915</v>
      </c>
      <c r="EG24" s="155">
        <v>602</v>
      </c>
      <c r="EH24" s="155">
        <v>207</v>
      </c>
      <c r="EI24" s="155">
        <v>222</v>
      </c>
      <c r="EJ24" s="155">
        <v>123</v>
      </c>
      <c r="EK24" s="155">
        <v>186</v>
      </c>
      <c r="EL24" s="155">
        <v>106</v>
      </c>
      <c r="EM24" s="155">
        <v>147</v>
      </c>
      <c r="EN24" s="155">
        <v>0</v>
      </c>
      <c r="EO24" s="155">
        <v>0</v>
      </c>
      <c r="EP24" s="155">
        <v>0</v>
      </c>
      <c r="EQ24" s="155">
        <v>0</v>
      </c>
      <c r="ER24" s="155">
        <v>0</v>
      </c>
      <c r="ES24" s="155">
        <v>0</v>
      </c>
      <c r="ET24" s="155">
        <v>0</v>
      </c>
      <c r="EU24" s="155">
        <v>0</v>
      </c>
      <c r="EV24" s="155">
        <v>0</v>
      </c>
      <c r="EW24" s="155">
        <v>0</v>
      </c>
      <c r="EX24" s="155">
        <v>0</v>
      </c>
      <c r="EY24" s="155">
        <v>0</v>
      </c>
      <c r="EZ24" s="155">
        <v>0</v>
      </c>
      <c r="FA24" s="155">
        <v>0</v>
      </c>
      <c r="FB24" s="155">
        <v>0</v>
      </c>
      <c r="FC24" s="156">
        <f t="shared" si="0"/>
        <v>2902</v>
      </c>
    </row>
    <row r="25" spans="1:159" x14ac:dyDescent="0.25">
      <c r="A25" s="154" t="s">
        <v>572</v>
      </c>
      <c r="B25" s="155">
        <v>0</v>
      </c>
      <c r="C25" s="155">
        <v>0</v>
      </c>
      <c r="D25" s="155">
        <v>0</v>
      </c>
      <c r="E25" s="155">
        <v>0</v>
      </c>
      <c r="F25" s="155">
        <v>0</v>
      </c>
      <c r="G25" s="155">
        <v>0</v>
      </c>
      <c r="H25" s="155">
        <v>0</v>
      </c>
      <c r="I25" s="155">
        <v>0</v>
      </c>
      <c r="J25" s="155">
        <v>0</v>
      </c>
      <c r="K25" s="155">
        <v>0</v>
      </c>
      <c r="L25" s="155">
        <v>0</v>
      </c>
      <c r="M25" s="155">
        <v>0</v>
      </c>
      <c r="N25" s="155">
        <v>0</v>
      </c>
      <c r="O25" s="155">
        <v>0</v>
      </c>
      <c r="P25" s="155">
        <v>0</v>
      </c>
      <c r="Q25" s="155">
        <v>0</v>
      </c>
      <c r="R25" s="155">
        <v>0</v>
      </c>
      <c r="S25" s="155">
        <v>0</v>
      </c>
      <c r="T25" s="155">
        <v>0</v>
      </c>
      <c r="U25" s="155">
        <v>0</v>
      </c>
      <c r="V25" s="155">
        <v>0</v>
      </c>
      <c r="W25" s="155">
        <v>0</v>
      </c>
      <c r="X25" s="155">
        <v>0</v>
      </c>
      <c r="Y25" s="155">
        <v>0</v>
      </c>
      <c r="Z25" s="155">
        <v>0</v>
      </c>
      <c r="AA25" s="155">
        <v>0</v>
      </c>
      <c r="AB25" s="155">
        <v>0</v>
      </c>
      <c r="AC25" s="155">
        <v>0</v>
      </c>
      <c r="AD25" s="155">
        <v>0</v>
      </c>
      <c r="AE25" s="155">
        <v>0</v>
      </c>
      <c r="AF25" s="155">
        <v>0</v>
      </c>
      <c r="AG25" s="155">
        <v>0</v>
      </c>
      <c r="AH25" s="155">
        <v>0</v>
      </c>
      <c r="AI25" s="155">
        <v>0</v>
      </c>
      <c r="AJ25" s="155">
        <v>0</v>
      </c>
      <c r="AK25" s="155">
        <v>0</v>
      </c>
      <c r="AL25" s="155">
        <v>0</v>
      </c>
      <c r="AM25" s="155">
        <v>0</v>
      </c>
      <c r="AN25" s="155">
        <v>0</v>
      </c>
      <c r="AO25" s="155">
        <v>0</v>
      </c>
      <c r="AP25" s="155">
        <v>0</v>
      </c>
      <c r="AQ25" s="155">
        <v>0</v>
      </c>
      <c r="AR25" s="155">
        <v>0</v>
      </c>
      <c r="AS25" s="155">
        <v>0</v>
      </c>
      <c r="AT25" s="155">
        <v>0</v>
      </c>
      <c r="AU25" s="155">
        <v>0</v>
      </c>
      <c r="AV25" s="155">
        <v>0</v>
      </c>
      <c r="AW25" s="155">
        <v>0</v>
      </c>
      <c r="AX25" s="155">
        <v>0</v>
      </c>
      <c r="AY25" s="155">
        <v>0</v>
      </c>
      <c r="AZ25" s="155">
        <v>0</v>
      </c>
      <c r="BA25" s="155">
        <v>0</v>
      </c>
      <c r="BB25" s="155">
        <v>0</v>
      </c>
      <c r="BC25" s="155">
        <v>0</v>
      </c>
      <c r="BD25" s="155">
        <v>0</v>
      </c>
      <c r="BE25" s="155">
        <v>0</v>
      </c>
      <c r="BF25" s="155">
        <v>0</v>
      </c>
      <c r="BG25" s="155">
        <v>0</v>
      </c>
      <c r="BH25" s="155">
        <v>0</v>
      </c>
      <c r="BI25" s="155">
        <v>0</v>
      </c>
      <c r="BJ25" s="155">
        <v>0</v>
      </c>
      <c r="BK25" s="155">
        <v>0</v>
      </c>
      <c r="BL25" s="155">
        <v>0</v>
      </c>
      <c r="BM25" s="155">
        <v>0</v>
      </c>
      <c r="BN25" s="155">
        <v>0</v>
      </c>
      <c r="BO25" s="155">
        <v>0</v>
      </c>
      <c r="BP25" s="155">
        <v>0</v>
      </c>
      <c r="BQ25" s="155">
        <v>0</v>
      </c>
      <c r="BR25" s="155">
        <v>0</v>
      </c>
      <c r="BS25" s="155">
        <v>0</v>
      </c>
      <c r="BT25" s="155">
        <v>0</v>
      </c>
      <c r="BU25" s="155">
        <v>0</v>
      </c>
      <c r="BV25" s="155">
        <v>0</v>
      </c>
      <c r="BW25" s="155">
        <v>0</v>
      </c>
      <c r="BX25" s="155">
        <v>0</v>
      </c>
      <c r="BY25" s="155">
        <v>0</v>
      </c>
      <c r="BZ25" s="155">
        <v>0</v>
      </c>
      <c r="CA25" s="155">
        <v>0</v>
      </c>
      <c r="CB25" s="155">
        <v>0</v>
      </c>
      <c r="CC25" s="155">
        <v>0</v>
      </c>
      <c r="CD25" s="155">
        <v>0</v>
      </c>
      <c r="CE25" s="155">
        <v>0</v>
      </c>
      <c r="CF25" s="155">
        <v>0</v>
      </c>
      <c r="CG25" s="155">
        <v>0</v>
      </c>
      <c r="CH25" s="155">
        <v>0</v>
      </c>
      <c r="CI25" s="155">
        <v>0</v>
      </c>
      <c r="CJ25" s="155">
        <v>0</v>
      </c>
      <c r="CK25" s="155">
        <v>0</v>
      </c>
      <c r="CL25" s="155">
        <v>0</v>
      </c>
      <c r="CM25" s="155">
        <v>0</v>
      </c>
      <c r="CN25" s="155">
        <v>0</v>
      </c>
      <c r="CO25" s="155">
        <v>0</v>
      </c>
      <c r="CP25" s="155">
        <v>0</v>
      </c>
      <c r="CQ25" s="155">
        <v>0</v>
      </c>
      <c r="CR25" s="155">
        <v>0</v>
      </c>
      <c r="CS25" s="155">
        <v>0</v>
      </c>
      <c r="CT25" s="155">
        <v>0</v>
      </c>
      <c r="CU25" s="155">
        <v>0</v>
      </c>
      <c r="CV25" s="155">
        <v>0</v>
      </c>
      <c r="CW25" s="155">
        <v>0</v>
      </c>
      <c r="CX25" s="155">
        <v>0</v>
      </c>
      <c r="CY25" s="155">
        <v>0</v>
      </c>
      <c r="CZ25" s="155">
        <v>0</v>
      </c>
      <c r="DA25" s="155">
        <v>0</v>
      </c>
      <c r="DB25" s="155">
        <v>0</v>
      </c>
      <c r="DC25" s="155">
        <v>0</v>
      </c>
      <c r="DD25" s="155">
        <v>0</v>
      </c>
      <c r="DE25" s="155">
        <v>0</v>
      </c>
      <c r="DF25" s="155">
        <v>0</v>
      </c>
      <c r="DG25" s="155">
        <v>0</v>
      </c>
      <c r="DH25" s="155">
        <v>0</v>
      </c>
      <c r="DI25" s="155">
        <v>0</v>
      </c>
      <c r="DJ25" s="155">
        <v>0</v>
      </c>
      <c r="DK25" s="155">
        <v>0</v>
      </c>
      <c r="DL25" s="155">
        <v>0</v>
      </c>
      <c r="DM25" s="155">
        <v>0</v>
      </c>
      <c r="DN25" s="155">
        <v>0</v>
      </c>
      <c r="DO25" s="155">
        <v>0</v>
      </c>
      <c r="DP25" s="155">
        <v>0</v>
      </c>
      <c r="DQ25" s="155">
        <v>0</v>
      </c>
      <c r="DR25" s="155">
        <v>0</v>
      </c>
      <c r="DS25" s="155">
        <v>0</v>
      </c>
      <c r="DT25" s="155">
        <v>0</v>
      </c>
      <c r="DU25" s="155">
        <v>0</v>
      </c>
      <c r="DV25" s="155">
        <v>0</v>
      </c>
      <c r="DW25" s="155">
        <v>0</v>
      </c>
      <c r="DX25" s="155">
        <v>0</v>
      </c>
      <c r="DY25" s="155">
        <v>0</v>
      </c>
      <c r="DZ25" s="155">
        <v>0</v>
      </c>
      <c r="EA25" s="155">
        <v>0</v>
      </c>
      <c r="EB25" s="155">
        <v>0</v>
      </c>
      <c r="EC25" s="155">
        <v>0</v>
      </c>
      <c r="ED25" s="155">
        <v>0</v>
      </c>
      <c r="EE25" s="155">
        <v>0</v>
      </c>
      <c r="EF25" s="155">
        <v>0</v>
      </c>
      <c r="EG25" s="155">
        <v>0</v>
      </c>
      <c r="EH25" s="155">
        <v>0</v>
      </c>
      <c r="EI25" s="155">
        <v>0</v>
      </c>
      <c r="EJ25" s="155">
        <v>0</v>
      </c>
      <c r="EK25" s="155">
        <v>0</v>
      </c>
      <c r="EL25" s="155">
        <v>0</v>
      </c>
      <c r="EM25" s="155">
        <v>0</v>
      </c>
      <c r="EN25" s="155">
        <v>161</v>
      </c>
      <c r="EO25" s="155">
        <v>467</v>
      </c>
      <c r="EP25" s="155">
        <v>63</v>
      </c>
      <c r="EQ25" s="155">
        <v>60</v>
      </c>
      <c r="ER25" s="155">
        <v>0</v>
      </c>
      <c r="ES25" s="155">
        <v>0</v>
      </c>
      <c r="ET25" s="155">
        <v>0</v>
      </c>
      <c r="EU25" s="155">
        <v>0</v>
      </c>
      <c r="EV25" s="155">
        <v>0</v>
      </c>
      <c r="EW25" s="155">
        <v>0</v>
      </c>
      <c r="EX25" s="155">
        <v>0</v>
      </c>
      <c r="EY25" s="155">
        <v>0</v>
      </c>
      <c r="EZ25" s="155">
        <v>0</v>
      </c>
      <c r="FA25" s="155">
        <v>0</v>
      </c>
      <c r="FB25" s="155">
        <v>0</v>
      </c>
      <c r="FC25" s="156">
        <f t="shared" si="0"/>
        <v>751</v>
      </c>
    </row>
    <row r="26" spans="1:159" x14ac:dyDescent="0.25">
      <c r="A26" s="154" t="s">
        <v>573</v>
      </c>
      <c r="B26" s="155">
        <v>0</v>
      </c>
      <c r="C26" s="155">
        <v>0</v>
      </c>
      <c r="D26" s="155">
        <v>0</v>
      </c>
      <c r="E26" s="155">
        <v>0</v>
      </c>
      <c r="F26" s="155">
        <v>0</v>
      </c>
      <c r="G26" s="155">
        <v>0</v>
      </c>
      <c r="H26" s="155">
        <v>0</v>
      </c>
      <c r="I26" s="155">
        <v>0</v>
      </c>
      <c r="J26" s="155">
        <v>0</v>
      </c>
      <c r="K26" s="155">
        <v>0</v>
      </c>
      <c r="L26" s="155">
        <v>0</v>
      </c>
      <c r="M26" s="155">
        <v>0</v>
      </c>
      <c r="N26" s="155">
        <v>0</v>
      </c>
      <c r="O26" s="155">
        <v>0</v>
      </c>
      <c r="P26" s="155">
        <v>0</v>
      </c>
      <c r="Q26" s="155">
        <v>0</v>
      </c>
      <c r="R26" s="155">
        <v>0</v>
      </c>
      <c r="S26" s="155">
        <v>0</v>
      </c>
      <c r="T26" s="155">
        <v>0</v>
      </c>
      <c r="U26" s="155">
        <v>0</v>
      </c>
      <c r="V26" s="155">
        <v>0</v>
      </c>
      <c r="W26" s="155">
        <v>0</v>
      </c>
      <c r="X26" s="155">
        <v>0</v>
      </c>
      <c r="Y26" s="155">
        <v>0</v>
      </c>
      <c r="Z26" s="155">
        <v>0</v>
      </c>
      <c r="AA26" s="155">
        <v>0</v>
      </c>
      <c r="AB26" s="155">
        <v>0</v>
      </c>
      <c r="AC26" s="155">
        <v>0</v>
      </c>
      <c r="AD26" s="155">
        <v>0</v>
      </c>
      <c r="AE26" s="155">
        <v>0</v>
      </c>
      <c r="AF26" s="155">
        <v>0</v>
      </c>
      <c r="AG26" s="155">
        <v>0</v>
      </c>
      <c r="AH26" s="155">
        <v>0</v>
      </c>
      <c r="AI26" s="155">
        <v>0</v>
      </c>
      <c r="AJ26" s="155">
        <v>0</v>
      </c>
      <c r="AK26" s="155">
        <v>0</v>
      </c>
      <c r="AL26" s="155">
        <v>0</v>
      </c>
      <c r="AM26" s="155">
        <v>0</v>
      </c>
      <c r="AN26" s="155">
        <v>0</v>
      </c>
      <c r="AO26" s="155">
        <v>0</v>
      </c>
      <c r="AP26" s="155">
        <v>0</v>
      </c>
      <c r="AQ26" s="155">
        <v>0</v>
      </c>
      <c r="AR26" s="155">
        <v>0</v>
      </c>
      <c r="AS26" s="155">
        <v>0</v>
      </c>
      <c r="AT26" s="155">
        <v>0</v>
      </c>
      <c r="AU26" s="155">
        <v>0</v>
      </c>
      <c r="AV26" s="155">
        <v>0</v>
      </c>
      <c r="AW26" s="155">
        <v>0</v>
      </c>
      <c r="AX26" s="155">
        <v>0</v>
      </c>
      <c r="AY26" s="155">
        <v>0</v>
      </c>
      <c r="AZ26" s="155">
        <v>0</v>
      </c>
      <c r="BA26" s="155">
        <v>0</v>
      </c>
      <c r="BB26" s="155">
        <v>0</v>
      </c>
      <c r="BC26" s="155">
        <v>0</v>
      </c>
      <c r="BD26" s="155">
        <v>0</v>
      </c>
      <c r="BE26" s="155">
        <v>0</v>
      </c>
      <c r="BF26" s="155">
        <v>0</v>
      </c>
      <c r="BG26" s="155">
        <v>0</v>
      </c>
      <c r="BH26" s="155">
        <v>0</v>
      </c>
      <c r="BI26" s="155">
        <v>0</v>
      </c>
      <c r="BJ26" s="155">
        <v>0</v>
      </c>
      <c r="BK26" s="155">
        <v>0</v>
      </c>
      <c r="BL26" s="155">
        <v>0</v>
      </c>
      <c r="BM26" s="155">
        <v>0</v>
      </c>
      <c r="BN26" s="155">
        <v>0</v>
      </c>
      <c r="BO26" s="155">
        <v>0</v>
      </c>
      <c r="BP26" s="155">
        <v>0</v>
      </c>
      <c r="BQ26" s="155">
        <v>0</v>
      </c>
      <c r="BR26" s="155">
        <v>0</v>
      </c>
      <c r="BS26" s="155">
        <v>0</v>
      </c>
      <c r="BT26" s="155">
        <v>0</v>
      </c>
      <c r="BU26" s="155">
        <v>0</v>
      </c>
      <c r="BV26" s="155">
        <v>0</v>
      </c>
      <c r="BW26" s="155">
        <v>0</v>
      </c>
      <c r="BX26" s="155">
        <v>0</v>
      </c>
      <c r="BY26" s="155">
        <v>0</v>
      </c>
      <c r="BZ26" s="155">
        <v>0</v>
      </c>
      <c r="CA26" s="155">
        <v>0</v>
      </c>
      <c r="CB26" s="155">
        <v>0</v>
      </c>
      <c r="CC26" s="155">
        <v>0</v>
      </c>
      <c r="CD26" s="155">
        <v>0</v>
      </c>
      <c r="CE26" s="155">
        <v>0</v>
      </c>
      <c r="CF26" s="155">
        <v>0</v>
      </c>
      <c r="CG26" s="155">
        <v>0</v>
      </c>
      <c r="CH26" s="155">
        <v>0</v>
      </c>
      <c r="CI26" s="155">
        <v>0</v>
      </c>
      <c r="CJ26" s="155">
        <v>0</v>
      </c>
      <c r="CK26" s="155">
        <v>0</v>
      </c>
      <c r="CL26" s="155">
        <v>0</v>
      </c>
      <c r="CM26" s="155">
        <v>0</v>
      </c>
      <c r="CN26" s="155">
        <v>0</v>
      </c>
      <c r="CO26" s="155">
        <v>0</v>
      </c>
      <c r="CP26" s="155">
        <v>0</v>
      </c>
      <c r="CQ26" s="155">
        <v>0</v>
      </c>
      <c r="CR26" s="155">
        <v>0</v>
      </c>
      <c r="CS26" s="155">
        <v>0</v>
      </c>
      <c r="CT26" s="155">
        <v>0</v>
      </c>
      <c r="CU26" s="155">
        <v>0</v>
      </c>
      <c r="CV26" s="155">
        <v>0</v>
      </c>
      <c r="CW26" s="155">
        <v>0</v>
      </c>
      <c r="CX26" s="155">
        <v>0</v>
      </c>
      <c r="CY26" s="155">
        <v>0</v>
      </c>
      <c r="CZ26" s="155">
        <v>0</v>
      </c>
      <c r="DA26" s="155">
        <v>0</v>
      </c>
      <c r="DB26" s="155">
        <v>0</v>
      </c>
      <c r="DC26" s="155">
        <v>0</v>
      </c>
      <c r="DD26" s="155">
        <v>0</v>
      </c>
      <c r="DE26" s="155">
        <v>0</v>
      </c>
      <c r="DF26" s="155">
        <v>0</v>
      </c>
      <c r="DG26" s="155">
        <v>0</v>
      </c>
      <c r="DH26" s="155">
        <v>0</v>
      </c>
      <c r="DI26" s="155">
        <v>0</v>
      </c>
      <c r="DJ26" s="155">
        <v>0</v>
      </c>
      <c r="DK26" s="155">
        <v>0</v>
      </c>
      <c r="DL26" s="155">
        <v>0</v>
      </c>
      <c r="DM26" s="155">
        <v>0</v>
      </c>
      <c r="DN26" s="155">
        <v>0</v>
      </c>
      <c r="DO26" s="155">
        <v>0</v>
      </c>
      <c r="DP26" s="155">
        <v>0</v>
      </c>
      <c r="DQ26" s="155">
        <v>0</v>
      </c>
      <c r="DR26" s="155">
        <v>0</v>
      </c>
      <c r="DS26" s="155">
        <v>0</v>
      </c>
      <c r="DT26" s="155">
        <v>0</v>
      </c>
      <c r="DU26" s="155">
        <v>0</v>
      </c>
      <c r="DV26" s="155">
        <v>0</v>
      </c>
      <c r="DW26" s="155">
        <v>0</v>
      </c>
      <c r="DX26" s="155">
        <v>0</v>
      </c>
      <c r="DY26" s="155">
        <v>0</v>
      </c>
      <c r="DZ26" s="155">
        <v>0</v>
      </c>
      <c r="EA26" s="155">
        <v>0</v>
      </c>
      <c r="EB26" s="155">
        <v>0</v>
      </c>
      <c r="EC26" s="155">
        <v>0</v>
      </c>
      <c r="ED26" s="155">
        <v>0</v>
      </c>
      <c r="EE26" s="155">
        <v>0</v>
      </c>
      <c r="EF26" s="155">
        <v>0</v>
      </c>
      <c r="EG26" s="155">
        <v>0</v>
      </c>
      <c r="EH26" s="155">
        <v>0</v>
      </c>
      <c r="EI26" s="155">
        <v>0</v>
      </c>
      <c r="EJ26" s="155">
        <v>0</v>
      </c>
      <c r="EK26" s="155">
        <v>0</v>
      </c>
      <c r="EL26" s="155">
        <v>0</v>
      </c>
      <c r="EM26" s="155">
        <v>0</v>
      </c>
      <c r="EN26" s="155">
        <v>0</v>
      </c>
      <c r="EO26" s="155">
        <v>0</v>
      </c>
      <c r="EP26" s="155">
        <v>0</v>
      </c>
      <c r="EQ26" s="155">
        <v>0</v>
      </c>
      <c r="ER26" s="155">
        <v>118</v>
      </c>
      <c r="ES26" s="155">
        <v>494</v>
      </c>
      <c r="ET26" s="155">
        <v>136</v>
      </c>
      <c r="EU26" s="155">
        <v>27</v>
      </c>
      <c r="EV26" s="155">
        <v>0</v>
      </c>
      <c r="EW26" s="155">
        <v>0</v>
      </c>
      <c r="EX26" s="155">
        <v>0</v>
      </c>
      <c r="EY26" s="155">
        <v>0</v>
      </c>
      <c r="EZ26" s="155">
        <v>0</v>
      </c>
      <c r="FA26" s="155">
        <v>0</v>
      </c>
      <c r="FB26" s="155">
        <v>0</v>
      </c>
      <c r="FC26" s="156">
        <f t="shared" si="0"/>
        <v>775</v>
      </c>
    </row>
    <row r="27" spans="1:159" x14ac:dyDescent="0.25">
      <c r="A27" s="154" t="s">
        <v>574</v>
      </c>
      <c r="B27" s="155">
        <v>0</v>
      </c>
      <c r="C27" s="155">
        <v>0</v>
      </c>
      <c r="D27" s="155">
        <v>0</v>
      </c>
      <c r="E27" s="155">
        <v>0</v>
      </c>
      <c r="F27" s="155">
        <v>0</v>
      </c>
      <c r="G27" s="155">
        <v>0</v>
      </c>
      <c r="H27" s="155">
        <v>0</v>
      </c>
      <c r="I27" s="155">
        <v>0</v>
      </c>
      <c r="J27" s="155">
        <v>0</v>
      </c>
      <c r="K27" s="155">
        <v>0</v>
      </c>
      <c r="L27" s="155">
        <v>0</v>
      </c>
      <c r="M27" s="155">
        <v>0</v>
      </c>
      <c r="N27" s="155">
        <v>0</v>
      </c>
      <c r="O27" s="155">
        <v>0</v>
      </c>
      <c r="P27" s="155">
        <v>0</v>
      </c>
      <c r="Q27" s="155">
        <v>0</v>
      </c>
      <c r="R27" s="155">
        <v>0</v>
      </c>
      <c r="S27" s="155">
        <v>0</v>
      </c>
      <c r="T27" s="155">
        <v>0</v>
      </c>
      <c r="U27" s="155">
        <v>0</v>
      </c>
      <c r="V27" s="155">
        <v>0</v>
      </c>
      <c r="W27" s="155">
        <v>0</v>
      </c>
      <c r="X27" s="155">
        <v>0</v>
      </c>
      <c r="Y27" s="155">
        <v>0</v>
      </c>
      <c r="Z27" s="155">
        <v>0</v>
      </c>
      <c r="AA27" s="155">
        <v>0</v>
      </c>
      <c r="AB27" s="155">
        <v>0</v>
      </c>
      <c r="AC27" s="155">
        <v>0</v>
      </c>
      <c r="AD27" s="155">
        <v>0</v>
      </c>
      <c r="AE27" s="155">
        <v>0</v>
      </c>
      <c r="AF27" s="155">
        <v>0</v>
      </c>
      <c r="AG27" s="155">
        <v>0</v>
      </c>
      <c r="AH27" s="155">
        <v>0</v>
      </c>
      <c r="AI27" s="155">
        <v>0</v>
      </c>
      <c r="AJ27" s="155">
        <v>0</v>
      </c>
      <c r="AK27" s="155">
        <v>0</v>
      </c>
      <c r="AL27" s="155">
        <v>0</v>
      </c>
      <c r="AM27" s="155">
        <v>0</v>
      </c>
      <c r="AN27" s="155">
        <v>0</v>
      </c>
      <c r="AO27" s="155">
        <v>0</v>
      </c>
      <c r="AP27" s="155">
        <v>0</v>
      </c>
      <c r="AQ27" s="155">
        <v>0</v>
      </c>
      <c r="AR27" s="155">
        <v>0</v>
      </c>
      <c r="AS27" s="155">
        <v>0</v>
      </c>
      <c r="AT27" s="155">
        <v>0</v>
      </c>
      <c r="AU27" s="155">
        <v>0</v>
      </c>
      <c r="AV27" s="155">
        <v>0</v>
      </c>
      <c r="AW27" s="155">
        <v>0</v>
      </c>
      <c r="AX27" s="155">
        <v>0</v>
      </c>
      <c r="AY27" s="155">
        <v>0</v>
      </c>
      <c r="AZ27" s="155">
        <v>0</v>
      </c>
      <c r="BA27" s="155">
        <v>0</v>
      </c>
      <c r="BB27" s="155">
        <v>0</v>
      </c>
      <c r="BC27" s="155">
        <v>0</v>
      </c>
      <c r="BD27" s="155">
        <v>0</v>
      </c>
      <c r="BE27" s="155">
        <v>0</v>
      </c>
      <c r="BF27" s="155">
        <v>0</v>
      </c>
      <c r="BG27" s="155">
        <v>0</v>
      </c>
      <c r="BH27" s="155">
        <v>0</v>
      </c>
      <c r="BI27" s="155">
        <v>0</v>
      </c>
      <c r="BJ27" s="155">
        <v>0</v>
      </c>
      <c r="BK27" s="155">
        <v>0</v>
      </c>
      <c r="BL27" s="155">
        <v>0</v>
      </c>
      <c r="BM27" s="155">
        <v>0</v>
      </c>
      <c r="BN27" s="155">
        <v>0</v>
      </c>
      <c r="BO27" s="155">
        <v>0</v>
      </c>
      <c r="BP27" s="155">
        <v>0</v>
      </c>
      <c r="BQ27" s="155">
        <v>0</v>
      </c>
      <c r="BR27" s="155">
        <v>0</v>
      </c>
      <c r="BS27" s="155">
        <v>0</v>
      </c>
      <c r="BT27" s="155">
        <v>0</v>
      </c>
      <c r="BU27" s="155">
        <v>0</v>
      </c>
      <c r="BV27" s="155">
        <v>0</v>
      </c>
      <c r="BW27" s="155">
        <v>0</v>
      </c>
      <c r="BX27" s="155">
        <v>0</v>
      </c>
      <c r="BY27" s="155">
        <v>0</v>
      </c>
      <c r="BZ27" s="155">
        <v>0</v>
      </c>
      <c r="CA27" s="155">
        <v>0</v>
      </c>
      <c r="CB27" s="155">
        <v>0</v>
      </c>
      <c r="CC27" s="155">
        <v>0</v>
      </c>
      <c r="CD27" s="155">
        <v>0</v>
      </c>
      <c r="CE27" s="155">
        <v>0</v>
      </c>
      <c r="CF27" s="155">
        <v>0</v>
      </c>
      <c r="CG27" s="155">
        <v>0</v>
      </c>
      <c r="CH27" s="155">
        <v>0</v>
      </c>
      <c r="CI27" s="155">
        <v>0</v>
      </c>
      <c r="CJ27" s="155">
        <v>0</v>
      </c>
      <c r="CK27" s="155">
        <v>0</v>
      </c>
      <c r="CL27" s="155">
        <v>0</v>
      </c>
      <c r="CM27" s="155">
        <v>0</v>
      </c>
      <c r="CN27" s="155">
        <v>0</v>
      </c>
      <c r="CO27" s="155">
        <v>0</v>
      </c>
      <c r="CP27" s="155">
        <v>0</v>
      </c>
      <c r="CQ27" s="155">
        <v>0</v>
      </c>
      <c r="CR27" s="155">
        <v>0</v>
      </c>
      <c r="CS27" s="155">
        <v>0</v>
      </c>
      <c r="CT27" s="155">
        <v>0</v>
      </c>
      <c r="CU27" s="155">
        <v>0</v>
      </c>
      <c r="CV27" s="155">
        <v>0</v>
      </c>
      <c r="CW27" s="155">
        <v>0</v>
      </c>
      <c r="CX27" s="155">
        <v>0</v>
      </c>
      <c r="CY27" s="155">
        <v>0</v>
      </c>
      <c r="CZ27" s="155">
        <v>0</v>
      </c>
      <c r="DA27" s="155">
        <v>0</v>
      </c>
      <c r="DB27" s="155">
        <v>0</v>
      </c>
      <c r="DC27" s="155">
        <v>0</v>
      </c>
      <c r="DD27" s="155">
        <v>0</v>
      </c>
      <c r="DE27" s="155">
        <v>0</v>
      </c>
      <c r="DF27" s="155">
        <v>0</v>
      </c>
      <c r="DG27" s="155">
        <v>0</v>
      </c>
      <c r="DH27" s="155">
        <v>0</v>
      </c>
      <c r="DI27" s="155">
        <v>0</v>
      </c>
      <c r="DJ27" s="155">
        <v>0</v>
      </c>
      <c r="DK27" s="155">
        <v>0</v>
      </c>
      <c r="DL27" s="155">
        <v>0</v>
      </c>
      <c r="DM27" s="155">
        <v>0</v>
      </c>
      <c r="DN27" s="155">
        <v>0</v>
      </c>
      <c r="DO27" s="155">
        <v>0</v>
      </c>
      <c r="DP27" s="155">
        <v>0</v>
      </c>
      <c r="DQ27" s="155">
        <v>0</v>
      </c>
      <c r="DR27" s="155">
        <v>0</v>
      </c>
      <c r="DS27" s="155">
        <v>0</v>
      </c>
      <c r="DT27" s="155">
        <v>0</v>
      </c>
      <c r="DU27" s="155">
        <v>0</v>
      </c>
      <c r="DV27" s="155">
        <v>0</v>
      </c>
      <c r="DW27" s="155">
        <v>0</v>
      </c>
      <c r="DX27" s="155">
        <v>0</v>
      </c>
      <c r="DY27" s="155">
        <v>0</v>
      </c>
      <c r="DZ27" s="155">
        <v>0</v>
      </c>
      <c r="EA27" s="155">
        <v>0</v>
      </c>
      <c r="EB27" s="155">
        <v>0</v>
      </c>
      <c r="EC27" s="155">
        <v>0</v>
      </c>
      <c r="ED27" s="155">
        <v>0</v>
      </c>
      <c r="EE27" s="155">
        <v>0</v>
      </c>
      <c r="EF27" s="155">
        <v>0</v>
      </c>
      <c r="EG27" s="155">
        <v>0</v>
      </c>
      <c r="EH27" s="155">
        <v>0</v>
      </c>
      <c r="EI27" s="155">
        <v>0</v>
      </c>
      <c r="EJ27" s="155">
        <v>0</v>
      </c>
      <c r="EK27" s="155">
        <v>0</v>
      </c>
      <c r="EL27" s="155">
        <v>0</v>
      </c>
      <c r="EM27" s="155">
        <v>0</v>
      </c>
      <c r="EN27" s="155">
        <v>0</v>
      </c>
      <c r="EO27" s="155">
        <v>0</v>
      </c>
      <c r="EP27" s="155">
        <v>0</v>
      </c>
      <c r="EQ27" s="155">
        <v>0</v>
      </c>
      <c r="ER27" s="155">
        <v>0</v>
      </c>
      <c r="ES27" s="155">
        <v>0</v>
      </c>
      <c r="ET27" s="155">
        <v>0</v>
      </c>
      <c r="EU27" s="155">
        <v>0</v>
      </c>
      <c r="EV27" s="155">
        <v>229</v>
      </c>
      <c r="EW27" s="155">
        <v>465</v>
      </c>
      <c r="EX27" s="155">
        <v>112</v>
      </c>
      <c r="EY27" s="155">
        <v>42</v>
      </c>
      <c r="EZ27" s="155">
        <v>53</v>
      </c>
      <c r="FA27" s="155">
        <v>53</v>
      </c>
      <c r="FB27" s="155">
        <v>205</v>
      </c>
      <c r="FC27" s="156">
        <f t="shared" si="0"/>
        <v>1159</v>
      </c>
    </row>
    <row r="28" spans="1:159" x14ac:dyDescent="0.25">
      <c r="A28" s="157" t="s">
        <v>555</v>
      </c>
      <c r="B28" s="156">
        <f t="shared" ref="B28:BM28" si="1">SUM(B9:B27)</f>
        <v>730</v>
      </c>
      <c r="C28" s="156">
        <f t="shared" si="1"/>
        <v>1234</v>
      </c>
      <c r="D28" s="156">
        <f t="shared" si="1"/>
        <v>590</v>
      </c>
      <c r="E28" s="156">
        <f t="shared" si="1"/>
        <v>74</v>
      </c>
      <c r="F28" s="156">
        <f t="shared" si="1"/>
        <v>212</v>
      </c>
      <c r="G28" s="156">
        <f t="shared" si="1"/>
        <v>83</v>
      </c>
      <c r="H28" s="156">
        <f t="shared" si="1"/>
        <v>226</v>
      </c>
      <c r="I28" s="156">
        <f t="shared" si="1"/>
        <v>1408</v>
      </c>
      <c r="J28" s="156">
        <f t="shared" si="1"/>
        <v>1331</v>
      </c>
      <c r="K28" s="156">
        <f t="shared" si="1"/>
        <v>352</v>
      </c>
      <c r="L28" s="156">
        <f t="shared" si="1"/>
        <v>195</v>
      </c>
      <c r="M28" s="156">
        <f t="shared" si="1"/>
        <v>400</v>
      </c>
      <c r="N28" s="156">
        <f t="shared" si="1"/>
        <v>187</v>
      </c>
      <c r="O28" s="156">
        <f t="shared" si="1"/>
        <v>205</v>
      </c>
      <c r="P28" s="156">
        <f t="shared" si="1"/>
        <v>146</v>
      </c>
      <c r="Q28" s="156">
        <f t="shared" si="1"/>
        <v>333</v>
      </c>
      <c r="R28" s="156">
        <f t="shared" si="1"/>
        <v>149</v>
      </c>
      <c r="S28" s="156">
        <f t="shared" si="1"/>
        <v>223</v>
      </c>
      <c r="T28" s="156">
        <f t="shared" si="1"/>
        <v>189</v>
      </c>
      <c r="U28" s="156">
        <f t="shared" si="1"/>
        <v>551</v>
      </c>
      <c r="V28" s="156">
        <f t="shared" si="1"/>
        <v>182</v>
      </c>
      <c r="W28" s="156">
        <f t="shared" si="1"/>
        <v>169</v>
      </c>
      <c r="X28" s="156">
        <f t="shared" si="1"/>
        <v>259</v>
      </c>
      <c r="Y28" s="156">
        <f t="shared" si="1"/>
        <v>322</v>
      </c>
      <c r="Z28" s="156">
        <f t="shared" si="1"/>
        <v>589</v>
      </c>
      <c r="AA28" s="156">
        <f t="shared" si="1"/>
        <v>442</v>
      </c>
      <c r="AB28" s="156">
        <f t="shared" si="1"/>
        <v>154</v>
      </c>
      <c r="AC28" s="156">
        <f t="shared" si="1"/>
        <v>181</v>
      </c>
      <c r="AD28" s="156">
        <f t="shared" si="1"/>
        <v>60</v>
      </c>
      <c r="AE28" s="156">
        <f t="shared" si="1"/>
        <v>82</v>
      </c>
      <c r="AF28" s="156">
        <f t="shared" si="1"/>
        <v>114</v>
      </c>
      <c r="AG28" s="156">
        <f t="shared" si="1"/>
        <v>48</v>
      </c>
      <c r="AH28" s="156">
        <f t="shared" si="1"/>
        <v>189</v>
      </c>
      <c r="AI28" s="156">
        <f t="shared" si="1"/>
        <v>486</v>
      </c>
      <c r="AJ28" s="156">
        <f t="shared" si="1"/>
        <v>574</v>
      </c>
      <c r="AK28" s="156">
        <f t="shared" si="1"/>
        <v>239</v>
      </c>
      <c r="AL28" s="156">
        <f t="shared" si="1"/>
        <v>528</v>
      </c>
      <c r="AM28" s="156">
        <f t="shared" si="1"/>
        <v>126</v>
      </c>
      <c r="AN28" s="156">
        <f t="shared" si="1"/>
        <v>64</v>
      </c>
      <c r="AO28" s="156">
        <f t="shared" si="1"/>
        <v>48</v>
      </c>
      <c r="AP28" s="156">
        <f t="shared" si="1"/>
        <v>480</v>
      </c>
      <c r="AQ28" s="156">
        <f t="shared" si="1"/>
        <v>98</v>
      </c>
      <c r="AR28" s="156">
        <f t="shared" si="1"/>
        <v>27</v>
      </c>
      <c r="AS28" s="156">
        <f t="shared" si="1"/>
        <v>43</v>
      </c>
      <c r="AT28" s="156">
        <f t="shared" si="1"/>
        <v>58</v>
      </c>
      <c r="AU28" s="156">
        <f t="shared" si="1"/>
        <v>38</v>
      </c>
      <c r="AV28" s="156">
        <f t="shared" si="1"/>
        <v>253</v>
      </c>
      <c r="AW28" s="156">
        <f t="shared" si="1"/>
        <v>261</v>
      </c>
      <c r="AX28" s="156">
        <f t="shared" si="1"/>
        <v>335</v>
      </c>
      <c r="AY28" s="156">
        <f t="shared" si="1"/>
        <v>181</v>
      </c>
      <c r="AZ28" s="156">
        <f t="shared" si="1"/>
        <v>9</v>
      </c>
      <c r="BA28" s="156">
        <f t="shared" si="1"/>
        <v>136</v>
      </c>
      <c r="BB28" s="156">
        <f t="shared" si="1"/>
        <v>180</v>
      </c>
      <c r="BC28" s="156">
        <f t="shared" si="1"/>
        <v>105</v>
      </c>
      <c r="BD28" s="156">
        <f t="shared" si="1"/>
        <v>204</v>
      </c>
      <c r="BE28" s="156">
        <f t="shared" si="1"/>
        <v>106</v>
      </c>
      <c r="BF28" s="156">
        <f t="shared" si="1"/>
        <v>302</v>
      </c>
      <c r="BG28" s="156">
        <f t="shared" si="1"/>
        <v>450</v>
      </c>
      <c r="BH28" s="156">
        <f t="shared" si="1"/>
        <v>312</v>
      </c>
      <c r="BI28" s="156">
        <f t="shared" si="1"/>
        <v>89</v>
      </c>
      <c r="BJ28" s="156">
        <f t="shared" si="1"/>
        <v>68</v>
      </c>
      <c r="BK28" s="156">
        <f t="shared" si="1"/>
        <v>59</v>
      </c>
      <c r="BL28" s="156">
        <f t="shared" si="1"/>
        <v>192</v>
      </c>
      <c r="BM28" s="156">
        <f t="shared" si="1"/>
        <v>162</v>
      </c>
      <c r="BN28" s="156">
        <f t="shared" ref="BN28:DY28" si="2">SUM(BN9:BN27)</f>
        <v>141</v>
      </c>
      <c r="BO28" s="156">
        <f t="shared" si="2"/>
        <v>42</v>
      </c>
      <c r="BP28" s="156">
        <f t="shared" si="2"/>
        <v>34</v>
      </c>
      <c r="BQ28" s="156">
        <f t="shared" si="2"/>
        <v>851</v>
      </c>
      <c r="BR28" s="156">
        <f t="shared" si="2"/>
        <v>197</v>
      </c>
      <c r="BS28" s="156">
        <f t="shared" si="2"/>
        <v>666</v>
      </c>
      <c r="BT28" s="156">
        <f t="shared" si="2"/>
        <v>495</v>
      </c>
      <c r="BU28" s="156">
        <f t="shared" si="2"/>
        <v>39</v>
      </c>
      <c r="BV28" s="156">
        <f t="shared" si="2"/>
        <v>245</v>
      </c>
      <c r="BW28" s="156">
        <f t="shared" si="2"/>
        <v>85</v>
      </c>
      <c r="BX28" s="156">
        <f t="shared" si="2"/>
        <v>108</v>
      </c>
      <c r="BY28" s="156">
        <f t="shared" si="2"/>
        <v>153</v>
      </c>
      <c r="BZ28" s="156">
        <f t="shared" si="2"/>
        <v>151</v>
      </c>
      <c r="CA28" s="156">
        <f t="shared" si="2"/>
        <v>478</v>
      </c>
      <c r="CB28" s="156">
        <f t="shared" si="2"/>
        <v>425</v>
      </c>
      <c r="CC28" s="156">
        <f t="shared" si="2"/>
        <v>213</v>
      </c>
      <c r="CD28" s="156">
        <f t="shared" si="2"/>
        <v>71</v>
      </c>
      <c r="CE28" s="156">
        <f t="shared" si="2"/>
        <v>65</v>
      </c>
      <c r="CF28" s="156">
        <f t="shared" si="2"/>
        <v>359</v>
      </c>
      <c r="CG28" s="156">
        <f t="shared" si="2"/>
        <v>66</v>
      </c>
      <c r="CH28" s="156">
        <f t="shared" si="2"/>
        <v>107</v>
      </c>
      <c r="CI28" s="156">
        <f t="shared" si="2"/>
        <v>323</v>
      </c>
      <c r="CJ28" s="156">
        <f t="shared" si="2"/>
        <v>142</v>
      </c>
      <c r="CK28" s="156">
        <f t="shared" si="2"/>
        <v>71</v>
      </c>
      <c r="CL28" s="156">
        <f t="shared" si="2"/>
        <v>131</v>
      </c>
      <c r="CM28" s="156">
        <f t="shared" si="2"/>
        <v>188</v>
      </c>
      <c r="CN28" s="156">
        <f t="shared" si="2"/>
        <v>364</v>
      </c>
      <c r="CO28" s="156">
        <f t="shared" si="2"/>
        <v>470</v>
      </c>
      <c r="CP28" s="156">
        <f t="shared" si="2"/>
        <v>133</v>
      </c>
      <c r="CQ28" s="156">
        <f t="shared" si="2"/>
        <v>71</v>
      </c>
      <c r="CR28" s="156">
        <f t="shared" si="2"/>
        <v>82</v>
      </c>
      <c r="CS28" s="156">
        <f t="shared" si="2"/>
        <v>39</v>
      </c>
      <c r="CT28" s="156">
        <f t="shared" si="2"/>
        <v>76</v>
      </c>
      <c r="CU28" s="156">
        <f t="shared" si="2"/>
        <v>53</v>
      </c>
      <c r="CV28" s="156">
        <f t="shared" si="2"/>
        <v>320</v>
      </c>
      <c r="CW28" s="156">
        <f t="shared" si="2"/>
        <v>75</v>
      </c>
      <c r="CX28" s="156">
        <f t="shared" si="2"/>
        <v>314</v>
      </c>
      <c r="CY28" s="156">
        <f t="shared" si="2"/>
        <v>120</v>
      </c>
      <c r="CZ28" s="156">
        <f t="shared" si="2"/>
        <v>46</v>
      </c>
      <c r="DA28" s="156">
        <f t="shared" si="2"/>
        <v>65</v>
      </c>
      <c r="DB28" s="156">
        <f t="shared" si="2"/>
        <v>55</v>
      </c>
      <c r="DC28" s="156">
        <f t="shared" si="2"/>
        <v>236</v>
      </c>
      <c r="DD28" s="156">
        <f t="shared" si="2"/>
        <v>364</v>
      </c>
      <c r="DE28" s="156">
        <f t="shared" si="2"/>
        <v>117</v>
      </c>
      <c r="DF28" s="156">
        <f t="shared" si="2"/>
        <v>243</v>
      </c>
      <c r="DG28" s="156">
        <f t="shared" si="2"/>
        <v>316</v>
      </c>
      <c r="DH28" s="156">
        <f t="shared" si="2"/>
        <v>32</v>
      </c>
      <c r="DI28" s="156">
        <f t="shared" si="2"/>
        <v>43</v>
      </c>
      <c r="DJ28" s="156">
        <f t="shared" si="2"/>
        <v>124</v>
      </c>
      <c r="DK28" s="156">
        <f t="shared" si="2"/>
        <v>32</v>
      </c>
      <c r="DL28" s="156">
        <f t="shared" si="2"/>
        <v>342</v>
      </c>
      <c r="DM28" s="156">
        <f t="shared" si="2"/>
        <v>44</v>
      </c>
      <c r="DN28" s="156">
        <f t="shared" si="2"/>
        <v>3</v>
      </c>
      <c r="DO28" s="156">
        <f t="shared" si="2"/>
        <v>48</v>
      </c>
      <c r="DP28" s="156">
        <f t="shared" si="2"/>
        <v>64</v>
      </c>
      <c r="DQ28" s="156">
        <f t="shared" si="2"/>
        <v>179</v>
      </c>
      <c r="DR28" s="156">
        <f t="shared" si="2"/>
        <v>272</v>
      </c>
      <c r="DS28" s="156">
        <f t="shared" si="2"/>
        <v>118</v>
      </c>
      <c r="DT28" s="156">
        <f t="shared" si="2"/>
        <v>56</v>
      </c>
      <c r="DU28" s="156">
        <f t="shared" si="2"/>
        <v>40</v>
      </c>
      <c r="DV28" s="156">
        <f t="shared" si="2"/>
        <v>34</v>
      </c>
      <c r="DW28" s="156">
        <f t="shared" si="2"/>
        <v>23</v>
      </c>
      <c r="DX28" s="156">
        <f t="shared" si="2"/>
        <v>262</v>
      </c>
      <c r="DY28" s="156">
        <f t="shared" si="2"/>
        <v>501</v>
      </c>
      <c r="DZ28" s="156">
        <f t="shared" ref="DZ28:FA28" si="3">SUM(DZ9:DZ27)</f>
        <v>101</v>
      </c>
      <c r="EA28" s="156">
        <f t="shared" si="3"/>
        <v>69</v>
      </c>
      <c r="EB28" s="156">
        <f t="shared" si="3"/>
        <v>36</v>
      </c>
      <c r="EC28" s="156">
        <f t="shared" si="3"/>
        <v>53</v>
      </c>
      <c r="ED28" s="156">
        <f t="shared" si="3"/>
        <v>238</v>
      </c>
      <c r="EE28" s="156">
        <f t="shared" si="3"/>
        <v>156</v>
      </c>
      <c r="EF28" s="156">
        <f t="shared" si="3"/>
        <v>915</v>
      </c>
      <c r="EG28" s="156">
        <f t="shared" si="3"/>
        <v>602</v>
      </c>
      <c r="EH28" s="156">
        <f t="shared" si="3"/>
        <v>207</v>
      </c>
      <c r="EI28" s="156">
        <f t="shared" si="3"/>
        <v>222</v>
      </c>
      <c r="EJ28" s="156">
        <f t="shared" si="3"/>
        <v>123</v>
      </c>
      <c r="EK28" s="156">
        <f t="shared" si="3"/>
        <v>186</v>
      </c>
      <c r="EL28" s="156">
        <f t="shared" si="3"/>
        <v>106</v>
      </c>
      <c r="EM28" s="156">
        <f t="shared" si="3"/>
        <v>147</v>
      </c>
      <c r="EN28" s="156">
        <f t="shared" si="3"/>
        <v>161</v>
      </c>
      <c r="EO28" s="156">
        <f t="shared" si="3"/>
        <v>467</v>
      </c>
      <c r="EP28" s="156">
        <f t="shared" si="3"/>
        <v>63</v>
      </c>
      <c r="EQ28" s="156">
        <f t="shared" si="3"/>
        <v>60</v>
      </c>
      <c r="ER28" s="156">
        <f t="shared" si="3"/>
        <v>118</v>
      </c>
      <c r="ES28" s="156">
        <f t="shared" si="3"/>
        <v>494</v>
      </c>
      <c r="ET28" s="156">
        <f t="shared" si="3"/>
        <v>136</v>
      </c>
      <c r="EU28" s="156">
        <f t="shared" si="3"/>
        <v>27</v>
      </c>
      <c r="EV28" s="156">
        <f t="shared" si="3"/>
        <v>229</v>
      </c>
      <c r="EW28" s="156">
        <f t="shared" si="3"/>
        <v>465</v>
      </c>
      <c r="EX28" s="156">
        <f t="shared" si="3"/>
        <v>112</v>
      </c>
      <c r="EY28" s="156">
        <f t="shared" si="3"/>
        <v>42</v>
      </c>
      <c r="EZ28" s="156">
        <f t="shared" si="3"/>
        <v>53</v>
      </c>
      <c r="FA28" s="156">
        <f t="shared" si="3"/>
        <v>53</v>
      </c>
      <c r="FB28" s="156">
        <f>SUM(FB9:FB27)</f>
        <v>205</v>
      </c>
      <c r="FC28" s="156">
        <f>SUM(FC9:FC27)</f>
        <v>35290</v>
      </c>
    </row>
    <row r="29" spans="1:159" x14ac:dyDescent="0.25">
      <c r="A29" s="158" t="s">
        <v>575</v>
      </c>
    </row>
    <row r="30" spans="1:159" x14ac:dyDescent="0.25">
      <c r="A30" s="158" t="s">
        <v>576</v>
      </c>
    </row>
    <row r="32" spans="1:159" x14ac:dyDescent="0.25">
      <c r="A32" s="149" t="s">
        <v>577</v>
      </c>
    </row>
    <row r="33" spans="1:159" x14ac:dyDescent="0.25">
      <c r="A33" s="150" t="s">
        <v>578</v>
      </c>
    </row>
    <row r="34" spans="1:159" x14ac:dyDescent="0.25">
      <c r="A34" s="151" t="s">
        <v>384</v>
      </c>
    </row>
    <row r="35" spans="1:159" x14ac:dyDescent="0.25">
      <c r="A35" s="182" t="s">
        <v>386</v>
      </c>
      <c r="B35" s="184" t="s">
        <v>386</v>
      </c>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c r="BA35" s="185"/>
      <c r="BB35" s="185"/>
      <c r="BC35" s="185"/>
      <c r="BD35" s="185"/>
      <c r="BE35" s="185"/>
      <c r="BF35" s="185"/>
      <c r="BG35" s="185"/>
      <c r="BH35" s="185"/>
      <c r="BI35" s="185"/>
      <c r="BJ35" s="185"/>
      <c r="BK35" s="185"/>
      <c r="BL35" s="185"/>
      <c r="BM35" s="185"/>
      <c r="BN35" s="185"/>
      <c r="BO35" s="185"/>
      <c r="BP35" s="185"/>
      <c r="BQ35" s="185"/>
      <c r="BR35" s="185"/>
      <c r="BS35" s="185"/>
      <c r="BT35" s="185"/>
      <c r="BU35" s="185"/>
      <c r="BV35" s="185"/>
      <c r="BW35" s="185"/>
      <c r="BX35" s="185"/>
      <c r="BY35" s="185"/>
      <c r="BZ35" s="185"/>
      <c r="CA35" s="185"/>
      <c r="CB35" s="185"/>
      <c r="CC35" s="185"/>
      <c r="CD35" s="185"/>
      <c r="CE35" s="185"/>
      <c r="CF35" s="185"/>
      <c r="CG35" s="185"/>
      <c r="CH35" s="185"/>
      <c r="CI35" s="185"/>
      <c r="CJ35" s="185"/>
      <c r="CK35" s="185"/>
      <c r="CL35" s="185"/>
      <c r="CM35" s="185"/>
      <c r="CN35" s="185"/>
      <c r="CO35" s="185"/>
      <c r="CP35" s="185"/>
      <c r="CQ35" s="185"/>
      <c r="CR35" s="185"/>
      <c r="CS35" s="185"/>
      <c r="CT35" s="185"/>
      <c r="CU35" s="185"/>
      <c r="CV35" s="185"/>
      <c r="CW35" s="185"/>
      <c r="CX35" s="185"/>
      <c r="CY35" s="185"/>
      <c r="CZ35" s="185"/>
      <c r="DA35" s="185"/>
      <c r="DB35" s="185"/>
      <c r="DC35" s="185"/>
      <c r="DD35" s="185"/>
      <c r="DE35" s="185"/>
      <c r="DF35" s="185"/>
      <c r="DG35" s="185"/>
      <c r="DH35" s="185"/>
      <c r="DI35" s="185"/>
      <c r="DJ35" s="185"/>
      <c r="DK35" s="185"/>
      <c r="DL35" s="185"/>
      <c r="DM35" s="185"/>
      <c r="DN35" s="185"/>
      <c r="DO35" s="185"/>
      <c r="DP35" s="185"/>
      <c r="DQ35" s="185"/>
      <c r="DR35" s="185"/>
      <c r="DS35" s="185"/>
      <c r="DT35" s="185"/>
      <c r="DU35" s="185"/>
      <c r="DV35" s="185"/>
      <c r="DW35" s="185"/>
      <c r="DX35" s="185"/>
      <c r="DY35" s="185"/>
      <c r="DZ35" s="185"/>
      <c r="EA35" s="185"/>
      <c r="EB35" s="185"/>
      <c r="EC35" s="185"/>
      <c r="ED35" s="185"/>
      <c r="EE35" s="185"/>
      <c r="EF35" s="185"/>
      <c r="EG35" s="185"/>
      <c r="EH35" s="185"/>
      <c r="EI35" s="185"/>
      <c r="EJ35" s="185"/>
      <c r="EK35" s="185"/>
      <c r="EL35" s="185"/>
      <c r="EM35" s="185"/>
      <c r="EN35" s="185"/>
      <c r="EO35" s="185"/>
      <c r="EP35" s="185"/>
      <c r="EQ35" s="185"/>
      <c r="ER35" s="185"/>
      <c r="ES35" s="185"/>
      <c r="ET35" s="185"/>
      <c r="EU35" s="185"/>
      <c r="EV35" s="185"/>
      <c r="EW35" s="185"/>
      <c r="EX35" s="185"/>
      <c r="EY35" s="185"/>
      <c r="EZ35" s="185"/>
      <c r="FA35" s="185"/>
      <c r="FB35" s="185"/>
      <c r="FC35" s="186"/>
    </row>
    <row r="36" spans="1:159" ht="341.25" customHeight="1" x14ac:dyDescent="0.25">
      <c r="A36" s="183"/>
      <c r="B36" s="152" t="s">
        <v>387</v>
      </c>
      <c r="C36" s="152" t="s">
        <v>388</v>
      </c>
      <c r="D36" s="152" t="s">
        <v>389</v>
      </c>
      <c r="E36" s="152" t="s">
        <v>397</v>
      </c>
      <c r="F36" s="152" t="s">
        <v>400</v>
      </c>
      <c r="G36" s="152" t="s">
        <v>401</v>
      </c>
      <c r="H36" s="152" t="s">
        <v>403</v>
      </c>
      <c r="I36" s="152" t="s">
        <v>404</v>
      </c>
      <c r="J36" s="152" t="s">
        <v>405</v>
      </c>
      <c r="K36" s="152" t="s">
        <v>406</v>
      </c>
      <c r="L36" s="152" t="s">
        <v>407</v>
      </c>
      <c r="M36" s="152" t="s">
        <v>408</v>
      </c>
      <c r="N36" s="152" t="s">
        <v>409</v>
      </c>
      <c r="O36" s="152" t="s">
        <v>410</v>
      </c>
      <c r="P36" s="152" t="s">
        <v>411</v>
      </c>
      <c r="Q36" s="152" t="s">
        <v>412</v>
      </c>
      <c r="R36" s="152" t="s">
        <v>413</v>
      </c>
      <c r="S36" s="152" t="s">
        <v>414</v>
      </c>
      <c r="T36" s="152" t="s">
        <v>415</v>
      </c>
      <c r="U36" s="152" t="s">
        <v>416</v>
      </c>
      <c r="V36" s="152" t="s">
        <v>417</v>
      </c>
      <c r="W36" s="152" t="s">
        <v>418</v>
      </c>
      <c r="X36" s="152" t="s">
        <v>419</v>
      </c>
      <c r="Y36" s="152" t="s">
        <v>420</v>
      </c>
      <c r="Z36" s="152" t="s">
        <v>421</v>
      </c>
      <c r="AA36" s="152" t="s">
        <v>422</v>
      </c>
      <c r="AB36" s="152" t="s">
        <v>423</v>
      </c>
      <c r="AC36" s="152" t="s">
        <v>424</v>
      </c>
      <c r="AD36" s="152" t="s">
        <v>425</v>
      </c>
      <c r="AE36" s="152" t="s">
        <v>426</v>
      </c>
      <c r="AF36" s="152" t="s">
        <v>427</v>
      </c>
      <c r="AG36" s="152" t="s">
        <v>428</v>
      </c>
      <c r="AH36" s="152" t="s">
        <v>430</v>
      </c>
      <c r="AI36" s="152" t="s">
        <v>431</v>
      </c>
      <c r="AJ36" s="152" t="s">
        <v>432</v>
      </c>
      <c r="AK36" s="152" t="s">
        <v>433</v>
      </c>
      <c r="AL36" s="152" t="s">
        <v>434</v>
      </c>
      <c r="AM36" s="152" t="s">
        <v>435</v>
      </c>
      <c r="AN36" s="152" t="s">
        <v>436</v>
      </c>
      <c r="AO36" s="152" t="s">
        <v>437</v>
      </c>
      <c r="AP36" s="152" t="s">
        <v>438</v>
      </c>
      <c r="AQ36" s="152" t="s">
        <v>439</v>
      </c>
      <c r="AR36" s="152" t="s">
        <v>440</v>
      </c>
      <c r="AS36" s="152" t="s">
        <v>441</v>
      </c>
      <c r="AT36" s="152" t="s">
        <v>442</v>
      </c>
      <c r="AU36" s="152" t="s">
        <v>443</v>
      </c>
      <c r="AV36" s="152" t="s">
        <v>444</v>
      </c>
      <c r="AW36" s="152" t="s">
        <v>445</v>
      </c>
      <c r="AX36" s="152" t="s">
        <v>446</v>
      </c>
      <c r="AY36" s="152" t="s">
        <v>447</v>
      </c>
      <c r="AZ36" s="152" t="s">
        <v>448</v>
      </c>
      <c r="BA36" s="152" t="s">
        <v>449</v>
      </c>
      <c r="BB36" s="152" t="s">
        <v>450</v>
      </c>
      <c r="BC36" s="152" t="s">
        <v>451</v>
      </c>
      <c r="BD36" s="152" t="s">
        <v>452</v>
      </c>
      <c r="BE36" s="152" t="s">
        <v>453</v>
      </c>
      <c r="BF36" s="152" t="s">
        <v>454</v>
      </c>
      <c r="BG36" s="152" t="s">
        <v>455</v>
      </c>
      <c r="BH36" s="152" t="s">
        <v>456</v>
      </c>
      <c r="BI36" s="152" t="s">
        <v>457</v>
      </c>
      <c r="BJ36" s="152" t="s">
        <v>458</v>
      </c>
      <c r="BK36" s="152" t="s">
        <v>459</v>
      </c>
      <c r="BL36" s="152" t="s">
        <v>460</v>
      </c>
      <c r="BM36" s="152" t="s">
        <v>461</v>
      </c>
      <c r="BN36" s="152" t="s">
        <v>462</v>
      </c>
      <c r="BO36" s="152" t="s">
        <v>463</v>
      </c>
      <c r="BP36" s="152" t="s">
        <v>464</v>
      </c>
      <c r="BQ36" s="152" t="s">
        <v>465</v>
      </c>
      <c r="BR36" s="152" t="s">
        <v>466</v>
      </c>
      <c r="BS36" s="152" t="s">
        <v>467</v>
      </c>
      <c r="BT36" s="152" t="s">
        <v>468</v>
      </c>
      <c r="BU36" s="152" t="s">
        <v>469</v>
      </c>
      <c r="BV36" s="152" t="s">
        <v>470</v>
      </c>
      <c r="BW36" s="152" t="s">
        <v>471</v>
      </c>
      <c r="BX36" s="152" t="s">
        <v>472</v>
      </c>
      <c r="BY36" s="152" t="s">
        <v>473</v>
      </c>
      <c r="BZ36" s="152" t="s">
        <v>474</v>
      </c>
      <c r="CA36" s="152" t="s">
        <v>475</v>
      </c>
      <c r="CB36" s="152" t="s">
        <v>476</v>
      </c>
      <c r="CC36" s="152" t="s">
        <v>477</v>
      </c>
      <c r="CD36" s="152" t="s">
        <v>478</v>
      </c>
      <c r="CE36" s="152" t="s">
        <v>479</v>
      </c>
      <c r="CF36" s="152" t="s">
        <v>480</v>
      </c>
      <c r="CG36" s="152" t="s">
        <v>481</v>
      </c>
      <c r="CH36" s="152" t="s">
        <v>482</v>
      </c>
      <c r="CI36" s="152" t="s">
        <v>483</v>
      </c>
      <c r="CJ36" s="152" t="s">
        <v>484</v>
      </c>
      <c r="CK36" s="152" t="s">
        <v>485</v>
      </c>
      <c r="CL36" s="152" t="s">
        <v>486</v>
      </c>
      <c r="CM36" s="152" t="s">
        <v>487</v>
      </c>
      <c r="CN36" s="152" t="s">
        <v>488</v>
      </c>
      <c r="CO36" s="152" t="s">
        <v>489</v>
      </c>
      <c r="CP36" s="152" t="s">
        <v>490</v>
      </c>
      <c r="CQ36" s="152" t="s">
        <v>491</v>
      </c>
      <c r="CR36" s="152" t="s">
        <v>492</v>
      </c>
      <c r="CS36" s="152" t="s">
        <v>493</v>
      </c>
      <c r="CT36" s="152" t="s">
        <v>494</v>
      </c>
      <c r="CU36" s="152" t="s">
        <v>495</v>
      </c>
      <c r="CV36" s="152" t="s">
        <v>496</v>
      </c>
      <c r="CW36" s="152" t="s">
        <v>497</v>
      </c>
      <c r="CX36" s="152" t="s">
        <v>498</v>
      </c>
      <c r="CY36" s="152" t="s">
        <v>499</v>
      </c>
      <c r="CZ36" s="152" t="s">
        <v>500</v>
      </c>
      <c r="DA36" s="152" t="s">
        <v>501</v>
      </c>
      <c r="DB36" s="152" t="s">
        <v>502</v>
      </c>
      <c r="DC36" s="152" t="s">
        <v>503</v>
      </c>
      <c r="DD36" s="152" t="s">
        <v>504</v>
      </c>
      <c r="DE36" s="152" t="s">
        <v>505</v>
      </c>
      <c r="DF36" s="152" t="s">
        <v>506</v>
      </c>
      <c r="DG36" s="152" t="s">
        <v>507</v>
      </c>
      <c r="DH36" s="152" t="s">
        <v>508</v>
      </c>
      <c r="DI36" s="152" t="s">
        <v>509</v>
      </c>
      <c r="DJ36" s="152" t="s">
        <v>510</v>
      </c>
      <c r="DK36" s="152" t="s">
        <v>511</v>
      </c>
      <c r="DL36" s="152" t="s">
        <v>512</v>
      </c>
      <c r="DM36" s="152" t="s">
        <v>513</v>
      </c>
      <c r="DN36" s="152" t="s">
        <v>514</v>
      </c>
      <c r="DO36" s="152" t="s">
        <v>515</v>
      </c>
      <c r="DP36" s="152" t="s">
        <v>516</v>
      </c>
      <c r="DQ36" s="152" t="s">
        <v>517</v>
      </c>
      <c r="DR36" s="152" t="s">
        <v>518</v>
      </c>
      <c r="DS36" s="152" t="s">
        <v>519</v>
      </c>
      <c r="DT36" s="152" t="s">
        <v>520</v>
      </c>
      <c r="DU36" s="152" t="s">
        <v>521</v>
      </c>
      <c r="DV36" s="152" t="s">
        <v>522</v>
      </c>
      <c r="DW36" s="152" t="s">
        <v>523</v>
      </c>
      <c r="DX36" s="152" t="s">
        <v>524</v>
      </c>
      <c r="DY36" s="152" t="s">
        <v>525</v>
      </c>
      <c r="DZ36" s="152" t="s">
        <v>526</v>
      </c>
      <c r="EA36" s="152" t="s">
        <v>527</v>
      </c>
      <c r="EB36" s="152" t="s">
        <v>528</v>
      </c>
      <c r="EC36" s="152" t="s">
        <v>529</v>
      </c>
      <c r="ED36" s="152" t="s">
        <v>530</v>
      </c>
      <c r="EE36" s="152" t="s">
        <v>531</v>
      </c>
      <c r="EF36" s="152" t="s">
        <v>532</v>
      </c>
      <c r="EG36" s="152" t="s">
        <v>533</v>
      </c>
      <c r="EH36" s="152" t="s">
        <v>534</v>
      </c>
      <c r="EI36" s="152" t="s">
        <v>535</v>
      </c>
      <c r="EJ36" s="152" t="s">
        <v>536</v>
      </c>
      <c r="EK36" s="152" t="s">
        <v>537</v>
      </c>
      <c r="EL36" s="152" t="s">
        <v>538</v>
      </c>
      <c r="EM36" s="152" t="s">
        <v>539</v>
      </c>
      <c r="EN36" s="152" t="s">
        <v>540</v>
      </c>
      <c r="EO36" s="152" t="s">
        <v>541</v>
      </c>
      <c r="EP36" s="152" t="s">
        <v>542</v>
      </c>
      <c r="EQ36" s="152" t="s">
        <v>543</v>
      </c>
      <c r="ER36" s="152" t="s">
        <v>544</v>
      </c>
      <c r="ES36" s="152" t="s">
        <v>545</v>
      </c>
      <c r="ET36" s="152" t="s">
        <v>546</v>
      </c>
      <c r="EU36" s="152" t="s">
        <v>547</v>
      </c>
      <c r="EV36" s="152" t="s">
        <v>548</v>
      </c>
      <c r="EW36" s="152" t="s">
        <v>549</v>
      </c>
      <c r="EX36" s="152" t="s">
        <v>550</v>
      </c>
      <c r="EY36" s="152" t="s">
        <v>551</v>
      </c>
      <c r="EZ36" s="152" t="s">
        <v>552</v>
      </c>
      <c r="FA36" s="152" t="s">
        <v>553</v>
      </c>
      <c r="FB36" s="152" t="s">
        <v>554</v>
      </c>
      <c r="FC36" s="153" t="s">
        <v>555</v>
      </c>
    </row>
    <row r="37" spans="1:159" ht="60" x14ac:dyDescent="0.25">
      <c r="A37" s="154" t="s">
        <v>387</v>
      </c>
      <c r="B37" s="155">
        <v>730</v>
      </c>
      <c r="C37" s="155">
        <v>0</v>
      </c>
      <c r="D37" s="155">
        <v>0</v>
      </c>
      <c r="E37" s="155">
        <v>0</v>
      </c>
      <c r="F37" s="155">
        <v>0</v>
      </c>
      <c r="G37" s="155">
        <v>0</v>
      </c>
      <c r="H37" s="155">
        <v>0</v>
      </c>
      <c r="I37" s="155">
        <v>0</v>
      </c>
      <c r="J37" s="155">
        <v>0</v>
      </c>
      <c r="K37" s="155">
        <v>0</v>
      </c>
      <c r="L37" s="155">
        <v>0</v>
      </c>
      <c r="M37" s="155">
        <v>0</v>
      </c>
      <c r="N37" s="155">
        <v>0</v>
      </c>
      <c r="O37" s="155">
        <v>0</v>
      </c>
      <c r="P37" s="155">
        <v>0</v>
      </c>
      <c r="Q37" s="155">
        <v>0</v>
      </c>
      <c r="R37" s="155">
        <v>0</v>
      </c>
      <c r="S37" s="155">
        <v>0</v>
      </c>
      <c r="T37" s="155">
        <v>0</v>
      </c>
      <c r="U37" s="155">
        <v>0</v>
      </c>
      <c r="V37" s="155">
        <v>0</v>
      </c>
      <c r="W37" s="155">
        <v>0</v>
      </c>
      <c r="X37" s="155">
        <v>0</v>
      </c>
      <c r="Y37" s="155">
        <v>0</v>
      </c>
      <c r="Z37" s="155">
        <v>0</v>
      </c>
      <c r="AA37" s="155">
        <v>0</v>
      </c>
      <c r="AB37" s="155">
        <v>0</v>
      </c>
      <c r="AC37" s="155">
        <v>0</v>
      </c>
      <c r="AD37" s="155">
        <v>0</v>
      </c>
      <c r="AE37" s="155">
        <v>0</v>
      </c>
      <c r="AF37" s="155">
        <v>0</v>
      </c>
      <c r="AG37" s="155">
        <v>0</v>
      </c>
      <c r="AH37" s="155">
        <v>0</v>
      </c>
      <c r="AI37" s="155">
        <v>0</v>
      </c>
      <c r="AJ37" s="155">
        <v>0</v>
      </c>
      <c r="AK37" s="155">
        <v>0</v>
      </c>
      <c r="AL37" s="155">
        <v>0</v>
      </c>
      <c r="AM37" s="155">
        <v>0</v>
      </c>
      <c r="AN37" s="155">
        <v>0</v>
      </c>
      <c r="AO37" s="155">
        <v>0</v>
      </c>
      <c r="AP37" s="155">
        <v>0</v>
      </c>
      <c r="AQ37" s="155">
        <v>0</v>
      </c>
      <c r="AR37" s="155">
        <v>0</v>
      </c>
      <c r="AS37" s="155">
        <v>0</v>
      </c>
      <c r="AT37" s="155">
        <v>0</v>
      </c>
      <c r="AU37" s="155">
        <v>0</v>
      </c>
      <c r="AV37" s="155">
        <v>0</v>
      </c>
      <c r="AW37" s="155">
        <v>0</v>
      </c>
      <c r="AX37" s="155">
        <v>0</v>
      </c>
      <c r="AY37" s="155">
        <v>0</v>
      </c>
      <c r="AZ37" s="155">
        <v>0</v>
      </c>
      <c r="BA37" s="155">
        <v>0</v>
      </c>
      <c r="BB37" s="155">
        <v>0</v>
      </c>
      <c r="BC37" s="155">
        <v>0</v>
      </c>
      <c r="BD37" s="155">
        <v>0</v>
      </c>
      <c r="BE37" s="155">
        <v>0</v>
      </c>
      <c r="BF37" s="155">
        <v>0</v>
      </c>
      <c r="BG37" s="155">
        <v>0</v>
      </c>
      <c r="BH37" s="155">
        <v>0</v>
      </c>
      <c r="BI37" s="155">
        <v>0</v>
      </c>
      <c r="BJ37" s="155">
        <v>0</v>
      </c>
      <c r="BK37" s="155">
        <v>0</v>
      </c>
      <c r="BL37" s="155">
        <v>0</v>
      </c>
      <c r="BM37" s="155">
        <v>0</v>
      </c>
      <c r="BN37" s="155">
        <v>0</v>
      </c>
      <c r="BO37" s="155">
        <v>0</v>
      </c>
      <c r="BP37" s="155">
        <v>0</v>
      </c>
      <c r="BQ37" s="155">
        <v>0</v>
      </c>
      <c r="BR37" s="155">
        <v>0</v>
      </c>
      <c r="BS37" s="155">
        <v>0</v>
      </c>
      <c r="BT37" s="155">
        <v>0</v>
      </c>
      <c r="BU37" s="155">
        <v>0</v>
      </c>
      <c r="BV37" s="155">
        <v>0</v>
      </c>
      <c r="BW37" s="155">
        <v>0</v>
      </c>
      <c r="BX37" s="155">
        <v>0</v>
      </c>
      <c r="BY37" s="155">
        <v>0</v>
      </c>
      <c r="BZ37" s="155">
        <v>0</v>
      </c>
      <c r="CA37" s="155">
        <v>0</v>
      </c>
      <c r="CB37" s="155">
        <v>0</v>
      </c>
      <c r="CC37" s="155">
        <v>0</v>
      </c>
      <c r="CD37" s="155">
        <v>0</v>
      </c>
      <c r="CE37" s="155">
        <v>0</v>
      </c>
      <c r="CF37" s="155">
        <v>0</v>
      </c>
      <c r="CG37" s="155">
        <v>0</v>
      </c>
      <c r="CH37" s="155">
        <v>0</v>
      </c>
      <c r="CI37" s="155">
        <v>0</v>
      </c>
      <c r="CJ37" s="155">
        <v>0</v>
      </c>
      <c r="CK37" s="155">
        <v>0</v>
      </c>
      <c r="CL37" s="155">
        <v>0</v>
      </c>
      <c r="CM37" s="155">
        <v>0</v>
      </c>
      <c r="CN37" s="155">
        <v>0</v>
      </c>
      <c r="CO37" s="155">
        <v>0</v>
      </c>
      <c r="CP37" s="155">
        <v>0</v>
      </c>
      <c r="CQ37" s="155">
        <v>0</v>
      </c>
      <c r="CR37" s="155">
        <v>0</v>
      </c>
      <c r="CS37" s="155">
        <v>0</v>
      </c>
      <c r="CT37" s="155">
        <v>0</v>
      </c>
      <c r="CU37" s="155">
        <v>0</v>
      </c>
      <c r="CV37" s="155">
        <v>0</v>
      </c>
      <c r="CW37" s="155">
        <v>0</v>
      </c>
      <c r="CX37" s="155">
        <v>0</v>
      </c>
      <c r="CY37" s="155">
        <v>0</v>
      </c>
      <c r="CZ37" s="155">
        <v>0</v>
      </c>
      <c r="DA37" s="155">
        <v>0</v>
      </c>
      <c r="DB37" s="155">
        <v>0</v>
      </c>
      <c r="DC37" s="155">
        <v>0</v>
      </c>
      <c r="DD37" s="155">
        <v>0</v>
      </c>
      <c r="DE37" s="155">
        <v>0</v>
      </c>
      <c r="DF37" s="155">
        <v>0</v>
      </c>
      <c r="DG37" s="155">
        <v>0</v>
      </c>
      <c r="DH37" s="155">
        <v>0</v>
      </c>
      <c r="DI37" s="155">
        <v>0</v>
      </c>
      <c r="DJ37" s="155">
        <v>0</v>
      </c>
      <c r="DK37" s="155">
        <v>0</v>
      </c>
      <c r="DL37" s="155">
        <v>0</v>
      </c>
      <c r="DM37" s="155">
        <v>0</v>
      </c>
      <c r="DN37" s="155">
        <v>0</v>
      </c>
      <c r="DO37" s="155">
        <v>0</v>
      </c>
      <c r="DP37" s="155">
        <v>0</v>
      </c>
      <c r="DQ37" s="155">
        <v>0</v>
      </c>
      <c r="DR37" s="155">
        <v>0</v>
      </c>
      <c r="DS37" s="155">
        <v>0</v>
      </c>
      <c r="DT37" s="155">
        <v>0</v>
      </c>
      <c r="DU37" s="155">
        <v>0</v>
      </c>
      <c r="DV37" s="155">
        <v>0</v>
      </c>
      <c r="DW37" s="155">
        <v>0</v>
      </c>
      <c r="DX37" s="155">
        <v>0</v>
      </c>
      <c r="DY37" s="155">
        <v>0</v>
      </c>
      <c r="DZ37" s="155">
        <v>0</v>
      </c>
      <c r="EA37" s="155">
        <v>0</v>
      </c>
      <c r="EB37" s="155">
        <v>0</v>
      </c>
      <c r="EC37" s="155">
        <v>0</v>
      </c>
      <c r="ED37" s="155">
        <v>0</v>
      </c>
      <c r="EE37" s="155">
        <v>0</v>
      </c>
      <c r="EF37" s="155">
        <v>0</v>
      </c>
      <c r="EG37" s="155">
        <v>0</v>
      </c>
      <c r="EH37" s="155">
        <v>0</v>
      </c>
      <c r="EI37" s="155">
        <v>0</v>
      </c>
      <c r="EJ37" s="155">
        <v>0</v>
      </c>
      <c r="EK37" s="155">
        <v>0</v>
      </c>
      <c r="EL37" s="155">
        <v>0</v>
      </c>
      <c r="EM37" s="155">
        <v>0</v>
      </c>
      <c r="EN37" s="155">
        <v>0</v>
      </c>
      <c r="EO37" s="155">
        <v>0</v>
      </c>
      <c r="EP37" s="155">
        <v>0</v>
      </c>
      <c r="EQ37" s="155">
        <v>0</v>
      </c>
      <c r="ER37" s="155">
        <v>0</v>
      </c>
      <c r="ES37" s="155">
        <v>0</v>
      </c>
      <c r="ET37" s="155">
        <v>0</v>
      </c>
      <c r="EU37" s="155">
        <v>0</v>
      </c>
      <c r="EV37" s="155">
        <v>0</v>
      </c>
      <c r="EW37" s="155">
        <v>0</v>
      </c>
      <c r="EX37" s="155">
        <v>0</v>
      </c>
      <c r="EY37" s="155">
        <v>0</v>
      </c>
      <c r="EZ37" s="155">
        <v>0</v>
      </c>
      <c r="FA37" s="155">
        <v>0</v>
      </c>
      <c r="FB37" s="155">
        <v>0</v>
      </c>
      <c r="FC37" s="156">
        <f>SUM(B37:FB37)</f>
        <v>730</v>
      </c>
    </row>
    <row r="38" spans="1:159" ht="60" x14ac:dyDescent="0.25">
      <c r="A38" s="154" t="s">
        <v>388</v>
      </c>
      <c r="B38" s="155">
        <v>0</v>
      </c>
      <c r="C38" s="155">
        <v>1234</v>
      </c>
      <c r="D38" s="155">
        <v>0</v>
      </c>
      <c r="E38" s="155">
        <v>0</v>
      </c>
      <c r="F38" s="155">
        <v>0</v>
      </c>
      <c r="G38" s="155">
        <v>0</v>
      </c>
      <c r="H38" s="155">
        <v>0</v>
      </c>
      <c r="I38" s="155">
        <v>0</v>
      </c>
      <c r="J38" s="155">
        <v>0</v>
      </c>
      <c r="K38" s="155">
        <v>0</v>
      </c>
      <c r="L38" s="155">
        <v>0</v>
      </c>
      <c r="M38" s="155">
        <v>0</v>
      </c>
      <c r="N38" s="155">
        <v>0</v>
      </c>
      <c r="O38" s="155">
        <v>0</v>
      </c>
      <c r="P38" s="155">
        <v>0</v>
      </c>
      <c r="Q38" s="155">
        <v>0</v>
      </c>
      <c r="R38" s="155">
        <v>0</v>
      </c>
      <c r="S38" s="155">
        <v>0</v>
      </c>
      <c r="T38" s="155">
        <v>0</v>
      </c>
      <c r="U38" s="155">
        <v>0</v>
      </c>
      <c r="V38" s="155">
        <v>0</v>
      </c>
      <c r="W38" s="155">
        <v>0</v>
      </c>
      <c r="X38" s="155">
        <v>0</v>
      </c>
      <c r="Y38" s="155">
        <v>0</v>
      </c>
      <c r="Z38" s="155">
        <v>0</v>
      </c>
      <c r="AA38" s="155">
        <v>0</v>
      </c>
      <c r="AB38" s="155">
        <v>0</v>
      </c>
      <c r="AC38" s="155">
        <v>0</v>
      </c>
      <c r="AD38" s="155">
        <v>0</v>
      </c>
      <c r="AE38" s="155">
        <v>0</v>
      </c>
      <c r="AF38" s="155">
        <v>0</v>
      </c>
      <c r="AG38" s="155">
        <v>0</v>
      </c>
      <c r="AH38" s="155">
        <v>0</v>
      </c>
      <c r="AI38" s="155">
        <v>0</v>
      </c>
      <c r="AJ38" s="155">
        <v>0</v>
      </c>
      <c r="AK38" s="155">
        <v>0</v>
      </c>
      <c r="AL38" s="155">
        <v>0</v>
      </c>
      <c r="AM38" s="155">
        <v>0</v>
      </c>
      <c r="AN38" s="155">
        <v>0</v>
      </c>
      <c r="AO38" s="155">
        <v>0</v>
      </c>
      <c r="AP38" s="155">
        <v>0</v>
      </c>
      <c r="AQ38" s="155">
        <v>0</v>
      </c>
      <c r="AR38" s="155">
        <v>0</v>
      </c>
      <c r="AS38" s="155">
        <v>0</v>
      </c>
      <c r="AT38" s="155">
        <v>0</v>
      </c>
      <c r="AU38" s="155">
        <v>0</v>
      </c>
      <c r="AV38" s="155">
        <v>0</v>
      </c>
      <c r="AW38" s="155">
        <v>0</v>
      </c>
      <c r="AX38" s="155">
        <v>0</v>
      </c>
      <c r="AY38" s="155">
        <v>0</v>
      </c>
      <c r="AZ38" s="155">
        <v>0</v>
      </c>
      <c r="BA38" s="155">
        <v>0</v>
      </c>
      <c r="BB38" s="155">
        <v>0</v>
      </c>
      <c r="BC38" s="155">
        <v>0</v>
      </c>
      <c r="BD38" s="155">
        <v>0</v>
      </c>
      <c r="BE38" s="155">
        <v>0</v>
      </c>
      <c r="BF38" s="155">
        <v>0</v>
      </c>
      <c r="BG38" s="155">
        <v>0</v>
      </c>
      <c r="BH38" s="155">
        <v>0</v>
      </c>
      <c r="BI38" s="155">
        <v>0</v>
      </c>
      <c r="BJ38" s="155">
        <v>0</v>
      </c>
      <c r="BK38" s="155">
        <v>0</v>
      </c>
      <c r="BL38" s="155">
        <v>0</v>
      </c>
      <c r="BM38" s="155">
        <v>0</v>
      </c>
      <c r="BN38" s="155">
        <v>0</v>
      </c>
      <c r="BO38" s="155">
        <v>0</v>
      </c>
      <c r="BP38" s="155">
        <v>0</v>
      </c>
      <c r="BQ38" s="155">
        <v>0</v>
      </c>
      <c r="BR38" s="155">
        <v>0</v>
      </c>
      <c r="BS38" s="155">
        <v>0</v>
      </c>
      <c r="BT38" s="155">
        <v>0</v>
      </c>
      <c r="BU38" s="155">
        <v>0</v>
      </c>
      <c r="BV38" s="155">
        <v>0</v>
      </c>
      <c r="BW38" s="155">
        <v>0</v>
      </c>
      <c r="BX38" s="155">
        <v>0</v>
      </c>
      <c r="BY38" s="155">
        <v>0</v>
      </c>
      <c r="BZ38" s="155">
        <v>0</v>
      </c>
      <c r="CA38" s="155">
        <v>0</v>
      </c>
      <c r="CB38" s="155">
        <v>0</v>
      </c>
      <c r="CC38" s="155">
        <v>0</v>
      </c>
      <c r="CD38" s="155">
        <v>0</v>
      </c>
      <c r="CE38" s="155">
        <v>0</v>
      </c>
      <c r="CF38" s="155">
        <v>0</v>
      </c>
      <c r="CG38" s="155">
        <v>0</v>
      </c>
      <c r="CH38" s="155">
        <v>0</v>
      </c>
      <c r="CI38" s="155">
        <v>0</v>
      </c>
      <c r="CJ38" s="155">
        <v>0</v>
      </c>
      <c r="CK38" s="155">
        <v>0</v>
      </c>
      <c r="CL38" s="155">
        <v>0</v>
      </c>
      <c r="CM38" s="155">
        <v>0</v>
      </c>
      <c r="CN38" s="155">
        <v>0</v>
      </c>
      <c r="CO38" s="155">
        <v>0</v>
      </c>
      <c r="CP38" s="155">
        <v>0</v>
      </c>
      <c r="CQ38" s="155">
        <v>0</v>
      </c>
      <c r="CR38" s="155">
        <v>0</v>
      </c>
      <c r="CS38" s="155">
        <v>0</v>
      </c>
      <c r="CT38" s="155">
        <v>0</v>
      </c>
      <c r="CU38" s="155">
        <v>0</v>
      </c>
      <c r="CV38" s="155">
        <v>0</v>
      </c>
      <c r="CW38" s="155">
        <v>0</v>
      </c>
      <c r="CX38" s="155">
        <v>0</v>
      </c>
      <c r="CY38" s="155">
        <v>0</v>
      </c>
      <c r="CZ38" s="155">
        <v>0</v>
      </c>
      <c r="DA38" s="155">
        <v>0</v>
      </c>
      <c r="DB38" s="155">
        <v>0</v>
      </c>
      <c r="DC38" s="155">
        <v>0</v>
      </c>
      <c r="DD38" s="155">
        <v>0</v>
      </c>
      <c r="DE38" s="155">
        <v>0</v>
      </c>
      <c r="DF38" s="155">
        <v>0</v>
      </c>
      <c r="DG38" s="155">
        <v>0</v>
      </c>
      <c r="DH38" s="155">
        <v>0</v>
      </c>
      <c r="DI38" s="155">
        <v>0</v>
      </c>
      <c r="DJ38" s="155">
        <v>0</v>
      </c>
      <c r="DK38" s="155">
        <v>0</v>
      </c>
      <c r="DL38" s="155">
        <v>0</v>
      </c>
      <c r="DM38" s="155">
        <v>0</v>
      </c>
      <c r="DN38" s="155">
        <v>0</v>
      </c>
      <c r="DO38" s="155">
        <v>0</v>
      </c>
      <c r="DP38" s="155">
        <v>0</v>
      </c>
      <c r="DQ38" s="155">
        <v>0</v>
      </c>
      <c r="DR38" s="155">
        <v>0</v>
      </c>
      <c r="DS38" s="155">
        <v>0</v>
      </c>
      <c r="DT38" s="155">
        <v>0</v>
      </c>
      <c r="DU38" s="155">
        <v>0</v>
      </c>
      <c r="DV38" s="155">
        <v>0</v>
      </c>
      <c r="DW38" s="155">
        <v>0</v>
      </c>
      <c r="DX38" s="155">
        <v>0</v>
      </c>
      <c r="DY38" s="155">
        <v>0</v>
      </c>
      <c r="DZ38" s="155">
        <v>0</v>
      </c>
      <c r="EA38" s="155">
        <v>0</v>
      </c>
      <c r="EB38" s="155">
        <v>0</v>
      </c>
      <c r="EC38" s="155">
        <v>0</v>
      </c>
      <c r="ED38" s="155">
        <v>0</v>
      </c>
      <c r="EE38" s="155">
        <v>0</v>
      </c>
      <c r="EF38" s="155">
        <v>0</v>
      </c>
      <c r="EG38" s="155">
        <v>0</v>
      </c>
      <c r="EH38" s="155">
        <v>0</v>
      </c>
      <c r="EI38" s="155">
        <v>0</v>
      </c>
      <c r="EJ38" s="155">
        <v>0</v>
      </c>
      <c r="EK38" s="155">
        <v>0</v>
      </c>
      <c r="EL38" s="155">
        <v>0</v>
      </c>
      <c r="EM38" s="155">
        <v>0</v>
      </c>
      <c r="EN38" s="155">
        <v>0</v>
      </c>
      <c r="EO38" s="155">
        <v>0</v>
      </c>
      <c r="EP38" s="155">
        <v>0</v>
      </c>
      <c r="EQ38" s="155">
        <v>0</v>
      </c>
      <c r="ER38" s="155">
        <v>0</v>
      </c>
      <c r="ES38" s="155">
        <v>0</v>
      </c>
      <c r="ET38" s="155">
        <v>0</v>
      </c>
      <c r="EU38" s="155">
        <v>0</v>
      </c>
      <c r="EV38" s="155">
        <v>0</v>
      </c>
      <c r="EW38" s="155">
        <v>0</v>
      </c>
      <c r="EX38" s="155">
        <v>0</v>
      </c>
      <c r="EY38" s="155">
        <v>0</v>
      </c>
      <c r="EZ38" s="155">
        <v>0</v>
      </c>
      <c r="FA38" s="155">
        <v>0</v>
      </c>
      <c r="FB38" s="155">
        <v>0</v>
      </c>
      <c r="FC38" s="156">
        <f t="shared" ref="FC38:FC101" si="4">SUM(B38:FB38)</f>
        <v>1234</v>
      </c>
    </row>
    <row r="39" spans="1:159" ht="48" x14ac:dyDescent="0.25">
      <c r="A39" s="154" t="s">
        <v>389</v>
      </c>
      <c r="B39" s="155">
        <v>0</v>
      </c>
      <c r="C39" s="155">
        <v>0</v>
      </c>
      <c r="D39" s="155">
        <v>590</v>
      </c>
      <c r="E39" s="155">
        <v>0</v>
      </c>
      <c r="F39" s="155">
        <v>0</v>
      </c>
      <c r="G39" s="155">
        <v>0</v>
      </c>
      <c r="H39" s="155">
        <v>0</v>
      </c>
      <c r="I39" s="155">
        <v>0</v>
      </c>
      <c r="J39" s="155">
        <v>0</v>
      </c>
      <c r="K39" s="155">
        <v>0</v>
      </c>
      <c r="L39" s="155">
        <v>0</v>
      </c>
      <c r="M39" s="155">
        <v>0</v>
      </c>
      <c r="N39" s="155">
        <v>0</v>
      </c>
      <c r="O39" s="155">
        <v>0</v>
      </c>
      <c r="P39" s="155">
        <v>0</v>
      </c>
      <c r="Q39" s="155">
        <v>0</v>
      </c>
      <c r="R39" s="155">
        <v>0</v>
      </c>
      <c r="S39" s="155">
        <v>0</v>
      </c>
      <c r="T39" s="155">
        <v>0</v>
      </c>
      <c r="U39" s="155">
        <v>0</v>
      </c>
      <c r="V39" s="155">
        <v>0</v>
      </c>
      <c r="W39" s="155">
        <v>0</v>
      </c>
      <c r="X39" s="155">
        <v>0</v>
      </c>
      <c r="Y39" s="155">
        <v>0</v>
      </c>
      <c r="Z39" s="155">
        <v>0</v>
      </c>
      <c r="AA39" s="155">
        <v>0</v>
      </c>
      <c r="AB39" s="155">
        <v>0</v>
      </c>
      <c r="AC39" s="155">
        <v>0</v>
      </c>
      <c r="AD39" s="155">
        <v>0</v>
      </c>
      <c r="AE39" s="155">
        <v>0</v>
      </c>
      <c r="AF39" s="155">
        <v>0</v>
      </c>
      <c r="AG39" s="155">
        <v>0</v>
      </c>
      <c r="AH39" s="155">
        <v>0</v>
      </c>
      <c r="AI39" s="155">
        <v>0</v>
      </c>
      <c r="AJ39" s="155">
        <v>0</v>
      </c>
      <c r="AK39" s="155">
        <v>0</v>
      </c>
      <c r="AL39" s="155">
        <v>0</v>
      </c>
      <c r="AM39" s="155">
        <v>0</v>
      </c>
      <c r="AN39" s="155">
        <v>0</v>
      </c>
      <c r="AO39" s="155">
        <v>0</v>
      </c>
      <c r="AP39" s="155">
        <v>0</v>
      </c>
      <c r="AQ39" s="155">
        <v>0</v>
      </c>
      <c r="AR39" s="155">
        <v>0</v>
      </c>
      <c r="AS39" s="155">
        <v>0</v>
      </c>
      <c r="AT39" s="155">
        <v>0</v>
      </c>
      <c r="AU39" s="155">
        <v>0</v>
      </c>
      <c r="AV39" s="155">
        <v>0</v>
      </c>
      <c r="AW39" s="155">
        <v>0</v>
      </c>
      <c r="AX39" s="155">
        <v>0</v>
      </c>
      <c r="AY39" s="155">
        <v>0</v>
      </c>
      <c r="AZ39" s="155">
        <v>0</v>
      </c>
      <c r="BA39" s="155">
        <v>0</v>
      </c>
      <c r="BB39" s="155">
        <v>0</v>
      </c>
      <c r="BC39" s="155">
        <v>0</v>
      </c>
      <c r="BD39" s="155">
        <v>0</v>
      </c>
      <c r="BE39" s="155">
        <v>0</v>
      </c>
      <c r="BF39" s="155">
        <v>0</v>
      </c>
      <c r="BG39" s="155">
        <v>0</v>
      </c>
      <c r="BH39" s="155">
        <v>0</v>
      </c>
      <c r="BI39" s="155">
        <v>0</v>
      </c>
      <c r="BJ39" s="155">
        <v>0</v>
      </c>
      <c r="BK39" s="155">
        <v>0</v>
      </c>
      <c r="BL39" s="155">
        <v>0</v>
      </c>
      <c r="BM39" s="155">
        <v>0</v>
      </c>
      <c r="BN39" s="155">
        <v>0</v>
      </c>
      <c r="BO39" s="155">
        <v>0</v>
      </c>
      <c r="BP39" s="155">
        <v>0</v>
      </c>
      <c r="BQ39" s="155">
        <v>0</v>
      </c>
      <c r="BR39" s="155">
        <v>0</v>
      </c>
      <c r="BS39" s="155">
        <v>0</v>
      </c>
      <c r="BT39" s="155">
        <v>0</v>
      </c>
      <c r="BU39" s="155">
        <v>0</v>
      </c>
      <c r="BV39" s="155">
        <v>0</v>
      </c>
      <c r="BW39" s="155">
        <v>0</v>
      </c>
      <c r="BX39" s="155">
        <v>0</v>
      </c>
      <c r="BY39" s="155">
        <v>0</v>
      </c>
      <c r="BZ39" s="155">
        <v>0</v>
      </c>
      <c r="CA39" s="155">
        <v>0</v>
      </c>
      <c r="CB39" s="155">
        <v>0</v>
      </c>
      <c r="CC39" s="155">
        <v>0</v>
      </c>
      <c r="CD39" s="155">
        <v>0</v>
      </c>
      <c r="CE39" s="155">
        <v>0</v>
      </c>
      <c r="CF39" s="155">
        <v>0</v>
      </c>
      <c r="CG39" s="155">
        <v>0</v>
      </c>
      <c r="CH39" s="155">
        <v>0</v>
      </c>
      <c r="CI39" s="155">
        <v>0</v>
      </c>
      <c r="CJ39" s="155">
        <v>0</v>
      </c>
      <c r="CK39" s="155">
        <v>0</v>
      </c>
      <c r="CL39" s="155">
        <v>0</v>
      </c>
      <c r="CM39" s="155">
        <v>0</v>
      </c>
      <c r="CN39" s="155">
        <v>0</v>
      </c>
      <c r="CO39" s="155">
        <v>0</v>
      </c>
      <c r="CP39" s="155">
        <v>0</v>
      </c>
      <c r="CQ39" s="155">
        <v>0</v>
      </c>
      <c r="CR39" s="155">
        <v>0</v>
      </c>
      <c r="CS39" s="155">
        <v>0</v>
      </c>
      <c r="CT39" s="155">
        <v>0</v>
      </c>
      <c r="CU39" s="155">
        <v>0</v>
      </c>
      <c r="CV39" s="155">
        <v>0</v>
      </c>
      <c r="CW39" s="155">
        <v>0</v>
      </c>
      <c r="CX39" s="155">
        <v>0</v>
      </c>
      <c r="CY39" s="155">
        <v>0</v>
      </c>
      <c r="CZ39" s="155">
        <v>0</v>
      </c>
      <c r="DA39" s="155">
        <v>0</v>
      </c>
      <c r="DB39" s="155">
        <v>0</v>
      </c>
      <c r="DC39" s="155">
        <v>0</v>
      </c>
      <c r="DD39" s="155">
        <v>0</v>
      </c>
      <c r="DE39" s="155">
        <v>0</v>
      </c>
      <c r="DF39" s="155">
        <v>0</v>
      </c>
      <c r="DG39" s="155">
        <v>0</v>
      </c>
      <c r="DH39" s="155">
        <v>0</v>
      </c>
      <c r="DI39" s="155">
        <v>0</v>
      </c>
      <c r="DJ39" s="155">
        <v>0</v>
      </c>
      <c r="DK39" s="155">
        <v>0</v>
      </c>
      <c r="DL39" s="155">
        <v>0</v>
      </c>
      <c r="DM39" s="155">
        <v>0</v>
      </c>
      <c r="DN39" s="155">
        <v>0</v>
      </c>
      <c r="DO39" s="155">
        <v>0</v>
      </c>
      <c r="DP39" s="155">
        <v>0</v>
      </c>
      <c r="DQ39" s="155">
        <v>0</v>
      </c>
      <c r="DR39" s="155">
        <v>0</v>
      </c>
      <c r="DS39" s="155">
        <v>0</v>
      </c>
      <c r="DT39" s="155">
        <v>0</v>
      </c>
      <c r="DU39" s="155">
        <v>0</v>
      </c>
      <c r="DV39" s="155">
        <v>0</v>
      </c>
      <c r="DW39" s="155">
        <v>0</v>
      </c>
      <c r="DX39" s="155">
        <v>0</v>
      </c>
      <c r="DY39" s="155">
        <v>0</v>
      </c>
      <c r="DZ39" s="155">
        <v>0</v>
      </c>
      <c r="EA39" s="155">
        <v>0</v>
      </c>
      <c r="EB39" s="155">
        <v>0</v>
      </c>
      <c r="EC39" s="155">
        <v>0</v>
      </c>
      <c r="ED39" s="155">
        <v>0</v>
      </c>
      <c r="EE39" s="155">
        <v>0</v>
      </c>
      <c r="EF39" s="155">
        <v>0</v>
      </c>
      <c r="EG39" s="155">
        <v>0</v>
      </c>
      <c r="EH39" s="155">
        <v>0</v>
      </c>
      <c r="EI39" s="155">
        <v>0</v>
      </c>
      <c r="EJ39" s="155">
        <v>0</v>
      </c>
      <c r="EK39" s="155">
        <v>0</v>
      </c>
      <c r="EL39" s="155">
        <v>0</v>
      </c>
      <c r="EM39" s="155">
        <v>0</v>
      </c>
      <c r="EN39" s="155">
        <v>0</v>
      </c>
      <c r="EO39" s="155">
        <v>0</v>
      </c>
      <c r="EP39" s="155">
        <v>0</v>
      </c>
      <c r="EQ39" s="155">
        <v>0</v>
      </c>
      <c r="ER39" s="155">
        <v>0</v>
      </c>
      <c r="ES39" s="155">
        <v>0</v>
      </c>
      <c r="ET39" s="155">
        <v>0</v>
      </c>
      <c r="EU39" s="155">
        <v>0</v>
      </c>
      <c r="EV39" s="155">
        <v>0</v>
      </c>
      <c r="EW39" s="155">
        <v>0</v>
      </c>
      <c r="EX39" s="155">
        <v>0</v>
      </c>
      <c r="EY39" s="155">
        <v>0</v>
      </c>
      <c r="EZ39" s="155">
        <v>0</v>
      </c>
      <c r="FA39" s="155">
        <v>0</v>
      </c>
      <c r="FB39" s="155">
        <v>0</v>
      </c>
      <c r="FC39" s="156">
        <f t="shared" si="4"/>
        <v>590</v>
      </c>
    </row>
    <row r="40" spans="1:159" ht="36" x14ac:dyDescent="0.25">
      <c r="A40" s="154" t="s">
        <v>390</v>
      </c>
      <c r="B40" s="155">
        <v>0</v>
      </c>
      <c r="C40" s="155">
        <v>0</v>
      </c>
      <c r="D40" s="155">
        <v>0</v>
      </c>
      <c r="E40" s="155">
        <v>0</v>
      </c>
      <c r="F40" s="155">
        <v>0</v>
      </c>
      <c r="G40" s="155">
        <v>0</v>
      </c>
      <c r="H40" s="155">
        <v>0</v>
      </c>
      <c r="I40" s="155">
        <v>0</v>
      </c>
      <c r="J40" s="155">
        <v>0</v>
      </c>
      <c r="K40" s="155">
        <v>0</v>
      </c>
      <c r="L40" s="155">
        <v>0</v>
      </c>
      <c r="M40" s="155">
        <v>0</v>
      </c>
      <c r="N40" s="155">
        <v>0</v>
      </c>
      <c r="O40" s="155">
        <v>0</v>
      </c>
      <c r="P40" s="155">
        <v>0</v>
      </c>
      <c r="Q40" s="155">
        <v>0</v>
      </c>
      <c r="R40" s="155">
        <v>0</v>
      </c>
      <c r="S40" s="155">
        <v>0</v>
      </c>
      <c r="T40" s="155">
        <v>0</v>
      </c>
      <c r="U40" s="155">
        <v>0</v>
      </c>
      <c r="V40" s="155">
        <v>0</v>
      </c>
      <c r="W40" s="155">
        <v>0</v>
      </c>
      <c r="X40" s="155">
        <v>0</v>
      </c>
      <c r="Y40" s="155">
        <v>0</v>
      </c>
      <c r="Z40" s="155">
        <v>0</v>
      </c>
      <c r="AA40" s="155">
        <v>0</v>
      </c>
      <c r="AB40" s="155">
        <v>0</v>
      </c>
      <c r="AC40" s="155">
        <v>0</v>
      </c>
      <c r="AD40" s="155">
        <v>0</v>
      </c>
      <c r="AE40" s="155">
        <v>0</v>
      </c>
      <c r="AF40" s="155">
        <v>0</v>
      </c>
      <c r="AG40" s="155">
        <v>0</v>
      </c>
      <c r="AH40" s="155">
        <v>0</v>
      </c>
      <c r="AI40" s="155">
        <v>0</v>
      </c>
      <c r="AJ40" s="155">
        <v>0</v>
      </c>
      <c r="AK40" s="155">
        <v>0</v>
      </c>
      <c r="AL40" s="155">
        <v>0</v>
      </c>
      <c r="AM40" s="155">
        <v>0</v>
      </c>
      <c r="AN40" s="155">
        <v>0</v>
      </c>
      <c r="AO40" s="155">
        <v>0</v>
      </c>
      <c r="AP40" s="155">
        <v>0</v>
      </c>
      <c r="AQ40" s="155">
        <v>0</v>
      </c>
      <c r="AR40" s="155">
        <v>0</v>
      </c>
      <c r="AS40" s="155">
        <v>0</v>
      </c>
      <c r="AT40" s="155">
        <v>0</v>
      </c>
      <c r="AU40" s="155">
        <v>0</v>
      </c>
      <c r="AV40" s="155">
        <v>0</v>
      </c>
      <c r="AW40" s="155">
        <v>0</v>
      </c>
      <c r="AX40" s="155">
        <v>0</v>
      </c>
      <c r="AY40" s="155">
        <v>0</v>
      </c>
      <c r="AZ40" s="155">
        <v>0</v>
      </c>
      <c r="BA40" s="155">
        <v>0</v>
      </c>
      <c r="BB40" s="155">
        <v>0</v>
      </c>
      <c r="BC40" s="155">
        <v>0</v>
      </c>
      <c r="BD40" s="155">
        <v>0</v>
      </c>
      <c r="BE40" s="155">
        <v>0</v>
      </c>
      <c r="BF40" s="155">
        <v>0</v>
      </c>
      <c r="BG40" s="155">
        <v>0</v>
      </c>
      <c r="BH40" s="155">
        <v>0</v>
      </c>
      <c r="BI40" s="155">
        <v>0</v>
      </c>
      <c r="BJ40" s="155">
        <v>0</v>
      </c>
      <c r="BK40" s="155">
        <v>0</v>
      </c>
      <c r="BL40" s="155">
        <v>0</v>
      </c>
      <c r="BM40" s="155">
        <v>0</v>
      </c>
      <c r="BN40" s="155">
        <v>0</v>
      </c>
      <c r="BO40" s="155">
        <v>0</v>
      </c>
      <c r="BP40" s="155">
        <v>0</v>
      </c>
      <c r="BQ40" s="155">
        <v>0</v>
      </c>
      <c r="BR40" s="155">
        <v>0</v>
      </c>
      <c r="BS40" s="155">
        <v>0</v>
      </c>
      <c r="BT40" s="155">
        <v>0</v>
      </c>
      <c r="BU40" s="155">
        <v>0</v>
      </c>
      <c r="BV40" s="155">
        <v>0</v>
      </c>
      <c r="BW40" s="155">
        <v>0</v>
      </c>
      <c r="BX40" s="155">
        <v>0</v>
      </c>
      <c r="BY40" s="155">
        <v>0</v>
      </c>
      <c r="BZ40" s="155">
        <v>0</v>
      </c>
      <c r="CA40" s="155">
        <v>0</v>
      </c>
      <c r="CB40" s="155">
        <v>0</v>
      </c>
      <c r="CC40" s="155">
        <v>0</v>
      </c>
      <c r="CD40" s="155">
        <v>0</v>
      </c>
      <c r="CE40" s="155">
        <v>0</v>
      </c>
      <c r="CF40" s="155">
        <v>0</v>
      </c>
      <c r="CG40" s="155">
        <v>0</v>
      </c>
      <c r="CH40" s="155">
        <v>0</v>
      </c>
      <c r="CI40" s="155">
        <v>0</v>
      </c>
      <c r="CJ40" s="155">
        <v>0</v>
      </c>
      <c r="CK40" s="155">
        <v>0</v>
      </c>
      <c r="CL40" s="155">
        <v>0</v>
      </c>
      <c r="CM40" s="155">
        <v>0</v>
      </c>
      <c r="CN40" s="155">
        <v>0</v>
      </c>
      <c r="CO40" s="155">
        <v>0</v>
      </c>
      <c r="CP40" s="155">
        <v>0</v>
      </c>
      <c r="CQ40" s="155">
        <v>0</v>
      </c>
      <c r="CR40" s="155">
        <v>0</v>
      </c>
      <c r="CS40" s="155">
        <v>0</v>
      </c>
      <c r="CT40" s="155">
        <v>0</v>
      </c>
      <c r="CU40" s="155">
        <v>0</v>
      </c>
      <c r="CV40" s="155">
        <v>0</v>
      </c>
      <c r="CW40" s="155">
        <v>0</v>
      </c>
      <c r="CX40" s="155">
        <v>0</v>
      </c>
      <c r="CY40" s="155">
        <v>0</v>
      </c>
      <c r="CZ40" s="155">
        <v>0</v>
      </c>
      <c r="DA40" s="155">
        <v>0</v>
      </c>
      <c r="DB40" s="155">
        <v>0</v>
      </c>
      <c r="DC40" s="155">
        <v>0</v>
      </c>
      <c r="DD40" s="155">
        <v>0</v>
      </c>
      <c r="DE40" s="155">
        <v>0</v>
      </c>
      <c r="DF40" s="155">
        <v>0</v>
      </c>
      <c r="DG40" s="155">
        <v>0</v>
      </c>
      <c r="DH40" s="155">
        <v>0</v>
      </c>
      <c r="DI40" s="155">
        <v>0</v>
      </c>
      <c r="DJ40" s="155">
        <v>0</v>
      </c>
      <c r="DK40" s="155">
        <v>0</v>
      </c>
      <c r="DL40" s="155">
        <v>0</v>
      </c>
      <c r="DM40" s="155">
        <v>0</v>
      </c>
      <c r="DN40" s="155">
        <v>0</v>
      </c>
      <c r="DO40" s="155">
        <v>0</v>
      </c>
      <c r="DP40" s="155">
        <v>0</v>
      </c>
      <c r="DQ40" s="155">
        <v>0</v>
      </c>
      <c r="DR40" s="155">
        <v>0</v>
      </c>
      <c r="DS40" s="155">
        <v>0</v>
      </c>
      <c r="DT40" s="155">
        <v>0</v>
      </c>
      <c r="DU40" s="155">
        <v>0</v>
      </c>
      <c r="DV40" s="155">
        <v>0</v>
      </c>
      <c r="DW40" s="155">
        <v>0</v>
      </c>
      <c r="DX40" s="155">
        <v>0</v>
      </c>
      <c r="DY40" s="155">
        <v>0</v>
      </c>
      <c r="DZ40" s="155">
        <v>0</v>
      </c>
      <c r="EA40" s="155">
        <v>0</v>
      </c>
      <c r="EB40" s="155">
        <v>0</v>
      </c>
      <c r="EC40" s="155">
        <v>0</v>
      </c>
      <c r="ED40" s="155">
        <v>0</v>
      </c>
      <c r="EE40" s="155">
        <v>0</v>
      </c>
      <c r="EF40" s="155">
        <v>0</v>
      </c>
      <c r="EG40" s="155">
        <v>0</v>
      </c>
      <c r="EH40" s="155">
        <v>0</v>
      </c>
      <c r="EI40" s="155">
        <v>0</v>
      </c>
      <c r="EJ40" s="155">
        <v>0</v>
      </c>
      <c r="EK40" s="155">
        <v>0</v>
      </c>
      <c r="EL40" s="155">
        <v>0</v>
      </c>
      <c r="EM40" s="155">
        <v>0</v>
      </c>
      <c r="EN40" s="155">
        <v>0</v>
      </c>
      <c r="EO40" s="155">
        <v>0</v>
      </c>
      <c r="EP40" s="155">
        <v>0</v>
      </c>
      <c r="EQ40" s="155">
        <v>0</v>
      </c>
      <c r="ER40" s="155">
        <v>0</v>
      </c>
      <c r="ES40" s="155">
        <v>0</v>
      </c>
      <c r="ET40" s="155">
        <v>0</v>
      </c>
      <c r="EU40" s="155">
        <v>0</v>
      </c>
      <c r="EV40" s="155">
        <v>0</v>
      </c>
      <c r="EW40" s="155">
        <v>0</v>
      </c>
      <c r="EX40" s="155">
        <v>0</v>
      </c>
      <c r="EY40" s="155">
        <v>0</v>
      </c>
      <c r="EZ40" s="155">
        <v>0</v>
      </c>
      <c r="FA40" s="155">
        <v>0</v>
      </c>
      <c r="FB40" s="155">
        <v>0</v>
      </c>
      <c r="FC40" s="156">
        <f t="shared" si="4"/>
        <v>0</v>
      </c>
    </row>
    <row r="41" spans="1:159" ht="48" x14ac:dyDescent="0.25">
      <c r="A41" s="154" t="s">
        <v>391</v>
      </c>
      <c r="B41" s="155">
        <v>0</v>
      </c>
      <c r="C41" s="155">
        <v>0</v>
      </c>
      <c r="D41" s="155">
        <v>0</v>
      </c>
      <c r="E41" s="155">
        <v>0</v>
      </c>
      <c r="F41" s="155">
        <v>0</v>
      </c>
      <c r="G41" s="155">
        <v>0</v>
      </c>
      <c r="H41" s="155">
        <v>0</v>
      </c>
      <c r="I41" s="155">
        <v>0</v>
      </c>
      <c r="J41" s="155">
        <v>0</v>
      </c>
      <c r="K41" s="155">
        <v>0</v>
      </c>
      <c r="L41" s="155">
        <v>0</v>
      </c>
      <c r="M41" s="155">
        <v>0</v>
      </c>
      <c r="N41" s="155">
        <v>0</v>
      </c>
      <c r="O41" s="155">
        <v>0</v>
      </c>
      <c r="P41" s="155">
        <v>0</v>
      </c>
      <c r="Q41" s="155">
        <v>0</v>
      </c>
      <c r="R41" s="155">
        <v>0</v>
      </c>
      <c r="S41" s="155">
        <v>0</v>
      </c>
      <c r="T41" s="155">
        <v>0</v>
      </c>
      <c r="U41" s="155">
        <v>0</v>
      </c>
      <c r="V41" s="155">
        <v>0</v>
      </c>
      <c r="W41" s="155">
        <v>0</v>
      </c>
      <c r="X41" s="155">
        <v>0</v>
      </c>
      <c r="Y41" s="155">
        <v>0</v>
      </c>
      <c r="Z41" s="155">
        <v>0</v>
      </c>
      <c r="AA41" s="155">
        <v>0</v>
      </c>
      <c r="AB41" s="155">
        <v>0</v>
      </c>
      <c r="AC41" s="155">
        <v>0</v>
      </c>
      <c r="AD41" s="155">
        <v>0</v>
      </c>
      <c r="AE41" s="155">
        <v>0</v>
      </c>
      <c r="AF41" s="155">
        <v>0</v>
      </c>
      <c r="AG41" s="155">
        <v>0</v>
      </c>
      <c r="AH41" s="155">
        <v>0</v>
      </c>
      <c r="AI41" s="155">
        <v>0</v>
      </c>
      <c r="AJ41" s="155">
        <v>0</v>
      </c>
      <c r="AK41" s="155">
        <v>0</v>
      </c>
      <c r="AL41" s="155">
        <v>0</v>
      </c>
      <c r="AM41" s="155">
        <v>0</v>
      </c>
      <c r="AN41" s="155">
        <v>0</v>
      </c>
      <c r="AO41" s="155">
        <v>0</v>
      </c>
      <c r="AP41" s="155">
        <v>0</v>
      </c>
      <c r="AQ41" s="155">
        <v>0</v>
      </c>
      <c r="AR41" s="155">
        <v>0</v>
      </c>
      <c r="AS41" s="155">
        <v>0</v>
      </c>
      <c r="AT41" s="155">
        <v>0</v>
      </c>
      <c r="AU41" s="155">
        <v>0</v>
      </c>
      <c r="AV41" s="155">
        <v>0</v>
      </c>
      <c r="AW41" s="155">
        <v>0</v>
      </c>
      <c r="AX41" s="155">
        <v>0</v>
      </c>
      <c r="AY41" s="155">
        <v>0</v>
      </c>
      <c r="AZ41" s="155">
        <v>0</v>
      </c>
      <c r="BA41" s="155">
        <v>0</v>
      </c>
      <c r="BB41" s="155">
        <v>0</v>
      </c>
      <c r="BC41" s="155">
        <v>0</v>
      </c>
      <c r="BD41" s="155">
        <v>0</v>
      </c>
      <c r="BE41" s="155">
        <v>0</v>
      </c>
      <c r="BF41" s="155">
        <v>0</v>
      </c>
      <c r="BG41" s="155">
        <v>0</v>
      </c>
      <c r="BH41" s="155">
        <v>0</v>
      </c>
      <c r="BI41" s="155">
        <v>0</v>
      </c>
      <c r="BJ41" s="155">
        <v>0</v>
      </c>
      <c r="BK41" s="155">
        <v>0</v>
      </c>
      <c r="BL41" s="155">
        <v>0</v>
      </c>
      <c r="BM41" s="155">
        <v>0</v>
      </c>
      <c r="BN41" s="155">
        <v>0</v>
      </c>
      <c r="BO41" s="155">
        <v>0</v>
      </c>
      <c r="BP41" s="155">
        <v>0</v>
      </c>
      <c r="BQ41" s="155">
        <v>0</v>
      </c>
      <c r="BR41" s="155">
        <v>0</v>
      </c>
      <c r="BS41" s="155">
        <v>0</v>
      </c>
      <c r="BT41" s="155">
        <v>0</v>
      </c>
      <c r="BU41" s="155">
        <v>0</v>
      </c>
      <c r="BV41" s="155">
        <v>0</v>
      </c>
      <c r="BW41" s="155">
        <v>0</v>
      </c>
      <c r="BX41" s="155">
        <v>0</v>
      </c>
      <c r="BY41" s="155">
        <v>0</v>
      </c>
      <c r="BZ41" s="155">
        <v>0</v>
      </c>
      <c r="CA41" s="155">
        <v>0</v>
      </c>
      <c r="CB41" s="155">
        <v>0</v>
      </c>
      <c r="CC41" s="155">
        <v>0</v>
      </c>
      <c r="CD41" s="155">
        <v>0</v>
      </c>
      <c r="CE41" s="155">
        <v>0</v>
      </c>
      <c r="CF41" s="155">
        <v>0</v>
      </c>
      <c r="CG41" s="155">
        <v>0</v>
      </c>
      <c r="CH41" s="155">
        <v>0</v>
      </c>
      <c r="CI41" s="155">
        <v>0</v>
      </c>
      <c r="CJ41" s="155">
        <v>0</v>
      </c>
      <c r="CK41" s="155">
        <v>0</v>
      </c>
      <c r="CL41" s="155">
        <v>0</v>
      </c>
      <c r="CM41" s="155">
        <v>0</v>
      </c>
      <c r="CN41" s="155">
        <v>0</v>
      </c>
      <c r="CO41" s="155">
        <v>0</v>
      </c>
      <c r="CP41" s="155">
        <v>0</v>
      </c>
      <c r="CQ41" s="155">
        <v>0</v>
      </c>
      <c r="CR41" s="155">
        <v>0</v>
      </c>
      <c r="CS41" s="155">
        <v>0</v>
      </c>
      <c r="CT41" s="155">
        <v>0</v>
      </c>
      <c r="CU41" s="155">
        <v>0</v>
      </c>
      <c r="CV41" s="155">
        <v>0</v>
      </c>
      <c r="CW41" s="155">
        <v>0</v>
      </c>
      <c r="CX41" s="155">
        <v>0</v>
      </c>
      <c r="CY41" s="155">
        <v>0</v>
      </c>
      <c r="CZ41" s="155">
        <v>0</v>
      </c>
      <c r="DA41" s="155">
        <v>0</v>
      </c>
      <c r="DB41" s="155">
        <v>0</v>
      </c>
      <c r="DC41" s="155">
        <v>0</v>
      </c>
      <c r="DD41" s="155">
        <v>0</v>
      </c>
      <c r="DE41" s="155">
        <v>0</v>
      </c>
      <c r="DF41" s="155">
        <v>0</v>
      </c>
      <c r="DG41" s="155">
        <v>0</v>
      </c>
      <c r="DH41" s="155">
        <v>0</v>
      </c>
      <c r="DI41" s="155">
        <v>0</v>
      </c>
      <c r="DJ41" s="155">
        <v>0</v>
      </c>
      <c r="DK41" s="155">
        <v>0</v>
      </c>
      <c r="DL41" s="155">
        <v>0</v>
      </c>
      <c r="DM41" s="155">
        <v>0</v>
      </c>
      <c r="DN41" s="155">
        <v>0</v>
      </c>
      <c r="DO41" s="155">
        <v>0</v>
      </c>
      <c r="DP41" s="155">
        <v>0</v>
      </c>
      <c r="DQ41" s="155">
        <v>0</v>
      </c>
      <c r="DR41" s="155">
        <v>0</v>
      </c>
      <c r="DS41" s="155">
        <v>0</v>
      </c>
      <c r="DT41" s="155">
        <v>0</v>
      </c>
      <c r="DU41" s="155">
        <v>0</v>
      </c>
      <c r="DV41" s="155">
        <v>0</v>
      </c>
      <c r="DW41" s="155">
        <v>0</v>
      </c>
      <c r="DX41" s="155">
        <v>0</v>
      </c>
      <c r="DY41" s="155">
        <v>0</v>
      </c>
      <c r="DZ41" s="155">
        <v>0</v>
      </c>
      <c r="EA41" s="155">
        <v>0</v>
      </c>
      <c r="EB41" s="155">
        <v>0</v>
      </c>
      <c r="EC41" s="155">
        <v>0</v>
      </c>
      <c r="ED41" s="155">
        <v>0</v>
      </c>
      <c r="EE41" s="155">
        <v>0</v>
      </c>
      <c r="EF41" s="155">
        <v>0</v>
      </c>
      <c r="EG41" s="155">
        <v>0</v>
      </c>
      <c r="EH41" s="155">
        <v>0</v>
      </c>
      <c r="EI41" s="155">
        <v>0</v>
      </c>
      <c r="EJ41" s="155">
        <v>0</v>
      </c>
      <c r="EK41" s="155">
        <v>0</v>
      </c>
      <c r="EL41" s="155">
        <v>0</v>
      </c>
      <c r="EM41" s="155">
        <v>0</v>
      </c>
      <c r="EN41" s="155">
        <v>0</v>
      </c>
      <c r="EO41" s="155">
        <v>0</v>
      </c>
      <c r="EP41" s="155">
        <v>0</v>
      </c>
      <c r="EQ41" s="155">
        <v>0</v>
      </c>
      <c r="ER41" s="155">
        <v>0</v>
      </c>
      <c r="ES41" s="155">
        <v>0</v>
      </c>
      <c r="ET41" s="155">
        <v>0</v>
      </c>
      <c r="EU41" s="155">
        <v>0</v>
      </c>
      <c r="EV41" s="155">
        <v>0</v>
      </c>
      <c r="EW41" s="155">
        <v>0</v>
      </c>
      <c r="EX41" s="155">
        <v>0</v>
      </c>
      <c r="EY41" s="155">
        <v>0</v>
      </c>
      <c r="EZ41" s="155">
        <v>0</v>
      </c>
      <c r="FA41" s="155">
        <v>0</v>
      </c>
      <c r="FB41" s="155">
        <v>0</v>
      </c>
      <c r="FC41" s="156">
        <f t="shared" si="4"/>
        <v>0</v>
      </c>
    </row>
    <row r="42" spans="1:159" ht="60" x14ac:dyDescent="0.25">
      <c r="A42" s="154" t="s">
        <v>392</v>
      </c>
      <c r="B42" s="155">
        <v>0</v>
      </c>
      <c r="C42" s="155">
        <v>0</v>
      </c>
      <c r="D42" s="155">
        <v>0</v>
      </c>
      <c r="E42" s="155">
        <v>0</v>
      </c>
      <c r="F42" s="155">
        <v>0</v>
      </c>
      <c r="G42" s="155">
        <v>0</v>
      </c>
      <c r="H42" s="155">
        <v>0</v>
      </c>
      <c r="I42" s="155">
        <v>0</v>
      </c>
      <c r="J42" s="155">
        <v>0</v>
      </c>
      <c r="K42" s="155">
        <v>0</v>
      </c>
      <c r="L42" s="155">
        <v>0</v>
      </c>
      <c r="M42" s="155">
        <v>0</v>
      </c>
      <c r="N42" s="155">
        <v>0</v>
      </c>
      <c r="O42" s="155">
        <v>0</v>
      </c>
      <c r="P42" s="155">
        <v>0</v>
      </c>
      <c r="Q42" s="155">
        <v>0</v>
      </c>
      <c r="R42" s="155">
        <v>0</v>
      </c>
      <c r="S42" s="155">
        <v>0</v>
      </c>
      <c r="T42" s="155">
        <v>0</v>
      </c>
      <c r="U42" s="155">
        <v>0</v>
      </c>
      <c r="V42" s="155">
        <v>0</v>
      </c>
      <c r="W42" s="155">
        <v>0</v>
      </c>
      <c r="X42" s="155">
        <v>0</v>
      </c>
      <c r="Y42" s="155">
        <v>0</v>
      </c>
      <c r="Z42" s="155">
        <v>0</v>
      </c>
      <c r="AA42" s="155">
        <v>0</v>
      </c>
      <c r="AB42" s="155">
        <v>0</v>
      </c>
      <c r="AC42" s="155">
        <v>0</v>
      </c>
      <c r="AD42" s="155">
        <v>0</v>
      </c>
      <c r="AE42" s="155">
        <v>0</v>
      </c>
      <c r="AF42" s="155">
        <v>0</v>
      </c>
      <c r="AG42" s="155">
        <v>0</v>
      </c>
      <c r="AH42" s="155">
        <v>0</v>
      </c>
      <c r="AI42" s="155">
        <v>0</v>
      </c>
      <c r="AJ42" s="155">
        <v>0</v>
      </c>
      <c r="AK42" s="155">
        <v>0</v>
      </c>
      <c r="AL42" s="155">
        <v>0</v>
      </c>
      <c r="AM42" s="155">
        <v>0</v>
      </c>
      <c r="AN42" s="155">
        <v>0</v>
      </c>
      <c r="AO42" s="155">
        <v>0</v>
      </c>
      <c r="AP42" s="155">
        <v>0</v>
      </c>
      <c r="AQ42" s="155">
        <v>0</v>
      </c>
      <c r="AR42" s="155">
        <v>0</v>
      </c>
      <c r="AS42" s="155">
        <v>0</v>
      </c>
      <c r="AT42" s="155">
        <v>0</v>
      </c>
      <c r="AU42" s="155">
        <v>0</v>
      </c>
      <c r="AV42" s="155">
        <v>0</v>
      </c>
      <c r="AW42" s="155">
        <v>0</v>
      </c>
      <c r="AX42" s="155">
        <v>0</v>
      </c>
      <c r="AY42" s="155">
        <v>0</v>
      </c>
      <c r="AZ42" s="155">
        <v>0</v>
      </c>
      <c r="BA42" s="155">
        <v>0</v>
      </c>
      <c r="BB42" s="155">
        <v>0</v>
      </c>
      <c r="BC42" s="155">
        <v>0</v>
      </c>
      <c r="BD42" s="155">
        <v>0</v>
      </c>
      <c r="BE42" s="155">
        <v>0</v>
      </c>
      <c r="BF42" s="155">
        <v>0</v>
      </c>
      <c r="BG42" s="155">
        <v>0</v>
      </c>
      <c r="BH42" s="155">
        <v>0</v>
      </c>
      <c r="BI42" s="155">
        <v>0</v>
      </c>
      <c r="BJ42" s="155">
        <v>0</v>
      </c>
      <c r="BK42" s="155">
        <v>0</v>
      </c>
      <c r="BL42" s="155">
        <v>0</v>
      </c>
      <c r="BM42" s="155">
        <v>0</v>
      </c>
      <c r="BN42" s="155">
        <v>0</v>
      </c>
      <c r="BO42" s="155">
        <v>0</v>
      </c>
      <c r="BP42" s="155">
        <v>0</v>
      </c>
      <c r="BQ42" s="155">
        <v>0</v>
      </c>
      <c r="BR42" s="155">
        <v>0</v>
      </c>
      <c r="BS42" s="155">
        <v>0</v>
      </c>
      <c r="BT42" s="155">
        <v>0</v>
      </c>
      <c r="BU42" s="155">
        <v>0</v>
      </c>
      <c r="BV42" s="155">
        <v>0</v>
      </c>
      <c r="BW42" s="155">
        <v>0</v>
      </c>
      <c r="BX42" s="155">
        <v>0</v>
      </c>
      <c r="BY42" s="155">
        <v>0</v>
      </c>
      <c r="BZ42" s="155">
        <v>0</v>
      </c>
      <c r="CA42" s="155">
        <v>0</v>
      </c>
      <c r="CB42" s="155">
        <v>0</v>
      </c>
      <c r="CC42" s="155">
        <v>0</v>
      </c>
      <c r="CD42" s="155">
        <v>0</v>
      </c>
      <c r="CE42" s="155">
        <v>0</v>
      </c>
      <c r="CF42" s="155">
        <v>0</v>
      </c>
      <c r="CG42" s="155">
        <v>0</v>
      </c>
      <c r="CH42" s="155">
        <v>0</v>
      </c>
      <c r="CI42" s="155">
        <v>0</v>
      </c>
      <c r="CJ42" s="155">
        <v>0</v>
      </c>
      <c r="CK42" s="155">
        <v>0</v>
      </c>
      <c r="CL42" s="155">
        <v>0</v>
      </c>
      <c r="CM42" s="155">
        <v>0</v>
      </c>
      <c r="CN42" s="155">
        <v>0</v>
      </c>
      <c r="CO42" s="155">
        <v>0</v>
      </c>
      <c r="CP42" s="155">
        <v>0</v>
      </c>
      <c r="CQ42" s="155">
        <v>0</v>
      </c>
      <c r="CR42" s="155">
        <v>0</v>
      </c>
      <c r="CS42" s="155">
        <v>0</v>
      </c>
      <c r="CT42" s="155">
        <v>0</v>
      </c>
      <c r="CU42" s="155">
        <v>0</v>
      </c>
      <c r="CV42" s="155">
        <v>0</v>
      </c>
      <c r="CW42" s="155">
        <v>0</v>
      </c>
      <c r="CX42" s="155">
        <v>0</v>
      </c>
      <c r="CY42" s="155">
        <v>0</v>
      </c>
      <c r="CZ42" s="155">
        <v>0</v>
      </c>
      <c r="DA42" s="155">
        <v>0</v>
      </c>
      <c r="DB42" s="155">
        <v>0</v>
      </c>
      <c r="DC42" s="155">
        <v>0</v>
      </c>
      <c r="DD42" s="155">
        <v>0</v>
      </c>
      <c r="DE42" s="155">
        <v>0</v>
      </c>
      <c r="DF42" s="155">
        <v>0</v>
      </c>
      <c r="DG42" s="155">
        <v>0</v>
      </c>
      <c r="DH42" s="155">
        <v>0</v>
      </c>
      <c r="DI42" s="155">
        <v>0</v>
      </c>
      <c r="DJ42" s="155">
        <v>0</v>
      </c>
      <c r="DK42" s="155">
        <v>0</v>
      </c>
      <c r="DL42" s="155">
        <v>0</v>
      </c>
      <c r="DM42" s="155">
        <v>0</v>
      </c>
      <c r="DN42" s="155">
        <v>0</v>
      </c>
      <c r="DO42" s="155">
        <v>0</v>
      </c>
      <c r="DP42" s="155">
        <v>0</v>
      </c>
      <c r="DQ42" s="155">
        <v>0</v>
      </c>
      <c r="DR42" s="155">
        <v>0</v>
      </c>
      <c r="DS42" s="155">
        <v>0</v>
      </c>
      <c r="DT42" s="155">
        <v>0</v>
      </c>
      <c r="DU42" s="155">
        <v>0</v>
      </c>
      <c r="DV42" s="155">
        <v>0</v>
      </c>
      <c r="DW42" s="155">
        <v>0</v>
      </c>
      <c r="DX42" s="155">
        <v>0</v>
      </c>
      <c r="DY42" s="155">
        <v>0</v>
      </c>
      <c r="DZ42" s="155">
        <v>0</v>
      </c>
      <c r="EA42" s="155">
        <v>0</v>
      </c>
      <c r="EB42" s="155">
        <v>0</v>
      </c>
      <c r="EC42" s="155">
        <v>0</v>
      </c>
      <c r="ED42" s="155">
        <v>0</v>
      </c>
      <c r="EE42" s="155">
        <v>0</v>
      </c>
      <c r="EF42" s="155">
        <v>0</v>
      </c>
      <c r="EG42" s="155">
        <v>0</v>
      </c>
      <c r="EH42" s="155">
        <v>0</v>
      </c>
      <c r="EI42" s="155">
        <v>0</v>
      </c>
      <c r="EJ42" s="155">
        <v>0</v>
      </c>
      <c r="EK42" s="155">
        <v>0</v>
      </c>
      <c r="EL42" s="155">
        <v>0</v>
      </c>
      <c r="EM42" s="155">
        <v>0</v>
      </c>
      <c r="EN42" s="155">
        <v>0</v>
      </c>
      <c r="EO42" s="155">
        <v>0</v>
      </c>
      <c r="EP42" s="155">
        <v>0</v>
      </c>
      <c r="EQ42" s="155">
        <v>0</v>
      </c>
      <c r="ER42" s="155">
        <v>0</v>
      </c>
      <c r="ES42" s="155">
        <v>0</v>
      </c>
      <c r="ET42" s="155">
        <v>0</v>
      </c>
      <c r="EU42" s="155">
        <v>0</v>
      </c>
      <c r="EV42" s="155">
        <v>0</v>
      </c>
      <c r="EW42" s="155">
        <v>0</v>
      </c>
      <c r="EX42" s="155">
        <v>0</v>
      </c>
      <c r="EY42" s="155">
        <v>0</v>
      </c>
      <c r="EZ42" s="155">
        <v>0</v>
      </c>
      <c r="FA42" s="155">
        <v>0</v>
      </c>
      <c r="FB42" s="155">
        <v>0</v>
      </c>
      <c r="FC42" s="156">
        <f t="shared" si="4"/>
        <v>0</v>
      </c>
    </row>
    <row r="43" spans="1:159" ht="48" x14ac:dyDescent="0.25">
      <c r="A43" s="154" t="s">
        <v>393</v>
      </c>
      <c r="B43" s="155">
        <v>0</v>
      </c>
      <c r="C43" s="155">
        <v>0</v>
      </c>
      <c r="D43" s="155">
        <v>0</v>
      </c>
      <c r="E43" s="155">
        <v>0</v>
      </c>
      <c r="F43" s="155">
        <v>0</v>
      </c>
      <c r="G43" s="155">
        <v>0</v>
      </c>
      <c r="H43" s="155">
        <v>0</v>
      </c>
      <c r="I43" s="155">
        <v>0</v>
      </c>
      <c r="J43" s="155">
        <v>0</v>
      </c>
      <c r="K43" s="155">
        <v>0</v>
      </c>
      <c r="L43" s="155">
        <v>0</v>
      </c>
      <c r="M43" s="155">
        <v>0</v>
      </c>
      <c r="N43" s="155">
        <v>0</v>
      </c>
      <c r="O43" s="155">
        <v>0</v>
      </c>
      <c r="P43" s="155">
        <v>0</v>
      </c>
      <c r="Q43" s="155">
        <v>0</v>
      </c>
      <c r="R43" s="155">
        <v>0</v>
      </c>
      <c r="S43" s="155">
        <v>0</v>
      </c>
      <c r="T43" s="155">
        <v>0</v>
      </c>
      <c r="U43" s="155">
        <v>0</v>
      </c>
      <c r="V43" s="155">
        <v>0</v>
      </c>
      <c r="W43" s="155">
        <v>0</v>
      </c>
      <c r="X43" s="155">
        <v>0</v>
      </c>
      <c r="Y43" s="155">
        <v>0</v>
      </c>
      <c r="Z43" s="155">
        <v>0</v>
      </c>
      <c r="AA43" s="155">
        <v>0</v>
      </c>
      <c r="AB43" s="155">
        <v>0</v>
      </c>
      <c r="AC43" s="155">
        <v>0</v>
      </c>
      <c r="AD43" s="155">
        <v>0</v>
      </c>
      <c r="AE43" s="155">
        <v>0</v>
      </c>
      <c r="AF43" s="155">
        <v>0</v>
      </c>
      <c r="AG43" s="155">
        <v>0</v>
      </c>
      <c r="AH43" s="155">
        <v>0</v>
      </c>
      <c r="AI43" s="155">
        <v>0</v>
      </c>
      <c r="AJ43" s="155">
        <v>0</v>
      </c>
      <c r="AK43" s="155">
        <v>0</v>
      </c>
      <c r="AL43" s="155">
        <v>0</v>
      </c>
      <c r="AM43" s="155">
        <v>0</v>
      </c>
      <c r="AN43" s="155">
        <v>0</v>
      </c>
      <c r="AO43" s="155">
        <v>0</v>
      </c>
      <c r="AP43" s="155">
        <v>0</v>
      </c>
      <c r="AQ43" s="155">
        <v>0</v>
      </c>
      <c r="AR43" s="155">
        <v>0</v>
      </c>
      <c r="AS43" s="155">
        <v>0</v>
      </c>
      <c r="AT43" s="155">
        <v>0</v>
      </c>
      <c r="AU43" s="155">
        <v>0</v>
      </c>
      <c r="AV43" s="155">
        <v>0</v>
      </c>
      <c r="AW43" s="155">
        <v>0</v>
      </c>
      <c r="AX43" s="155">
        <v>0</v>
      </c>
      <c r="AY43" s="155">
        <v>0</v>
      </c>
      <c r="AZ43" s="155">
        <v>0</v>
      </c>
      <c r="BA43" s="155">
        <v>0</v>
      </c>
      <c r="BB43" s="155">
        <v>0</v>
      </c>
      <c r="BC43" s="155">
        <v>0</v>
      </c>
      <c r="BD43" s="155">
        <v>0</v>
      </c>
      <c r="BE43" s="155">
        <v>0</v>
      </c>
      <c r="BF43" s="155">
        <v>0</v>
      </c>
      <c r="BG43" s="155">
        <v>0</v>
      </c>
      <c r="BH43" s="155">
        <v>0</v>
      </c>
      <c r="BI43" s="155">
        <v>0</v>
      </c>
      <c r="BJ43" s="155">
        <v>0</v>
      </c>
      <c r="BK43" s="155">
        <v>0</v>
      </c>
      <c r="BL43" s="155">
        <v>0</v>
      </c>
      <c r="BM43" s="155">
        <v>0</v>
      </c>
      <c r="BN43" s="155">
        <v>0</v>
      </c>
      <c r="BO43" s="155">
        <v>0</v>
      </c>
      <c r="BP43" s="155">
        <v>0</v>
      </c>
      <c r="BQ43" s="155">
        <v>0</v>
      </c>
      <c r="BR43" s="155">
        <v>0</v>
      </c>
      <c r="BS43" s="155">
        <v>0</v>
      </c>
      <c r="BT43" s="155">
        <v>0</v>
      </c>
      <c r="BU43" s="155">
        <v>0</v>
      </c>
      <c r="BV43" s="155">
        <v>0</v>
      </c>
      <c r="BW43" s="155">
        <v>0</v>
      </c>
      <c r="BX43" s="155">
        <v>0</v>
      </c>
      <c r="BY43" s="155">
        <v>0</v>
      </c>
      <c r="BZ43" s="155">
        <v>0</v>
      </c>
      <c r="CA43" s="155">
        <v>0</v>
      </c>
      <c r="CB43" s="155">
        <v>0</v>
      </c>
      <c r="CC43" s="155">
        <v>0</v>
      </c>
      <c r="CD43" s="155">
        <v>0</v>
      </c>
      <c r="CE43" s="155">
        <v>0</v>
      </c>
      <c r="CF43" s="155">
        <v>0</v>
      </c>
      <c r="CG43" s="155">
        <v>0</v>
      </c>
      <c r="CH43" s="155">
        <v>0</v>
      </c>
      <c r="CI43" s="155">
        <v>0</v>
      </c>
      <c r="CJ43" s="155">
        <v>0</v>
      </c>
      <c r="CK43" s="155">
        <v>0</v>
      </c>
      <c r="CL43" s="155">
        <v>0</v>
      </c>
      <c r="CM43" s="155">
        <v>0</v>
      </c>
      <c r="CN43" s="155">
        <v>0</v>
      </c>
      <c r="CO43" s="155">
        <v>0</v>
      </c>
      <c r="CP43" s="155">
        <v>0</v>
      </c>
      <c r="CQ43" s="155">
        <v>0</v>
      </c>
      <c r="CR43" s="155">
        <v>0</v>
      </c>
      <c r="CS43" s="155">
        <v>0</v>
      </c>
      <c r="CT43" s="155">
        <v>0</v>
      </c>
      <c r="CU43" s="155">
        <v>0</v>
      </c>
      <c r="CV43" s="155">
        <v>0</v>
      </c>
      <c r="CW43" s="155">
        <v>0</v>
      </c>
      <c r="CX43" s="155">
        <v>0</v>
      </c>
      <c r="CY43" s="155">
        <v>0</v>
      </c>
      <c r="CZ43" s="155">
        <v>0</v>
      </c>
      <c r="DA43" s="155">
        <v>0</v>
      </c>
      <c r="DB43" s="155">
        <v>0</v>
      </c>
      <c r="DC43" s="155">
        <v>0</v>
      </c>
      <c r="DD43" s="155">
        <v>0</v>
      </c>
      <c r="DE43" s="155">
        <v>0</v>
      </c>
      <c r="DF43" s="155">
        <v>0</v>
      </c>
      <c r="DG43" s="155">
        <v>0</v>
      </c>
      <c r="DH43" s="155">
        <v>0</v>
      </c>
      <c r="DI43" s="155">
        <v>0</v>
      </c>
      <c r="DJ43" s="155">
        <v>0</v>
      </c>
      <c r="DK43" s="155">
        <v>0</v>
      </c>
      <c r="DL43" s="155">
        <v>0</v>
      </c>
      <c r="DM43" s="155">
        <v>0</v>
      </c>
      <c r="DN43" s="155">
        <v>0</v>
      </c>
      <c r="DO43" s="155">
        <v>0</v>
      </c>
      <c r="DP43" s="155">
        <v>0</v>
      </c>
      <c r="DQ43" s="155">
        <v>0</v>
      </c>
      <c r="DR43" s="155">
        <v>0</v>
      </c>
      <c r="DS43" s="155">
        <v>0</v>
      </c>
      <c r="DT43" s="155">
        <v>0</v>
      </c>
      <c r="DU43" s="155">
        <v>0</v>
      </c>
      <c r="DV43" s="155">
        <v>0</v>
      </c>
      <c r="DW43" s="155">
        <v>0</v>
      </c>
      <c r="DX43" s="155">
        <v>0</v>
      </c>
      <c r="DY43" s="155">
        <v>0</v>
      </c>
      <c r="DZ43" s="155">
        <v>0</v>
      </c>
      <c r="EA43" s="155">
        <v>0</v>
      </c>
      <c r="EB43" s="155">
        <v>0</v>
      </c>
      <c r="EC43" s="155">
        <v>0</v>
      </c>
      <c r="ED43" s="155">
        <v>0</v>
      </c>
      <c r="EE43" s="155">
        <v>0</v>
      </c>
      <c r="EF43" s="155">
        <v>0</v>
      </c>
      <c r="EG43" s="155">
        <v>0</v>
      </c>
      <c r="EH43" s="155">
        <v>0</v>
      </c>
      <c r="EI43" s="155">
        <v>0</v>
      </c>
      <c r="EJ43" s="155">
        <v>0</v>
      </c>
      <c r="EK43" s="155">
        <v>0</v>
      </c>
      <c r="EL43" s="155">
        <v>0</v>
      </c>
      <c r="EM43" s="155">
        <v>0</v>
      </c>
      <c r="EN43" s="155">
        <v>0</v>
      </c>
      <c r="EO43" s="155">
        <v>0</v>
      </c>
      <c r="EP43" s="155">
        <v>0</v>
      </c>
      <c r="EQ43" s="155">
        <v>0</v>
      </c>
      <c r="ER43" s="155">
        <v>0</v>
      </c>
      <c r="ES43" s="155">
        <v>0</v>
      </c>
      <c r="ET43" s="155">
        <v>0</v>
      </c>
      <c r="EU43" s="155">
        <v>0</v>
      </c>
      <c r="EV43" s="155">
        <v>0</v>
      </c>
      <c r="EW43" s="155">
        <v>0</v>
      </c>
      <c r="EX43" s="155">
        <v>0</v>
      </c>
      <c r="EY43" s="155">
        <v>0</v>
      </c>
      <c r="EZ43" s="155">
        <v>0</v>
      </c>
      <c r="FA43" s="155">
        <v>0</v>
      </c>
      <c r="FB43" s="155">
        <v>0</v>
      </c>
      <c r="FC43" s="156">
        <f t="shared" si="4"/>
        <v>0</v>
      </c>
    </row>
    <row r="44" spans="1:159" ht="48" x14ac:dyDescent="0.25">
      <c r="A44" s="154" t="s">
        <v>394</v>
      </c>
      <c r="B44" s="155">
        <v>0</v>
      </c>
      <c r="C44" s="155">
        <v>0</v>
      </c>
      <c r="D44" s="155">
        <v>0</v>
      </c>
      <c r="E44" s="155">
        <v>0</v>
      </c>
      <c r="F44" s="155">
        <v>0</v>
      </c>
      <c r="G44" s="155">
        <v>0</v>
      </c>
      <c r="H44" s="155">
        <v>0</v>
      </c>
      <c r="I44" s="155">
        <v>0</v>
      </c>
      <c r="J44" s="155">
        <v>0</v>
      </c>
      <c r="K44" s="155">
        <v>0</v>
      </c>
      <c r="L44" s="155">
        <v>0</v>
      </c>
      <c r="M44" s="155">
        <v>0</v>
      </c>
      <c r="N44" s="155">
        <v>0</v>
      </c>
      <c r="O44" s="155">
        <v>0</v>
      </c>
      <c r="P44" s="155">
        <v>0</v>
      </c>
      <c r="Q44" s="155">
        <v>0</v>
      </c>
      <c r="R44" s="155">
        <v>0</v>
      </c>
      <c r="S44" s="155">
        <v>0</v>
      </c>
      <c r="T44" s="155">
        <v>0</v>
      </c>
      <c r="U44" s="155">
        <v>0</v>
      </c>
      <c r="V44" s="155">
        <v>0</v>
      </c>
      <c r="W44" s="155">
        <v>0</v>
      </c>
      <c r="X44" s="155">
        <v>0</v>
      </c>
      <c r="Y44" s="155">
        <v>0</v>
      </c>
      <c r="Z44" s="155">
        <v>0</v>
      </c>
      <c r="AA44" s="155">
        <v>0</v>
      </c>
      <c r="AB44" s="155">
        <v>0</v>
      </c>
      <c r="AC44" s="155">
        <v>0</v>
      </c>
      <c r="AD44" s="155">
        <v>0</v>
      </c>
      <c r="AE44" s="155">
        <v>0</v>
      </c>
      <c r="AF44" s="155">
        <v>0</v>
      </c>
      <c r="AG44" s="155">
        <v>0</v>
      </c>
      <c r="AH44" s="155">
        <v>0</v>
      </c>
      <c r="AI44" s="155">
        <v>0</v>
      </c>
      <c r="AJ44" s="155">
        <v>0</v>
      </c>
      <c r="AK44" s="155">
        <v>0</v>
      </c>
      <c r="AL44" s="155">
        <v>0</v>
      </c>
      <c r="AM44" s="155">
        <v>0</v>
      </c>
      <c r="AN44" s="155">
        <v>0</v>
      </c>
      <c r="AO44" s="155">
        <v>0</v>
      </c>
      <c r="AP44" s="155">
        <v>0</v>
      </c>
      <c r="AQ44" s="155">
        <v>0</v>
      </c>
      <c r="AR44" s="155">
        <v>0</v>
      </c>
      <c r="AS44" s="155">
        <v>0</v>
      </c>
      <c r="AT44" s="155">
        <v>0</v>
      </c>
      <c r="AU44" s="155">
        <v>0</v>
      </c>
      <c r="AV44" s="155">
        <v>0</v>
      </c>
      <c r="AW44" s="155">
        <v>0</v>
      </c>
      <c r="AX44" s="155">
        <v>0</v>
      </c>
      <c r="AY44" s="155">
        <v>0</v>
      </c>
      <c r="AZ44" s="155">
        <v>0</v>
      </c>
      <c r="BA44" s="155">
        <v>0</v>
      </c>
      <c r="BB44" s="155">
        <v>0</v>
      </c>
      <c r="BC44" s="155">
        <v>0</v>
      </c>
      <c r="BD44" s="155">
        <v>0</v>
      </c>
      <c r="BE44" s="155">
        <v>0</v>
      </c>
      <c r="BF44" s="155">
        <v>0</v>
      </c>
      <c r="BG44" s="155">
        <v>0</v>
      </c>
      <c r="BH44" s="155">
        <v>0</v>
      </c>
      <c r="BI44" s="155">
        <v>0</v>
      </c>
      <c r="BJ44" s="155">
        <v>0</v>
      </c>
      <c r="BK44" s="155">
        <v>0</v>
      </c>
      <c r="BL44" s="155">
        <v>0</v>
      </c>
      <c r="BM44" s="155">
        <v>0</v>
      </c>
      <c r="BN44" s="155">
        <v>0</v>
      </c>
      <c r="BO44" s="155">
        <v>0</v>
      </c>
      <c r="BP44" s="155">
        <v>0</v>
      </c>
      <c r="BQ44" s="155">
        <v>0</v>
      </c>
      <c r="BR44" s="155">
        <v>0</v>
      </c>
      <c r="BS44" s="155">
        <v>0</v>
      </c>
      <c r="BT44" s="155">
        <v>0</v>
      </c>
      <c r="BU44" s="155">
        <v>0</v>
      </c>
      <c r="BV44" s="155">
        <v>0</v>
      </c>
      <c r="BW44" s="155">
        <v>0</v>
      </c>
      <c r="BX44" s="155">
        <v>0</v>
      </c>
      <c r="BY44" s="155">
        <v>0</v>
      </c>
      <c r="BZ44" s="155">
        <v>0</v>
      </c>
      <c r="CA44" s="155">
        <v>0</v>
      </c>
      <c r="CB44" s="155">
        <v>0</v>
      </c>
      <c r="CC44" s="155">
        <v>0</v>
      </c>
      <c r="CD44" s="155">
        <v>0</v>
      </c>
      <c r="CE44" s="155">
        <v>0</v>
      </c>
      <c r="CF44" s="155">
        <v>0</v>
      </c>
      <c r="CG44" s="155">
        <v>0</v>
      </c>
      <c r="CH44" s="155">
        <v>0</v>
      </c>
      <c r="CI44" s="155">
        <v>0</v>
      </c>
      <c r="CJ44" s="155">
        <v>0</v>
      </c>
      <c r="CK44" s="155">
        <v>0</v>
      </c>
      <c r="CL44" s="155">
        <v>0</v>
      </c>
      <c r="CM44" s="155">
        <v>0</v>
      </c>
      <c r="CN44" s="155">
        <v>0</v>
      </c>
      <c r="CO44" s="155">
        <v>0</v>
      </c>
      <c r="CP44" s="155">
        <v>0</v>
      </c>
      <c r="CQ44" s="155">
        <v>0</v>
      </c>
      <c r="CR44" s="155">
        <v>0</v>
      </c>
      <c r="CS44" s="155">
        <v>0</v>
      </c>
      <c r="CT44" s="155">
        <v>0</v>
      </c>
      <c r="CU44" s="155">
        <v>0</v>
      </c>
      <c r="CV44" s="155">
        <v>0</v>
      </c>
      <c r="CW44" s="155">
        <v>0</v>
      </c>
      <c r="CX44" s="155">
        <v>0</v>
      </c>
      <c r="CY44" s="155">
        <v>0</v>
      </c>
      <c r="CZ44" s="155">
        <v>0</v>
      </c>
      <c r="DA44" s="155">
        <v>0</v>
      </c>
      <c r="DB44" s="155">
        <v>0</v>
      </c>
      <c r="DC44" s="155">
        <v>0</v>
      </c>
      <c r="DD44" s="155">
        <v>0</v>
      </c>
      <c r="DE44" s="155">
        <v>0</v>
      </c>
      <c r="DF44" s="155">
        <v>0</v>
      </c>
      <c r="DG44" s="155">
        <v>0</v>
      </c>
      <c r="DH44" s="155">
        <v>0</v>
      </c>
      <c r="DI44" s="155">
        <v>0</v>
      </c>
      <c r="DJ44" s="155">
        <v>0</v>
      </c>
      <c r="DK44" s="155">
        <v>0</v>
      </c>
      <c r="DL44" s="155">
        <v>0</v>
      </c>
      <c r="DM44" s="155">
        <v>0</v>
      </c>
      <c r="DN44" s="155">
        <v>0</v>
      </c>
      <c r="DO44" s="155">
        <v>0</v>
      </c>
      <c r="DP44" s="155">
        <v>0</v>
      </c>
      <c r="DQ44" s="155">
        <v>0</v>
      </c>
      <c r="DR44" s="155">
        <v>0</v>
      </c>
      <c r="DS44" s="155">
        <v>0</v>
      </c>
      <c r="DT44" s="155">
        <v>0</v>
      </c>
      <c r="DU44" s="155">
        <v>0</v>
      </c>
      <c r="DV44" s="155">
        <v>0</v>
      </c>
      <c r="DW44" s="155">
        <v>0</v>
      </c>
      <c r="DX44" s="155">
        <v>0</v>
      </c>
      <c r="DY44" s="155">
        <v>0</v>
      </c>
      <c r="DZ44" s="155">
        <v>0</v>
      </c>
      <c r="EA44" s="155">
        <v>0</v>
      </c>
      <c r="EB44" s="155">
        <v>0</v>
      </c>
      <c r="EC44" s="155">
        <v>0</v>
      </c>
      <c r="ED44" s="155">
        <v>0</v>
      </c>
      <c r="EE44" s="155">
        <v>0</v>
      </c>
      <c r="EF44" s="155">
        <v>0</v>
      </c>
      <c r="EG44" s="155">
        <v>0</v>
      </c>
      <c r="EH44" s="155">
        <v>0</v>
      </c>
      <c r="EI44" s="155">
        <v>0</v>
      </c>
      <c r="EJ44" s="155">
        <v>0</v>
      </c>
      <c r="EK44" s="155">
        <v>0</v>
      </c>
      <c r="EL44" s="155">
        <v>0</v>
      </c>
      <c r="EM44" s="155">
        <v>0</v>
      </c>
      <c r="EN44" s="155">
        <v>0</v>
      </c>
      <c r="EO44" s="155">
        <v>0</v>
      </c>
      <c r="EP44" s="155">
        <v>0</v>
      </c>
      <c r="EQ44" s="155">
        <v>0</v>
      </c>
      <c r="ER44" s="155">
        <v>0</v>
      </c>
      <c r="ES44" s="155">
        <v>0</v>
      </c>
      <c r="ET44" s="155">
        <v>0</v>
      </c>
      <c r="EU44" s="155">
        <v>0</v>
      </c>
      <c r="EV44" s="155">
        <v>0</v>
      </c>
      <c r="EW44" s="155">
        <v>0</v>
      </c>
      <c r="EX44" s="155">
        <v>0</v>
      </c>
      <c r="EY44" s="155">
        <v>0</v>
      </c>
      <c r="EZ44" s="155">
        <v>0</v>
      </c>
      <c r="FA44" s="155">
        <v>0</v>
      </c>
      <c r="FB44" s="155">
        <v>0</v>
      </c>
      <c r="FC44" s="156">
        <f t="shared" si="4"/>
        <v>0</v>
      </c>
    </row>
    <row r="45" spans="1:159" ht="36" x14ac:dyDescent="0.25">
      <c r="A45" s="154" t="s">
        <v>395</v>
      </c>
      <c r="B45" s="155">
        <v>0</v>
      </c>
      <c r="C45" s="155">
        <v>0</v>
      </c>
      <c r="D45" s="155">
        <v>0</v>
      </c>
      <c r="E45" s="155">
        <v>0</v>
      </c>
      <c r="F45" s="155">
        <v>0</v>
      </c>
      <c r="G45" s="155">
        <v>0</v>
      </c>
      <c r="H45" s="155">
        <v>0</v>
      </c>
      <c r="I45" s="155">
        <v>0</v>
      </c>
      <c r="J45" s="155">
        <v>0</v>
      </c>
      <c r="K45" s="155">
        <v>0</v>
      </c>
      <c r="L45" s="155">
        <v>0</v>
      </c>
      <c r="M45" s="155">
        <v>0</v>
      </c>
      <c r="N45" s="155">
        <v>0</v>
      </c>
      <c r="O45" s="155">
        <v>0</v>
      </c>
      <c r="P45" s="155">
        <v>0</v>
      </c>
      <c r="Q45" s="155">
        <v>0</v>
      </c>
      <c r="R45" s="155">
        <v>0</v>
      </c>
      <c r="S45" s="155">
        <v>0</v>
      </c>
      <c r="T45" s="155">
        <v>0</v>
      </c>
      <c r="U45" s="155">
        <v>0</v>
      </c>
      <c r="V45" s="155">
        <v>0</v>
      </c>
      <c r="W45" s="155">
        <v>0</v>
      </c>
      <c r="X45" s="155">
        <v>0</v>
      </c>
      <c r="Y45" s="155">
        <v>0</v>
      </c>
      <c r="Z45" s="155">
        <v>0</v>
      </c>
      <c r="AA45" s="155">
        <v>0</v>
      </c>
      <c r="AB45" s="155">
        <v>0</v>
      </c>
      <c r="AC45" s="155">
        <v>0</v>
      </c>
      <c r="AD45" s="155">
        <v>0</v>
      </c>
      <c r="AE45" s="155">
        <v>0</v>
      </c>
      <c r="AF45" s="155">
        <v>0</v>
      </c>
      <c r="AG45" s="155">
        <v>0</v>
      </c>
      <c r="AH45" s="155">
        <v>0</v>
      </c>
      <c r="AI45" s="155">
        <v>0</v>
      </c>
      <c r="AJ45" s="155">
        <v>0</v>
      </c>
      <c r="AK45" s="155">
        <v>0</v>
      </c>
      <c r="AL45" s="155">
        <v>0</v>
      </c>
      <c r="AM45" s="155">
        <v>0</v>
      </c>
      <c r="AN45" s="155">
        <v>0</v>
      </c>
      <c r="AO45" s="155">
        <v>0</v>
      </c>
      <c r="AP45" s="155">
        <v>0</v>
      </c>
      <c r="AQ45" s="155">
        <v>0</v>
      </c>
      <c r="AR45" s="155">
        <v>0</v>
      </c>
      <c r="AS45" s="155">
        <v>0</v>
      </c>
      <c r="AT45" s="155">
        <v>0</v>
      </c>
      <c r="AU45" s="155">
        <v>0</v>
      </c>
      <c r="AV45" s="155">
        <v>0</v>
      </c>
      <c r="AW45" s="155">
        <v>0</v>
      </c>
      <c r="AX45" s="155">
        <v>0</v>
      </c>
      <c r="AY45" s="155">
        <v>0</v>
      </c>
      <c r="AZ45" s="155">
        <v>0</v>
      </c>
      <c r="BA45" s="155">
        <v>0</v>
      </c>
      <c r="BB45" s="155">
        <v>0</v>
      </c>
      <c r="BC45" s="155">
        <v>0</v>
      </c>
      <c r="BD45" s="155">
        <v>0</v>
      </c>
      <c r="BE45" s="155">
        <v>0</v>
      </c>
      <c r="BF45" s="155">
        <v>0</v>
      </c>
      <c r="BG45" s="155">
        <v>0</v>
      </c>
      <c r="BH45" s="155">
        <v>0</v>
      </c>
      <c r="BI45" s="155">
        <v>0</v>
      </c>
      <c r="BJ45" s="155">
        <v>0</v>
      </c>
      <c r="BK45" s="155">
        <v>0</v>
      </c>
      <c r="BL45" s="155">
        <v>0</v>
      </c>
      <c r="BM45" s="155">
        <v>0</v>
      </c>
      <c r="BN45" s="155">
        <v>0</v>
      </c>
      <c r="BO45" s="155">
        <v>0</v>
      </c>
      <c r="BP45" s="155">
        <v>0</v>
      </c>
      <c r="BQ45" s="155">
        <v>0</v>
      </c>
      <c r="BR45" s="155">
        <v>0</v>
      </c>
      <c r="BS45" s="155">
        <v>0</v>
      </c>
      <c r="BT45" s="155">
        <v>0</v>
      </c>
      <c r="BU45" s="155">
        <v>0</v>
      </c>
      <c r="BV45" s="155">
        <v>0</v>
      </c>
      <c r="BW45" s="155">
        <v>0</v>
      </c>
      <c r="BX45" s="155">
        <v>0</v>
      </c>
      <c r="BY45" s="155">
        <v>0</v>
      </c>
      <c r="BZ45" s="155">
        <v>0</v>
      </c>
      <c r="CA45" s="155">
        <v>0</v>
      </c>
      <c r="CB45" s="155">
        <v>0</v>
      </c>
      <c r="CC45" s="155">
        <v>0</v>
      </c>
      <c r="CD45" s="155">
        <v>0</v>
      </c>
      <c r="CE45" s="155">
        <v>0</v>
      </c>
      <c r="CF45" s="155">
        <v>0</v>
      </c>
      <c r="CG45" s="155">
        <v>0</v>
      </c>
      <c r="CH45" s="155">
        <v>0</v>
      </c>
      <c r="CI45" s="155">
        <v>0</v>
      </c>
      <c r="CJ45" s="155">
        <v>0</v>
      </c>
      <c r="CK45" s="155">
        <v>0</v>
      </c>
      <c r="CL45" s="155">
        <v>0</v>
      </c>
      <c r="CM45" s="155">
        <v>0</v>
      </c>
      <c r="CN45" s="155">
        <v>0</v>
      </c>
      <c r="CO45" s="155">
        <v>0</v>
      </c>
      <c r="CP45" s="155">
        <v>0</v>
      </c>
      <c r="CQ45" s="155">
        <v>0</v>
      </c>
      <c r="CR45" s="155">
        <v>0</v>
      </c>
      <c r="CS45" s="155">
        <v>0</v>
      </c>
      <c r="CT45" s="155">
        <v>0</v>
      </c>
      <c r="CU45" s="155">
        <v>0</v>
      </c>
      <c r="CV45" s="155">
        <v>0</v>
      </c>
      <c r="CW45" s="155">
        <v>0</v>
      </c>
      <c r="CX45" s="155">
        <v>0</v>
      </c>
      <c r="CY45" s="155">
        <v>0</v>
      </c>
      <c r="CZ45" s="155">
        <v>0</v>
      </c>
      <c r="DA45" s="155">
        <v>0</v>
      </c>
      <c r="DB45" s="155">
        <v>0</v>
      </c>
      <c r="DC45" s="155">
        <v>0</v>
      </c>
      <c r="DD45" s="155">
        <v>0</v>
      </c>
      <c r="DE45" s="155">
        <v>0</v>
      </c>
      <c r="DF45" s="155">
        <v>0</v>
      </c>
      <c r="DG45" s="155">
        <v>0</v>
      </c>
      <c r="DH45" s="155">
        <v>0</v>
      </c>
      <c r="DI45" s="155">
        <v>0</v>
      </c>
      <c r="DJ45" s="155">
        <v>0</v>
      </c>
      <c r="DK45" s="155">
        <v>0</v>
      </c>
      <c r="DL45" s="155">
        <v>0</v>
      </c>
      <c r="DM45" s="155">
        <v>0</v>
      </c>
      <c r="DN45" s="155">
        <v>0</v>
      </c>
      <c r="DO45" s="155">
        <v>0</v>
      </c>
      <c r="DP45" s="155">
        <v>0</v>
      </c>
      <c r="DQ45" s="155">
        <v>0</v>
      </c>
      <c r="DR45" s="155">
        <v>0</v>
      </c>
      <c r="DS45" s="155">
        <v>0</v>
      </c>
      <c r="DT45" s="155">
        <v>0</v>
      </c>
      <c r="DU45" s="155">
        <v>0</v>
      </c>
      <c r="DV45" s="155">
        <v>0</v>
      </c>
      <c r="DW45" s="155">
        <v>0</v>
      </c>
      <c r="DX45" s="155">
        <v>0</v>
      </c>
      <c r="DY45" s="155">
        <v>0</v>
      </c>
      <c r="DZ45" s="155">
        <v>0</v>
      </c>
      <c r="EA45" s="155">
        <v>0</v>
      </c>
      <c r="EB45" s="155">
        <v>0</v>
      </c>
      <c r="EC45" s="155">
        <v>0</v>
      </c>
      <c r="ED45" s="155">
        <v>0</v>
      </c>
      <c r="EE45" s="155">
        <v>0</v>
      </c>
      <c r="EF45" s="155">
        <v>0</v>
      </c>
      <c r="EG45" s="155">
        <v>0</v>
      </c>
      <c r="EH45" s="155">
        <v>0</v>
      </c>
      <c r="EI45" s="155">
        <v>0</v>
      </c>
      <c r="EJ45" s="155">
        <v>0</v>
      </c>
      <c r="EK45" s="155">
        <v>0</v>
      </c>
      <c r="EL45" s="155">
        <v>0</v>
      </c>
      <c r="EM45" s="155">
        <v>0</v>
      </c>
      <c r="EN45" s="155">
        <v>0</v>
      </c>
      <c r="EO45" s="155">
        <v>0</v>
      </c>
      <c r="EP45" s="155">
        <v>0</v>
      </c>
      <c r="EQ45" s="155">
        <v>0</v>
      </c>
      <c r="ER45" s="155">
        <v>0</v>
      </c>
      <c r="ES45" s="155">
        <v>0</v>
      </c>
      <c r="ET45" s="155">
        <v>0</v>
      </c>
      <c r="EU45" s="155">
        <v>0</v>
      </c>
      <c r="EV45" s="155">
        <v>0</v>
      </c>
      <c r="EW45" s="155">
        <v>0</v>
      </c>
      <c r="EX45" s="155">
        <v>0</v>
      </c>
      <c r="EY45" s="155">
        <v>0</v>
      </c>
      <c r="EZ45" s="155">
        <v>0</v>
      </c>
      <c r="FA45" s="155">
        <v>0</v>
      </c>
      <c r="FB45" s="155">
        <v>0</v>
      </c>
      <c r="FC45" s="156">
        <f t="shared" si="4"/>
        <v>0</v>
      </c>
    </row>
    <row r="46" spans="1:159" ht="36" x14ac:dyDescent="0.25">
      <c r="A46" s="154" t="s">
        <v>396</v>
      </c>
      <c r="B46" s="155">
        <v>0</v>
      </c>
      <c r="C46" s="155">
        <v>0</v>
      </c>
      <c r="D46" s="155">
        <v>0</v>
      </c>
      <c r="E46" s="155">
        <v>0</v>
      </c>
      <c r="F46" s="155">
        <v>0</v>
      </c>
      <c r="G46" s="155">
        <v>0</v>
      </c>
      <c r="H46" s="155">
        <v>0</v>
      </c>
      <c r="I46" s="155">
        <v>0</v>
      </c>
      <c r="J46" s="155">
        <v>0</v>
      </c>
      <c r="K46" s="155">
        <v>0</v>
      </c>
      <c r="L46" s="155">
        <v>0</v>
      </c>
      <c r="M46" s="155">
        <v>0</v>
      </c>
      <c r="N46" s="155">
        <v>0</v>
      </c>
      <c r="O46" s="155">
        <v>0</v>
      </c>
      <c r="P46" s="155">
        <v>0</v>
      </c>
      <c r="Q46" s="155">
        <v>0</v>
      </c>
      <c r="R46" s="155">
        <v>0</v>
      </c>
      <c r="S46" s="155">
        <v>0</v>
      </c>
      <c r="T46" s="155">
        <v>0</v>
      </c>
      <c r="U46" s="155">
        <v>0</v>
      </c>
      <c r="V46" s="155">
        <v>0</v>
      </c>
      <c r="W46" s="155">
        <v>0</v>
      </c>
      <c r="X46" s="155">
        <v>0</v>
      </c>
      <c r="Y46" s="155">
        <v>0</v>
      </c>
      <c r="Z46" s="155">
        <v>0</v>
      </c>
      <c r="AA46" s="155">
        <v>0</v>
      </c>
      <c r="AB46" s="155">
        <v>0</v>
      </c>
      <c r="AC46" s="155">
        <v>0</v>
      </c>
      <c r="AD46" s="155">
        <v>0</v>
      </c>
      <c r="AE46" s="155">
        <v>0</v>
      </c>
      <c r="AF46" s="155">
        <v>0</v>
      </c>
      <c r="AG46" s="155">
        <v>0</v>
      </c>
      <c r="AH46" s="155">
        <v>0</v>
      </c>
      <c r="AI46" s="155">
        <v>0</v>
      </c>
      <c r="AJ46" s="155">
        <v>0</v>
      </c>
      <c r="AK46" s="155">
        <v>0</v>
      </c>
      <c r="AL46" s="155">
        <v>0</v>
      </c>
      <c r="AM46" s="155">
        <v>0</v>
      </c>
      <c r="AN46" s="155">
        <v>0</v>
      </c>
      <c r="AO46" s="155">
        <v>0</v>
      </c>
      <c r="AP46" s="155">
        <v>0</v>
      </c>
      <c r="AQ46" s="155">
        <v>0</v>
      </c>
      <c r="AR46" s="155">
        <v>0</v>
      </c>
      <c r="AS46" s="155">
        <v>0</v>
      </c>
      <c r="AT46" s="155">
        <v>0</v>
      </c>
      <c r="AU46" s="155">
        <v>0</v>
      </c>
      <c r="AV46" s="155">
        <v>0</v>
      </c>
      <c r="AW46" s="155">
        <v>0</v>
      </c>
      <c r="AX46" s="155">
        <v>0</v>
      </c>
      <c r="AY46" s="155">
        <v>0</v>
      </c>
      <c r="AZ46" s="155">
        <v>0</v>
      </c>
      <c r="BA46" s="155">
        <v>0</v>
      </c>
      <c r="BB46" s="155">
        <v>0</v>
      </c>
      <c r="BC46" s="155">
        <v>0</v>
      </c>
      <c r="BD46" s="155">
        <v>0</v>
      </c>
      <c r="BE46" s="155">
        <v>0</v>
      </c>
      <c r="BF46" s="155">
        <v>0</v>
      </c>
      <c r="BG46" s="155">
        <v>0</v>
      </c>
      <c r="BH46" s="155">
        <v>0</v>
      </c>
      <c r="BI46" s="155">
        <v>0</v>
      </c>
      <c r="BJ46" s="155">
        <v>0</v>
      </c>
      <c r="BK46" s="155">
        <v>0</v>
      </c>
      <c r="BL46" s="155">
        <v>0</v>
      </c>
      <c r="BM46" s="155">
        <v>0</v>
      </c>
      <c r="BN46" s="155">
        <v>0</v>
      </c>
      <c r="BO46" s="155">
        <v>0</v>
      </c>
      <c r="BP46" s="155">
        <v>0</v>
      </c>
      <c r="BQ46" s="155">
        <v>0</v>
      </c>
      <c r="BR46" s="155">
        <v>0</v>
      </c>
      <c r="BS46" s="155">
        <v>0</v>
      </c>
      <c r="BT46" s="155">
        <v>0</v>
      </c>
      <c r="BU46" s="155">
        <v>0</v>
      </c>
      <c r="BV46" s="155">
        <v>0</v>
      </c>
      <c r="BW46" s="155">
        <v>0</v>
      </c>
      <c r="BX46" s="155">
        <v>0</v>
      </c>
      <c r="BY46" s="155">
        <v>0</v>
      </c>
      <c r="BZ46" s="155">
        <v>0</v>
      </c>
      <c r="CA46" s="155">
        <v>0</v>
      </c>
      <c r="CB46" s="155">
        <v>0</v>
      </c>
      <c r="CC46" s="155">
        <v>0</v>
      </c>
      <c r="CD46" s="155">
        <v>0</v>
      </c>
      <c r="CE46" s="155">
        <v>0</v>
      </c>
      <c r="CF46" s="155">
        <v>0</v>
      </c>
      <c r="CG46" s="155">
        <v>0</v>
      </c>
      <c r="CH46" s="155">
        <v>0</v>
      </c>
      <c r="CI46" s="155">
        <v>0</v>
      </c>
      <c r="CJ46" s="155">
        <v>0</v>
      </c>
      <c r="CK46" s="155">
        <v>0</v>
      </c>
      <c r="CL46" s="155">
        <v>0</v>
      </c>
      <c r="CM46" s="155">
        <v>0</v>
      </c>
      <c r="CN46" s="155">
        <v>0</v>
      </c>
      <c r="CO46" s="155">
        <v>0</v>
      </c>
      <c r="CP46" s="155">
        <v>0</v>
      </c>
      <c r="CQ46" s="155">
        <v>0</v>
      </c>
      <c r="CR46" s="155">
        <v>0</v>
      </c>
      <c r="CS46" s="155">
        <v>0</v>
      </c>
      <c r="CT46" s="155">
        <v>0</v>
      </c>
      <c r="CU46" s="155">
        <v>0</v>
      </c>
      <c r="CV46" s="155">
        <v>0</v>
      </c>
      <c r="CW46" s="155">
        <v>0</v>
      </c>
      <c r="CX46" s="155">
        <v>0</v>
      </c>
      <c r="CY46" s="155">
        <v>0</v>
      </c>
      <c r="CZ46" s="155">
        <v>0</v>
      </c>
      <c r="DA46" s="155">
        <v>0</v>
      </c>
      <c r="DB46" s="155">
        <v>0</v>
      </c>
      <c r="DC46" s="155">
        <v>0</v>
      </c>
      <c r="DD46" s="155">
        <v>0</v>
      </c>
      <c r="DE46" s="155">
        <v>0</v>
      </c>
      <c r="DF46" s="155">
        <v>0</v>
      </c>
      <c r="DG46" s="155">
        <v>0</v>
      </c>
      <c r="DH46" s="155">
        <v>0</v>
      </c>
      <c r="DI46" s="155">
        <v>0</v>
      </c>
      <c r="DJ46" s="155">
        <v>0</v>
      </c>
      <c r="DK46" s="155">
        <v>0</v>
      </c>
      <c r="DL46" s="155">
        <v>0</v>
      </c>
      <c r="DM46" s="155">
        <v>0</v>
      </c>
      <c r="DN46" s="155">
        <v>0</v>
      </c>
      <c r="DO46" s="155">
        <v>0</v>
      </c>
      <c r="DP46" s="155">
        <v>0</v>
      </c>
      <c r="DQ46" s="155">
        <v>0</v>
      </c>
      <c r="DR46" s="155">
        <v>0</v>
      </c>
      <c r="DS46" s="155">
        <v>0</v>
      </c>
      <c r="DT46" s="155">
        <v>0</v>
      </c>
      <c r="DU46" s="155">
        <v>0</v>
      </c>
      <c r="DV46" s="155">
        <v>0</v>
      </c>
      <c r="DW46" s="155">
        <v>0</v>
      </c>
      <c r="DX46" s="155">
        <v>0</v>
      </c>
      <c r="DY46" s="155">
        <v>0</v>
      </c>
      <c r="DZ46" s="155">
        <v>0</v>
      </c>
      <c r="EA46" s="155">
        <v>0</v>
      </c>
      <c r="EB46" s="155">
        <v>0</v>
      </c>
      <c r="EC46" s="155">
        <v>0</v>
      </c>
      <c r="ED46" s="155">
        <v>0</v>
      </c>
      <c r="EE46" s="155">
        <v>0</v>
      </c>
      <c r="EF46" s="155">
        <v>0</v>
      </c>
      <c r="EG46" s="155">
        <v>0</v>
      </c>
      <c r="EH46" s="155">
        <v>0</v>
      </c>
      <c r="EI46" s="155">
        <v>0</v>
      </c>
      <c r="EJ46" s="155">
        <v>0</v>
      </c>
      <c r="EK46" s="155">
        <v>0</v>
      </c>
      <c r="EL46" s="155">
        <v>0</v>
      </c>
      <c r="EM46" s="155">
        <v>0</v>
      </c>
      <c r="EN46" s="155">
        <v>0</v>
      </c>
      <c r="EO46" s="155">
        <v>0</v>
      </c>
      <c r="EP46" s="155">
        <v>0</v>
      </c>
      <c r="EQ46" s="155">
        <v>0</v>
      </c>
      <c r="ER46" s="155">
        <v>0</v>
      </c>
      <c r="ES46" s="155">
        <v>0</v>
      </c>
      <c r="ET46" s="155">
        <v>0</v>
      </c>
      <c r="EU46" s="155">
        <v>0</v>
      </c>
      <c r="EV46" s="155">
        <v>0</v>
      </c>
      <c r="EW46" s="155">
        <v>0</v>
      </c>
      <c r="EX46" s="155">
        <v>0</v>
      </c>
      <c r="EY46" s="155">
        <v>0</v>
      </c>
      <c r="EZ46" s="155">
        <v>0</v>
      </c>
      <c r="FA46" s="155">
        <v>0</v>
      </c>
      <c r="FB46" s="155">
        <v>0</v>
      </c>
      <c r="FC46" s="156">
        <f t="shared" si="4"/>
        <v>0</v>
      </c>
    </row>
    <row r="47" spans="1:159" ht="36" x14ac:dyDescent="0.25">
      <c r="A47" s="154" t="s">
        <v>397</v>
      </c>
      <c r="B47" s="155">
        <v>0</v>
      </c>
      <c r="C47" s="155">
        <v>0</v>
      </c>
      <c r="D47" s="155">
        <v>0</v>
      </c>
      <c r="E47" s="155">
        <v>74</v>
      </c>
      <c r="F47" s="155">
        <v>0</v>
      </c>
      <c r="G47" s="155">
        <v>0</v>
      </c>
      <c r="H47" s="155">
        <v>0</v>
      </c>
      <c r="I47" s="155">
        <v>0</v>
      </c>
      <c r="J47" s="155">
        <v>0</v>
      </c>
      <c r="K47" s="155">
        <v>0</v>
      </c>
      <c r="L47" s="155">
        <v>0</v>
      </c>
      <c r="M47" s="155">
        <v>0</v>
      </c>
      <c r="N47" s="155">
        <v>0</v>
      </c>
      <c r="O47" s="155">
        <v>0</v>
      </c>
      <c r="P47" s="155">
        <v>0</v>
      </c>
      <c r="Q47" s="155">
        <v>0</v>
      </c>
      <c r="R47" s="155">
        <v>0</v>
      </c>
      <c r="S47" s="155">
        <v>0</v>
      </c>
      <c r="T47" s="155">
        <v>0</v>
      </c>
      <c r="U47" s="155">
        <v>0</v>
      </c>
      <c r="V47" s="155">
        <v>0</v>
      </c>
      <c r="W47" s="155">
        <v>0</v>
      </c>
      <c r="X47" s="155">
        <v>0</v>
      </c>
      <c r="Y47" s="155">
        <v>0</v>
      </c>
      <c r="Z47" s="155">
        <v>0</v>
      </c>
      <c r="AA47" s="155">
        <v>0</v>
      </c>
      <c r="AB47" s="155">
        <v>0</v>
      </c>
      <c r="AC47" s="155">
        <v>0</v>
      </c>
      <c r="AD47" s="155">
        <v>0</v>
      </c>
      <c r="AE47" s="155">
        <v>0</v>
      </c>
      <c r="AF47" s="155">
        <v>0</v>
      </c>
      <c r="AG47" s="155">
        <v>0</v>
      </c>
      <c r="AH47" s="155">
        <v>0</v>
      </c>
      <c r="AI47" s="155">
        <v>0</v>
      </c>
      <c r="AJ47" s="155">
        <v>0</v>
      </c>
      <c r="AK47" s="155">
        <v>0</v>
      </c>
      <c r="AL47" s="155">
        <v>0</v>
      </c>
      <c r="AM47" s="155">
        <v>0</v>
      </c>
      <c r="AN47" s="155">
        <v>0</v>
      </c>
      <c r="AO47" s="155">
        <v>0</v>
      </c>
      <c r="AP47" s="155">
        <v>0</v>
      </c>
      <c r="AQ47" s="155">
        <v>0</v>
      </c>
      <c r="AR47" s="155">
        <v>0</v>
      </c>
      <c r="AS47" s="155">
        <v>0</v>
      </c>
      <c r="AT47" s="155">
        <v>0</v>
      </c>
      <c r="AU47" s="155">
        <v>0</v>
      </c>
      <c r="AV47" s="155">
        <v>0</v>
      </c>
      <c r="AW47" s="155">
        <v>0</v>
      </c>
      <c r="AX47" s="155">
        <v>0</v>
      </c>
      <c r="AY47" s="155">
        <v>0</v>
      </c>
      <c r="AZ47" s="155">
        <v>0</v>
      </c>
      <c r="BA47" s="155">
        <v>0</v>
      </c>
      <c r="BB47" s="155">
        <v>0</v>
      </c>
      <c r="BC47" s="155">
        <v>0</v>
      </c>
      <c r="BD47" s="155">
        <v>0</v>
      </c>
      <c r="BE47" s="155">
        <v>0</v>
      </c>
      <c r="BF47" s="155">
        <v>0</v>
      </c>
      <c r="BG47" s="155">
        <v>0</v>
      </c>
      <c r="BH47" s="155">
        <v>0</v>
      </c>
      <c r="BI47" s="155">
        <v>0</v>
      </c>
      <c r="BJ47" s="155">
        <v>0</v>
      </c>
      <c r="BK47" s="155">
        <v>0</v>
      </c>
      <c r="BL47" s="155">
        <v>0</v>
      </c>
      <c r="BM47" s="155">
        <v>0</v>
      </c>
      <c r="BN47" s="155">
        <v>0</v>
      </c>
      <c r="BO47" s="155">
        <v>0</v>
      </c>
      <c r="BP47" s="155">
        <v>0</v>
      </c>
      <c r="BQ47" s="155">
        <v>0</v>
      </c>
      <c r="BR47" s="155">
        <v>0</v>
      </c>
      <c r="BS47" s="155">
        <v>0</v>
      </c>
      <c r="BT47" s="155">
        <v>0</v>
      </c>
      <c r="BU47" s="155">
        <v>0</v>
      </c>
      <c r="BV47" s="155">
        <v>0</v>
      </c>
      <c r="BW47" s="155">
        <v>0</v>
      </c>
      <c r="BX47" s="155">
        <v>0</v>
      </c>
      <c r="BY47" s="155">
        <v>0</v>
      </c>
      <c r="BZ47" s="155">
        <v>0</v>
      </c>
      <c r="CA47" s="155">
        <v>0</v>
      </c>
      <c r="CB47" s="155">
        <v>0</v>
      </c>
      <c r="CC47" s="155">
        <v>0</v>
      </c>
      <c r="CD47" s="155">
        <v>0</v>
      </c>
      <c r="CE47" s="155">
        <v>0</v>
      </c>
      <c r="CF47" s="155">
        <v>0</v>
      </c>
      <c r="CG47" s="155">
        <v>0</v>
      </c>
      <c r="CH47" s="155">
        <v>0</v>
      </c>
      <c r="CI47" s="155">
        <v>0</v>
      </c>
      <c r="CJ47" s="155">
        <v>0</v>
      </c>
      <c r="CK47" s="155">
        <v>0</v>
      </c>
      <c r="CL47" s="155">
        <v>0</v>
      </c>
      <c r="CM47" s="155">
        <v>0</v>
      </c>
      <c r="CN47" s="155">
        <v>0</v>
      </c>
      <c r="CO47" s="155">
        <v>0</v>
      </c>
      <c r="CP47" s="155">
        <v>0</v>
      </c>
      <c r="CQ47" s="155">
        <v>0</v>
      </c>
      <c r="CR47" s="155">
        <v>0</v>
      </c>
      <c r="CS47" s="155">
        <v>0</v>
      </c>
      <c r="CT47" s="155">
        <v>0</v>
      </c>
      <c r="CU47" s="155">
        <v>0</v>
      </c>
      <c r="CV47" s="155">
        <v>0</v>
      </c>
      <c r="CW47" s="155">
        <v>0</v>
      </c>
      <c r="CX47" s="155">
        <v>0</v>
      </c>
      <c r="CY47" s="155">
        <v>0</v>
      </c>
      <c r="CZ47" s="155">
        <v>0</v>
      </c>
      <c r="DA47" s="155">
        <v>0</v>
      </c>
      <c r="DB47" s="155">
        <v>0</v>
      </c>
      <c r="DC47" s="155">
        <v>0</v>
      </c>
      <c r="DD47" s="155">
        <v>0</v>
      </c>
      <c r="DE47" s="155">
        <v>0</v>
      </c>
      <c r="DF47" s="155">
        <v>0</v>
      </c>
      <c r="DG47" s="155">
        <v>0</v>
      </c>
      <c r="DH47" s="155">
        <v>0</v>
      </c>
      <c r="DI47" s="155">
        <v>0</v>
      </c>
      <c r="DJ47" s="155">
        <v>0</v>
      </c>
      <c r="DK47" s="155">
        <v>0</v>
      </c>
      <c r="DL47" s="155">
        <v>0</v>
      </c>
      <c r="DM47" s="155">
        <v>0</v>
      </c>
      <c r="DN47" s="155">
        <v>0</v>
      </c>
      <c r="DO47" s="155">
        <v>0</v>
      </c>
      <c r="DP47" s="155">
        <v>0</v>
      </c>
      <c r="DQ47" s="155">
        <v>0</v>
      </c>
      <c r="DR47" s="155">
        <v>0</v>
      </c>
      <c r="DS47" s="155">
        <v>0</v>
      </c>
      <c r="DT47" s="155">
        <v>0</v>
      </c>
      <c r="DU47" s="155">
        <v>0</v>
      </c>
      <c r="DV47" s="155">
        <v>0</v>
      </c>
      <c r="DW47" s="155">
        <v>0</v>
      </c>
      <c r="DX47" s="155">
        <v>0</v>
      </c>
      <c r="DY47" s="155">
        <v>0</v>
      </c>
      <c r="DZ47" s="155">
        <v>0</v>
      </c>
      <c r="EA47" s="155">
        <v>0</v>
      </c>
      <c r="EB47" s="155">
        <v>0</v>
      </c>
      <c r="EC47" s="155">
        <v>0</v>
      </c>
      <c r="ED47" s="155">
        <v>0</v>
      </c>
      <c r="EE47" s="155">
        <v>0</v>
      </c>
      <c r="EF47" s="155">
        <v>0</v>
      </c>
      <c r="EG47" s="155">
        <v>0</v>
      </c>
      <c r="EH47" s="155">
        <v>0</v>
      </c>
      <c r="EI47" s="155">
        <v>0</v>
      </c>
      <c r="EJ47" s="155">
        <v>0</v>
      </c>
      <c r="EK47" s="155">
        <v>0</v>
      </c>
      <c r="EL47" s="155">
        <v>0</v>
      </c>
      <c r="EM47" s="155">
        <v>0</v>
      </c>
      <c r="EN47" s="155">
        <v>0</v>
      </c>
      <c r="EO47" s="155">
        <v>0</v>
      </c>
      <c r="EP47" s="155">
        <v>0</v>
      </c>
      <c r="EQ47" s="155">
        <v>0</v>
      </c>
      <c r="ER47" s="155">
        <v>0</v>
      </c>
      <c r="ES47" s="155">
        <v>0</v>
      </c>
      <c r="ET47" s="155">
        <v>0</v>
      </c>
      <c r="EU47" s="155">
        <v>0</v>
      </c>
      <c r="EV47" s="155">
        <v>0</v>
      </c>
      <c r="EW47" s="155">
        <v>0</v>
      </c>
      <c r="EX47" s="155">
        <v>0</v>
      </c>
      <c r="EY47" s="155">
        <v>0</v>
      </c>
      <c r="EZ47" s="155">
        <v>0</v>
      </c>
      <c r="FA47" s="155">
        <v>0</v>
      </c>
      <c r="FB47" s="155">
        <v>0</v>
      </c>
      <c r="FC47" s="156">
        <f t="shared" si="4"/>
        <v>74</v>
      </c>
    </row>
    <row r="48" spans="1:159" ht="36" x14ac:dyDescent="0.25">
      <c r="A48" s="154" t="s">
        <v>398</v>
      </c>
      <c r="B48" s="155">
        <v>0</v>
      </c>
      <c r="C48" s="155">
        <v>0</v>
      </c>
      <c r="D48" s="155">
        <v>0</v>
      </c>
      <c r="E48" s="155">
        <v>0</v>
      </c>
      <c r="F48" s="155">
        <v>0</v>
      </c>
      <c r="G48" s="155">
        <v>0</v>
      </c>
      <c r="H48" s="155">
        <v>0</v>
      </c>
      <c r="I48" s="155">
        <v>0</v>
      </c>
      <c r="J48" s="155">
        <v>0</v>
      </c>
      <c r="K48" s="155">
        <v>0</v>
      </c>
      <c r="L48" s="155">
        <v>0</v>
      </c>
      <c r="M48" s="155">
        <v>0</v>
      </c>
      <c r="N48" s="155">
        <v>0</v>
      </c>
      <c r="O48" s="155">
        <v>0</v>
      </c>
      <c r="P48" s="155">
        <v>0</v>
      </c>
      <c r="Q48" s="155">
        <v>0</v>
      </c>
      <c r="R48" s="155">
        <v>0</v>
      </c>
      <c r="S48" s="155">
        <v>0</v>
      </c>
      <c r="T48" s="155">
        <v>0</v>
      </c>
      <c r="U48" s="155">
        <v>0</v>
      </c>
      <c r="V48" s="155">
        <v>0</v>
      </c>
      <c r="W48" s="155">
        <v>0</v>
      </c>
      <c r="X48" s="155">
        <v>0</v>
      </c>
      <c r="Y48" s="155">
        <v>0</v>
      </c>
      <c r="Z48" s="155">
        <v>0</v>
      </c>
      <c r="AA48" s="155">
        <v>0</v>
      </c>
      <c r="AB48" s="155">
        <v>0</v>
      </c>
      <c r="AC48" s="155">
        <v>0</v>
      </c>
      <c r="AD48" s="155">
        <v>0</v>
      </c>
      <c r="AE48" s="155">
        <v>0</v>
      </c>
      <c r="AF48" s="155">
        <v>0</v>
      </c>
      <c r="AG48" s="155">
        <v>0</v>
      </c>
      <c r="AH48" s="155">
        <v>0</v>
      </c>
      <c r="AI48" s="155">
        <v>0</v>
      </c>
      <c r="AJ48" s="155">
        <v>0</v>
      </c>
      <c r="AK48" s="155">
        <v>0</v>
      </c>
      <c r="AL48" s="155">
        <v>0</v>
      </c>
      <c r="AM48" s="155">
        <v>0</v>
      </c>
      <c r="AN48" s="155">
        <v>0</v>
      </c>
      <c r="AO48" s="155">
        <v>0</v>
      </c>
      <c r="AP48" s="155">
        <v>0</v>
      </c>
      <c r="AQ48" s="155">
        <v>0</v>
      </c>
      <c r="AR48" s="155">
        <v>0</v>
      </c>
      <c r="AS48" s="155">
        <v>0</v>
      </c>
      <c r="AT48" s="155">
        <v>0</v>
      </c>
      <c r="AU48" s="155">
        <v>0</v>
      </c>
      <c r="AV48" s="155">
        <v>0</v>
      </c>
      <c r="AW48" s="155">
        <v>0</v>
      </c>
      <c r="AX48" s="155">
        <v>0</v>
      </c>
      <c r="AY48" s="155">
        <v>0</v>
      </c>
      <c r="AZ48" s="155">
        <v>0</v>
      </c>
      <c r="BA48" s="155">
        <v>0</v>
      </c>
      <c r="BB48" s="155">
        <v>0</v>
      </c>
      <c r="BC48" s="155">
        <v>0</v>
      </c>
      <c r="BD48" s="155">
        <v>0</v>
      </c>
      <c r="BE48" s="155">
        <v>0</v>
      </c>
      <c r="BF48" s="155">
        <v>0</v>
      </c>
      <c r="BG48" s="155">
        <v>0</v>
      </c>
      <c r="BH48" s="155">
        <v>0</v>
      </c>
      <c r="BI48" s="155">
        <v>0</v>
      </c>
      <c r="BJ48" s="155">
        <v>0</v>
      </c>
      <c r="BK48" s="155">
        <v>0</v>
      </c>
      <c r="BL48" s="155">
        <v>0</v>
      </c>
      <c r="BM48" s="155">
        <v>0</v>
      </c>
      <c r="BN48" s="155">
        <v>0</v>
      </c>
      <c r="BO48" s="155">
        <v>0</v>
      </c>
      <c r="BP48" s="155">
        <v>0</v>
      </c>
      <c r="BQ48" s="155">
        <v>0</v>
      </c>
      <c r="BR48" s="155">
        <v>0</v>
      </c>
      <c r="BS48" s="155">
        <v>0</v>
      </c>
      <c r="BT48" s="155">
        <v>0</v>
      </c>
      <c r="BU48" s="155">
        <v>0</v>
      </c>
      <c r="BV48" s="155">
        <v>0</v>
      </c>
      <c r="BW48" s="155">
        <v>0</v>
      </c>
      <c r="BX48" s="155">
        <v>0</v>
      </c>
      <c r="BY48" s="155">
        <v>0</v>
      </c>
      <c r="BZ48" s="155">
        <v>0</v>
      </c>
      <c r="CA48" s="155">
        <v>0</v>
      </c>
      <c r="CB48" s="155">
        <v>0</v>
      </c>
      <c r="CC48" s="155">
        <v>0</v>
      </c>
      <c r="CD48" s="155">
        <v>0</v>
      </c>
      <c r="CE48" s="155">
        <v>0</v>
      </c>
      <c r="CF48" s="155">
        <v>0</v>
      </c>
      <c r="CG48" s="155">
        <v>0</v>
      </c>
      <c r="CH48" s="155">
        <v>0</v>
      </c>
      <c r="CI48" s="155">
        <v>0</v>
      </c>
      <c r="CJ48" s="155">
        <v>0</v>
      </c>
      <c r="CK48" s="155">
        <v>0</v>
      </c>
      <c r="CL48" s="155">
        <v>0</v>
      </c>
      <c r="CM48" s="155">
        <v>0</v>
      </c>
      <c r="CN48" s="155">
        <v>0</v>
      </c>
      <c r="CO48" s="155">
        <v>0</v>
      </c>
      <c r="CP48" s="155">
        <v>0</v>
      </c>
      <c r="CQ48" s="155">
        <v>0</v>
      </c>
      <c r="CR48" s="155">
        <v>0</v>
      </c>
      <c r="CS48" s="155">
        <v>0</v>
      </c>
      <c r="CT48" s="155">
        <v>0</v>
      </c>
      <c r="CU48" s="155">
        <v>0</v>
      </c>
      <c r="CV48" s="155">
        <v>0</v>
      </c>
      <c r="CW48" s="155">
        <v>0</v>
      </c>
      <c r="CX48" s="155">
        <v>0</v>
      </c>
      <c r="CY48" s="155">
        <v>0</v>
      </c>
      <c r="CZ48" s="155">
        <v>0</v>
      </c>
      <c r="DA48" s="155">
        <v>0</v>
      </c>
      <c r="DB48" s="155">
        <v>0</v>
      </c>
      <c r="DC48" s="155">
        <v>0</v>
      </c>
      <c r="DD48" s="155">
        <v>0</v>
      </c>
      <c r="DE48" s="155">
        <v>0</v>
      </c>
      <c r="DF48" s="155">
        <v>0</v>
      </c>
      <c r="DG48" s="155">
        <v>0</v>
      </c>
      <c r="DH48" s="155">
        <v>0</v>
      </c>
      <c r="DI48" s="155">
        <v>0</v>
      </c>
      <c r="DJ48" s="155">
        <v>0</v>
      </c>
      <c r="DK48" s="155">
        <v>0</v>
      </c>
      <c r="DL48" s="155">
        <v>0</v>
      </c>
      <c r="DM48" s="155">
        <v>0</v>
      </c>
      <c r="DN48" s="155">
        <v>0</v>
      </c>
      <c r="DO48" s="155">
        <v>0</v>
      </c>
      <c r="DP48" s="155">
        <v>0</v>
      </c>
      <c r="DQ48" s="155">
        <v>0</v>
      </c>
      <c r="DR48" s="155">
        <v>0</v>
      </c>
      <c r="DS48" s="155">
        <v>0</v>
      </c>
      <c r="DT48" s="155">
        <v>0</v>
      </c>
      <c r="DU48" s="155">
        <v>0</v>
      </c>
      <c r="DV48" s="155">
        <v>0</v>
      </c>
      <c r="DW48" s="155">
        <v>0</v>
      </c>
      <c r="DX48" s="155">
        <v>0</v>
      </c>
      <c r="DY48" s="155">
        <v>0</v>
      </c>
      <c r="DZ48" s="155">
        <v>0</v>
      </c>
      <c r="EA48" s="155">
        <v>0</v>
      </c>
      <c r="EB48" s="155">
        <v>0</v>
      </c>
      <c r="EC48" s="155">
        <v>0</v>
      </c>
      <c r="ED48" s="155">
        <v>0</v>
      </c>
      <c r="EE48" s="155">
        <v>0</v>
      </c>
      <c r="EF48" s="155">
        <v>0</v>
      </c>
      <c r="EG48" s="155">
        <v>0</v>
      </c>
      <c r="EH48" s="155">
        <v>0</v>
      </c>
      <c r="EI48" s="155">
        <v>0</v>
      </c>
      <c r="EJ48" s="155">
        <v>0</v>
      </c>
      <c r="EK48" s="155">
        <v>0</v>
      </c>
      <c r="EL48" s="155">
        <v>0</v>
      </c>
      <c r="EM48" s="155">
        <v>0</v>
      </c>
      <c r="EN48" s="155">
        <v>0</v>
      </c>
      <c r="EO48" s="155">
        <v>0</v>
      </c>
      <c r="EP48" s="155">
        <v>0</v>
      </c>
      <c r="EQ48" s="155">
        <v>0</v>
      </c>
      <c r="ER48" s="155">
        <v>0</v>
      </c>
      <c r="ES48" s="155">
        <v>0</v>
      </c>
      <c r="ET48" s="155">
        <v>0</v>
      </c>
      <c r="EU48" s="155">
        <v>0</v>
      </c>
      <c r="EV48" s="155">
        <v>0</v>
      </c>
      <c r="EW48" s="155">
        <v>0</v>
      </c>
      <c r="EX48" s="155">
        <v>0</v>
      </c>
      <c r="EY48" s="155">
        <v>0</v>
      </c>
      <c r="EZ48" s="155">
        <v>0</v>
      </c>
      <c r="FA48" s="155">
        <v>0</v>
      </c>
      <c r="FB48" s="155">
        <v>0</v>
      </c>
      <c r="FC48" s="156">
        <f t="shared" si="4"/>
        <v>0</v>
      </c>
    </row>
    <row r="49" spans="1:159" ht="36" x14ac:dyDescent="0.25">
      <c r="A49" s="154" t="s">
        <v>399</v>
      </c>
      <c r="B49" s="155">
        <v>0</v>
      </c>
      <c r="C49" s="155">
        <v>0</v>
      </c>
      <c r="D49" s="155">
        <v>0</v>
      </c>
      <c r="E49" s="155">
        <v>0</v>
      </c>
      <c r="F49" s="155">
        <v>0</v>
      </c>
      <c r="G49" s="155">
        <v>0</v>
      </c>
      <c r="H49" s="155">
        <v>0</v>
      </c>
      <c r="I49" s="155">
        <v>0</v>
      </c>
      <c r="J49" s="155">
        <v>0</v>
      </c>
      <c r="K49" s="155">
        <v>0</v>
      </c>
      <c r="L49" s="155">
        <v>0</v>
      </c>
      <c r="M49" s="155">
        <v>0</v>
      </c>
      <c r="N49" s="155">
        <v>0</v>
      </c>
      <c r="O49" s="155">
        <v>0</v>
      </c>
      <c r="P49" s="155">
        <v>0</v>
      </c>
      <c r="Q49" s="155">
        <v>0</v>
      </c>
      <c r="R49" s="155">
        <v>0</v>
      </c>
      <c r="S49" s="155">
        <v>0</v>
      </c>
      <c r="T49" s="155">
        <v>0</v>
      </c>
      <c r="U49" s="155">
        <v>0</v>
      </c>
      <c r="V49" s="155">
        <v>0</v>
      </c>
      <c r="W49" s="155">
        <v>0</v>
      </c>
      <c r="X49" s="155">
        <v>0</v>
      </c>
      <c r="Y49" s="155">
        <v>0</v>
      </c>
      <c r="Z49" s="155">
        <v>0</v>
      </c>
      <c r="AA49" s="155">
        <v>0</v>
      </c>
      <c r="AB49" s="155">
        <v>0</v>
      </c>
      <c r="AC49" s="155">
        <v>0</v>
      </c>
      <c r="AD49" s="155">
        <v>0</v>
      </c>
      <c r="AE49" s="155">
        <v>0</v>
      </c>
      <c r="AF49" s="155">
        <v>0</v>
      </c>
      <c r="AG49" s="155">
        <v>0</v>
      </c>
      <c r="AH49" s="155">
        <v>0</v>
      </c>
      <c r="AI49" s="155">
        <v>0</v>
      </c>
      <c r="AJ49" s="155">
        <v>0</v>
      </c>
      <c r="AK49" s="155">
        <v>0</v>
      </c>
      <c r="AL49" s="155">
        <v>0</v>
      </c>
      <c r="AM49" s="155">
        <v>0</v>
      </c>
      <c r="AN49" s="155">
        <v>0</v>
      </c>
      <c r="AO49" s="155">
        <v>0</v>
      </c>
      <c r="AP49" s="155">
        <v>0</v>
      </c>
      <c r="AQ49" s="155">
        <v>0</v>
      </c>
      <c r="AR49" s="155">
        <v>0</v>
      </c>
      <c r="AS49" s="155">
        <v>0</v>
      </c>
      <c r="AT49" s="155">
        <v>0</v>
      </c>
      <c r="AU49" s="155">
        <v>0</v>
      </c>
      <c r="AV49" s="155">
        <v>0</v>
      </c>
      <c r="AW49" s="155">
        <v>0</v>
      </c>
      <c r="AX49" s="155">
        <v>0</v>
      </c>
      <c r="AY49" s="155">
        <v>0</v>
      </c>
      <c r="AZ49" s="155">
        <v>0</v>
      </c>
      <c r="BA49" s="155">
        <v>0</v>
      </c>
      <c r="BB49" s="155">
        <v>0</v>
      </c>
      <c r="BC49" s="155">
        <v>0</v>
      </c>
      <c r="BD49" s="155">
        <v>0</v>
      </c>
      <c r="BE49" s="155">
        <v>0</v>
      </c>
      <c r="BF49" s="155">
        <v>0</v>
      </c>
      <c r="BG49" s="155">
        <v>0</v>
      </c>
      <c r="BH49" s="155">
        <v>0</v>
      </c>
      <c r="BI49" s="155">
        <v>0</v>
      </c>
      <c r="BJ49" s="155">
        <v>0</v>
      </c>
      <c r="BK49" s="155">
        <v>0</v>
      </c>
      <c r="BL49" s="155">
        <v>0</v>
      </c>
      <c r="BM49" s="155">
        <v>0</v>
      </c>
      <c r="BN49" s="155">
        <v>0</v>
      </c>
      <c r="BO49" s="155">
        <v>0</v>
      </c>
      <c r="BP49" s="155">
        <v>0</v>
      </c>
      <c r="BQ49" s="155">
        <v>0</v>
      </c>
      <c r="BR49" s="155">
        <v>0</v>
      </c>
      <c r="BS49" s="155">
        <v>0</v>
      </c>
      <c r="BT49" s="155">
        <v>0</v>
      </c>
      <c r="BU49" s="155">
        <v>0</v>
      </c>
      <c r="BV49" s="155">
        <v>0</v>
      </c>
      <c r="BW49" s="155">
        <v>0</v>
      </c>
      <c r="BX49" s="155">
        <v>0</v>
      </c>
      <c r="BY49" s="155">
        <v>0</v>
      </c>
      <c r="BZ49" s="155">
        <v>0</v>
      </c>
      <c r="CA49" s="155">
        <v>0</v>
      </c>
      <c r="CB49" s="155">
        <v>0</v>
      </c>
      <c r="CC49" s="155">
        <v>0</v>
      </c>
      <c r="CD49" s="155">
        <v>0</v>
      </c>
      <c r="CE49" s="155">
        <v>0</v>
      </c>
      <c r="CF49" s="155">
        <v>0</v>
      </c>
      <c r="CG49" s="155">
        <v>0</v>
      </c>
      <c r="CH49" s="155">
        <v>0</v>
      </c>
      <c r="CI49" s="155">
        <v>0</v>
      </c>
      <c r="CJ49" s="155">
        <v>0</v>
      </c>
      <c r="CK49" s="155">
        <v>0</v>
      </c>
      <c r="CL49" s="155">
        <v>0</v>
      </c>
      <c r="CM49" s="155">
        <v>0</v>
      </c>
      <c r="CN49" s="155">
        <v>0</v>
      </c>
      <c r="CO49" s="155">
        <v>0</v>
      </c>
      <c r="CP49" s="155">
        <v>0</v>
      </c>
      <c r="CQ49" s="155">
        <v>0</v>
      </c>
      <c r="CR49" s="155">
        <v>0</v>
      </c>
      <c r="CS49" s="155">
        <v>0</v>
      </c>
      <c r="CT49" s="155">
        <v>0</v>
      </c>
      <c r="CU49" s="155">
        <v>0</v>
      </c>
      <c r="CV49" s="155">
        <v>0</v>
      </c>
      <c r="CW49" s="155">
        <v>0</v>
      </c>
      <c r="CX49" s="155">
        <v>0</v>
      </c>
      <c r="CY49" s="155">
        <v>0</v>
      </c>
      <c r="CZ49" s="155">
        <v>0</v>
      </c>
      <c r="DA49" s="155">
        <v>0</v>
      </c>
      <c r="DB49" s="155">
        <v>0</v>
      </c>
      <c r="DC49" s="155">
        <v>0</v>
      </c>
      <c r="DD49" s="155">
        <v>0</v>
      </c>
      <c r="DE49" s="155">
        <v>0</v>
      </c>
      <c r="DF49" s="155">
        <v>0</v>
      </c>
      <c r="DG49" s="155">
        <v>0</v>
      </c>
      <c r="DH49" s="155">
        <v>0</v>
      </c>
      <c r="DI49" s="155">
        <v>0</v>
      </c>
      <c r="DJ49" s="155">
        <v>0</v>
      </c>
      <c r="DK49" s="155">
        <v>0</v>
      </c>
      <c r="DL49" s="155">
        <v>0</v>
      </c>
      <c r="DM49" s="155">
        <v>0</v>
      </c>
      <c r="DN49" s="155">
        <v>0</v>
      </c>
      <c r="DO49" s="155">
        <v>0</v>
      </c>
      <c r="DP49" s="155">
        <v>0</v>
      </c>
      <c r="DQ49" s="155">
        <v>0</v>
      </c>
      <c r="DR49" s="155">
        <v>0</v>
      </c>
      <c r="DS49" s="155">
        <v>0</v>
      </c>
      <c r="DT49" s="155">
        <v>0</v>
      </c>
      <c r="DU49" s="155">
        <v>0</v>
      </c>
      <c r="DV49" s="155">
        <v>0</v>
      </c>
      <c r="DW49" s="155">
        <v>0</v>
      </c>
      <c r="DX49" s="155">
        <v>0</v>
      </c>
      <c r="DY49" s="155">
        <v>0</v>
      </c>
      <c r="DZ49" s="155">
        <v>0</v>
      </c>
      <c r="EA49" s="155">
        <v>0</v>
      </c>
      <c r="EB49" s="155">
        <v>0</v>
      </c>
      <c r="EC49" s="155">
        <v>0</v>
      </c>
      <c r="ED49" s="155">
        <v>0</v>
      </c>
      <c r="EE49" s="155">
        <v>0</v>
      </c>
      <c r="EF49" s="155">
        <v>0</v>
      </c>
      <c r="EG49" s="155">
        <v>0</v>
      </c>
      <c r="EH49" s="155">
        <v>0</v>
      </c>
      <c r="EI49" s="155">
        <v>0</v>
      </c>
      <c r="EJ49" s="155">
        <v>0</v>
      </c>
      <c r="EK49" s="155">
        <v>0</v>
      </c>
      <c r="EL49" s="155">
        <v>0</v>
      </c>
      <c r="EM49" s="155">
        <v>0</v>
      </c>
      <c r="EN49" s="155">
        <v>0</v>
      </c>
      <c r="EO49" s="155">
        <v>0</v>
      </c>
      <c r="EP49" s="155">
        <v>0</v>
      </c>
      <c r="EQ49" s="155">
        <v>0</v>
      </c>
      <c r="ER49" s="155">
        <v>0</v>
      </c>
      <c r="ES49" s="155">
        <v>0</v>
      </c>
      <c r="ET49" s="155">
        <v>0</v>
      </c>
      <c r="EU49" s="155">
        <v>0</v>
      </c>
      <c r="EV49" s="155">
        <v>0</v>
      </c>
      <c r="EW49" s="155">
        <v>0</v>
      </c>
      <c r="EX49" s="155">
        <v>0</v>
      </c>
      <c r="EY49" s="155">
        <v>0</v>
      </c>
      <c r="EZ49" s="155">
        <v>0</v>
      </c>
      <c r="FA49" s="155">
        <v>0</v>
      </c>
      <c r="FB49" s="155">
        <v>0</v>
      </c>
      <c r="FC49" s="156">
        <f t="shared" si="4"/>
        <v>0</v>
      </c>
    </row>
    <row r="50" spans="1:159" ht="36" x14ac:dyDescent="0.25">
      <c r="A50" s="154" t="s">
        <v>400</v>
      </c>
      <c r="B50" s="155">
        <v>0</v>
      </c>
      <c r="C50" s="155">
        <v>0</v>
      </c>
      <c r="D50" s="155">
        <v>0</v>
      </c>
      <c r="E50" s="155">
        <v>0</v>
      </c>
      <c r="F50" s="155">
        <v>212</v>
      </c>
      <c r="G50" s="155">
        <v>0</v>
      </c>
      <c r="H50" s="155">
        <v>0</v>
      </c>
      <c r="I50" s="155">
        <v>0</v>
      </c>
      <c r="J50" s="155">
        <v>0</v>
      </c>
      <c r="K50" s="155">
        <v>0</v>
      </c>
      <c r="L50" s="155">
        <v>0</v>
      </c>
      <c r="M50" s="155">
        <v>0</v>
      </c>
      <c r="N50" s="155">
        <v>0</v>
      </c>
      <c r="O50" s="155">
        <v>0</v>
      </c>
      <c r="P50" s="155">
        <v>0</v>
      </c>
      <c r="Q50" s="155">
        <v>0</v>
      </c>
      <c r="R50" s="155">
        <v>0</v>
      </c>
      <c r="S50" s="155">
        <v>0</v>
      </c>
      <c r="T50" s="155">
        <v>0</v>
      </c>
      <c r="U50" s="155">
        <v>0</v>
      </c>
      <c r="V50" s="155">
        <v>0</v>
      </c>
      <c r="W50" s="155">
        <v>0</v>
      </c>
      <c r="X50" s="155">
        <v>0</v>
      </c>
      <c r="Y50" s="155">
        <v>0</v>
      </c>
      <c r="Z50" s="155">
        <v>0</v>
      </c>
      <c r="AA50" s="155">
        <v>0</v>
      </c>
      <c r="AB50" s="155">
        <v>0</v>
      </c>
      <c r="AC50" s="155">
        <v>0</v>
      </c>
      <c r="AD50" s="155">
        <v>0</v>
      </c>
      <c r="AE50" s="155">
        <v>0</v>
      </c>
      <c r="AF50" s="155">
        <v>0</v>
      </c>
      <c r="AG50" s="155">
        <v>0</v>
      </c>
      <c r="AH50" s="155">
        <v>0</v>
      </c>
      <c r="AI50" s="155">
        <v>0</v>
      </c>
      <c r="AJ50" s="155">
        <v>0</v>
      </c>
      <c r="AK50" s="155">
        <v>0</v>
      </c>
      <c r="AL50" s="155">
        <v>0</v>
      </c>
      <c r="AM50" s="155">
        <v>0</v>
      </c>
      <c r="AN50" s="155">
        <v>0</v>
      </c>
      <c r="AO50" s="155">
        <v>0</v>
      </c>
      <c r="AP50" s="155">
        <v>0</v>
      </c>
      <c r="AQ50" s="155">
        <v>0</v>
      </c>
      <c r="AR50" s="155">
        <v>0</v>
      </c>
      <c r="AS50" s="155">
        <v>0</v>
      </c>
      <c r="AT50" s="155">
        <v>0</v>
      </c>
      <c r="AU50" s="155">
        <v>0</v>
      </c>
      <c r="AV50" s="155">
        <v>0</v>
      </c>
      <c r="AW50" s="155">
        <v>0</v>
      </c>
      <c r="AX50" s="155">
        <v>0</v>
      </c>
      <c r="AY50" s="155">
        <v>0</v>
      </c>
      <c r="AZ50" s="155">
        <v>0</v>
      </c>
      <c r="BA50" s="155">
        <v>0</v>
      </c>
      <c r="BB50" s="155">
        <v>0</v>
      </c>
      <c r="BC50" s="155">
        <v>0</v>
      </c>
      <c r="BD50" s="155">
        <v>0</v>
      </c>
      <c r="BE50" s="155">
        <v>0</v>
      </c>
      <c r="BF50" s="155">
        <v>0</v>
      </c>
      <c r="BG50" s="155">
        <v>0</v>
      </c>
      <c r="BH50" s="155">
        <v>0</v>
      </c>
      <c r="BI50" s="155">
        <v>0</v>
      </c>
      <c r="BJ50" s="155">
        <v>0</v>
      </c>
      <c r="BK50" s="155">
        <v>0</v>
      </c>
      <c r="BL50" s="155">
        <v>0</v>
      </c>
      <c r="BM50" s="155">
        <v>0</v>
      </c>
      <c r="BN50" s="155">
        <v>0</v>
      </c>
      <c r="BO50" s="155">
        <v>0</v>
      </c>
      <c r="BP50" s="155">
        <v>0</v>
      </c>
      <c r="BQ50" s="155">
        <v>0</v>
      </c>
      <c r="BR50" s="155">
        <v>0</v>
      </c>
      <c r="BS50" s="155">
        <v>0</v>
      </c>
      <c r="BT50" s="155">
        <v>0</v>
      </c>
      <c r="BU50" s="155">
        <v>0</v>
      </c>
      <c r="BV50" s="155">
        <v>0</v>
      </c>
      <c r="BW50" s="155">
        <v>0</v>
      </c>
      <c r="BX50" s="155">
        <v>0</v>
      </c>
      <c r="BY50" s="155">
        <v>0</v>
      </c>
      <c r="BZ50" s="155">
        <v>0</v>
      </c>
      <c r="CA50" s="155">
        <v>0</v>
      </c>
      <c r="CB50" s="155">
        <v>0</v>
      </c>
      <c r="CC50" s="155">
        <v>0</v>
      </c>
      <c r="CD50" s="155">
        <v>0</v>
      </c>
      <c r="CE50" s="155">
        <v>0</v>
      </c>
      <c r="CF50" s="155">
        <v>0</v>
      </c>
      <c r="CG50" s="155">
        <v>0</v>
      </c>
      <c r="CH50" s="155">
        <v>0</v>
      </c>
      <c r="CI50" s="155">
        <v>0</v>
      </c>
      <c r="CJ50" s="155">
        <v>0</v>
      </c>
      <c r="CK50" s="155">
        <v>0</v>
      </c>
      <c r="CL50" s="155">
        <v>0</v>
      </c>
      <c r="CM50" s="155">
        <v>0</v>
      </c>
      <c r="CN50" s="155">
        <v>0</v>
      </c>
      <c r="CO50" s="155">
        <v>0</v>
      </c>
      <c r="CP50" s="155">
        <v>0</v>
      </c>
      <c r="CQ50" s="155">
        <v>0</v>
      </c>
      <c r="CR50" s="155">
        <v>0</v>
      </c>
      <c r="CS50" s="155">
        <v>0</v>
      </c>
      <c r="CT50" s="155">
        <v>0</v>
      </c>
      <c r="CU50" s="155">
        <v>0</v>
      </c>
      <c r="CV50" s="155">
        <v>0</v>
      </c>
      <c r="CW50" s="155">
        <v>0</v>
      </c>
      <c r="CX50" s="155">
        <v>0</v>
      </c>
      <c r="CY50" s="155">
        <v>0</v>
      </c>
      <c r="CZ50" s="155">
        <v>0</v>
      </c>
      <c r="DA50" s="155">
        <v>0</v>
      </c>
      <c r="DB50" s="155">
        <v>0</v>
      </c>
      <c r="DC50" s="155">
        <v>0</v>
      </c>
      <c r="DD50" s="155">
        <v>0</v>
      </c>
      <c r="DE50" s="155">
        <v>0</v>
      </c>
      <c r="DF50" s="155">
        <v>0</v>
      </c>
      <c r="DG50" s="155">
        <v>0</v>
      </c>
      <c r="DH50" s="155">
        <v>0</v>
      </c>
      <c r="DI50" s="155">
        <v>0</v>
      </c>
      <c r="DJ50" s="155">
        <v>0</v>
      </c>
      <c r="DK50" s="155">
        <v>0</v>
      </c>
      <c r="DL50" s="155">
        <v>0</v>
      </c>
      <c r="DM50" s="155">
        <v>0</v>
      </c>
      <c r="DN50" s="155">
        <v>0</v>
      </c>
      <c r="DO50" s="155">
        <v>0</v>
      </c>
      <c r="DP50" s="155">
        <v>0</v>
      </c>
      <c r="DQ50" s="155">
        <v>0</v>
      </c>
      <c r="DR50" s="155">
        <v>0</v>
      </c>
      <c r="DS50" s="155">
        <v>0</v>
      </c>
      <c r="DT50" s="155">
        <v>0</v>
      </c>
      <c r="DU50" s="155">
        <v>0</v>
      </c>
      <c r="DV50" s="155">
        <v>0</v>
      </c>
      <c r="DW50" s="155">
        <v>0</v>
      </c>
      <c r="DX50" s="155">
        <v>0</v>
      </c>
      <c r="DY50" s="155">
        <v>0</v>
      </c>
      <c r="DZ50" s="155">
        <v>0</v>
      </c>
      <c r="EA50" s="155">
        <v>0</v>
      </c>
      <c r="EB50" s="155">
        <v>0</v>
      </c>
      <c r="EC50" s="155">
        <v>0</v>
      </c>
      <c r="ED50" s="155">
        <v>0</v>
      </c>
      <c r="EE50" s="155">
        <v>0</v>
      </c>
      <c r="EF50" s="155">
        <v>0</v>
      </c>
      <c r="EG50" s="155">
        <v>0</v>
      </c>
      <c r="EH50" s="155">
        <v>0</v>
      </c>
      <c r="EI50" s="155">
        <v>0</v>
      </c>
      <c r="EJ50" s="155">
        <v>0</v>
      </c>
      <c r="EK50" s="155">
        <v>0</v>
      </c>
      <c r="EL50" s="155">
        <v>0</v>
      </c>
      <c r="EM50" s="155">
        <v>0</v>
      </c>
      <c r="EN50" s="155">
        <v>0</v>
      </c>
      <c r="EO50" s="155">
        <v>0</v>
      </c>
      <c r="EP50" s="155">
        <v>0</v>
      </c>
      <c r="EQ50" s="155">
        <v>0</v>
      </c>
      <c r="ER50" s="155">
        <v>0</v>
      </c>
      <c r="ES50" s="155">
        <v>0</v>
      </c>
      <c r="ET50" s="155">
        <v>0</v>
      </c>
      <c r="EU50" s="155">
        <v>0</v>
      </c>
      <c r="EV50" s="155">
        <v>0</v>
      </c>
      <c r="EW50" s="155">
        <v>0</v>
      </c>
      <c r="EX50" s="155">
        <v>0</v>
      </c>
      <c r="EY50" s="155">
        <v>0</v>
      </c>
      <c r="EZ50" s="155">
        <v>0</v>
      </c>
      <c r="FA50" s="155">
        <v>0</v>
      </c>
      <c r="FB50" s="155">
        <v>0</v>
      </c>
      <c r="FC50" s="156">
        <f t="shared" si="4"/>
        <v>212</v>
      </c>
    </row>
    <row r="51" spans="1:159" ht="36" x14ac:dyDescent="0.25">
      <c r="A51" s="154" t="s">
        <v>401</v>
      </c>
      <c r="B51" s="155">
        <v>0</v>
      </c>
      <c r="C51" s="155">
        <v>0</v>
      </c>
      <c r="D51" s="155">
        <v>0</v>
      </c>
      <c r="E51" s="155">
        <v>0</v>
      </c>
      <c r="F51" s="155">
        <v>0</v>
      </c>
      <c r="G51" s="155">
        <v>83</v>
      </c>
      <c r="H51" s="155">
        <v>0</v>
      </c>
      <c r="I51" s="155">
        <v>0</v>
      </c>
      <c r="J51" s="155">
        <v>0</v>
      </c>
      <c r="K51" s="155">
        <v>0</v>
      </c>
      <c r="L51" s="155">
        <v>0</v>
      </c>
      <c r="M51" s="155">
        <v>0</v>
      </c>
      <c r="N51" s="155">
        <v>0</v>
      </c>
      <c r="O51" s="155">
        <v>0</v>
      </c>
      <c r="P51" s="155">
        <v>0</v>
      </c>
      <c r="Q51" s="155">
        <v>0</v>
      </c>
      <c r="R51" s="155">
        <v>0</v>
      </c>
      <c r="S51" s="155">
        <v>0</v>
      </c>
      <c r="T51" s="155">
        <v>0</v>
      </c>
      <c r="U51" s="155">
        <v>0</v>
      </c>
      <c r="V51" s="155">
        <v>0</v>
      </c>
      <c r="W51" s="155">
        <v>0</v>
      </c>
      <c r="X51" s="155">
        <v>0</v>
      </c>
      <c r="Y51" s="155">
        <v>0</v>
      </c>
      <c r="Z51" s="155">
        <v>0</v>
      </c>
      <c r="AA51" s="155">
        <v>0</v>
      </c>
      <c r="AB51" s="155">
        <v>0</v>
      </c>
      <c r="AC51" s="155">
        <v>0</v>
      </c>
      <c r="AD51" s="155">
        <v>0</v>
      </c>
      <c r="AE51" s="155">
        <v>0</v>
      </c>
      <c r="AF51" s="155">
        <v>0</v>
      </c>
      <c r="AG51" s="155">
        <v>0</v>
      </c>
      <c r="AH51" s="155">
        <v>0</v>
      </c>
      <c r="AI51" s="155">
        <v>0</v>
      </c>
      <c r="AJ51" s="155">
        <v>0</v>
      </c>
      <c r="AK51" s="155">
        <v>0</v>
      </c>
      <c r="AL51" s="155">
        <v>0</v>
      </c>
      <c r="AM51" s="155">
        <v>0</v>
      </c>
      <c r="AN51" s="155">
        <v>0</v>
      </c>
      <c r="AO51" s="155">
        <v>0</v>
      </c>
      <c r="AP51" s="155">
        <v>0</v>
      </c>
      <c r="AQ51" s="155">
        <v>0</v>
      </c>
      <c r="AR51" s="155">
        <v>0</v>
      </c>
      <c r="AS51" s="155">
        <v>0</v>
      </c>
      <c r="AT51" s="155">
        <v>0</v>
      </c>
      <c r="AU51" s="155">
        <v>0</v>
      </c>
      <c r="AV51" s="155">
        <v>0</v>
      </c>
      <c r="AW51" s="155">
        <v>0</v>
      </c>
      <c r="AX51" s="155">
        <v>0</v>
      </c>
      <c r="AY51" s="155">
        <v>0</v>
      </c>
      <c r="AZ51" s="155">
        <v>0</v>
      </c>
      <c r="BA51" s="155">
        <v>0</v>
      </c>
      <c r="BB51" s="155">
        <v>0</v>
      </c>
      <c r="BC51" s="155">
        <v>0</v>
      </c>
      <c r="BD51" s="155">
        <v>0</v>
      </c>
      <c r="BE51" s="155">
        <v>0</v>
      </c>
      <c r="BF51" s="155">
        <v>0</v>
      </c>
      <c r="BG51" s="155">
        <v>0</v>
      </c>
      <c r="BH51" s="155">
        <v>0</v>
      </c>
      <c r="BI51" s="155">
        <v>0</v>
      </c>
      <c r="BJ51" s="155">
        <v>0</v>
      </c>
      <c r="BK51" s="155">
        <v>0</v>
      </c>
      <c r="BL51" s="155">
        <v>0</v>
      </c>
      <c r="BM51" s="155">
        <v>0</v>
      </c>
      <c r="BN51" s="155">
        <v>0</v>
      </c>
      <c r="BO51" s="155">
        <v>0</v>
      </c>
      <c r="BP51" s="155">
        <v>0</v>
      </c>
      <c r="BQ51" s="155">
        <v>0</v>
      </c>
      <c r="BR51" s="155">
        <v>0</v>
      </c>
      <c r="BS51" s="155">
        <v>0</v>
      </c>
      <c r="BT51" s="155">
        <v>0</v>
      </c>
      <c r="BU51" s="155">
        <v>0</v>
      </c>
      <c r="BV51" s="155">
        <v>0</v>
      </c>
      <c r="BW51" s="155">
        <v>0</v>
      </c>
      <c r="BX51" s="155">
        <v>0</v>
      </c>
      <c r="BY51" s="155">
        <v>0</v>
      </c>
      <c r="BZ51" s="155">
        <v>0</v>
      </c>
      <c r="CA51" s="155">
        <v>0</v>
      </c>
      <c r="CB51" s="155">
        <v>0</v>
      </c>
      <c r="CC51" s="155">
        <v>0</v>
      </c>
      <c r="CD51" s="155">
        <v>0</v>
      </c>
      <c r="CE51" s="155">
        <v>0</v>
      </c>
      <c r="CF51" s="155">
        <v>0</v>
      </c>
      <c r="CG51" s="155">
        <v>0</v>
      </c>
      <c r="CH51" s="155">
        <v>0</v>
      </c>
      <c r="CI51" s="155">
        <v>0</v>
      </c>
      <c r="CJ51" s="155">
        <v>0</v>
      </c>
      <c r="CK51" s="155">
        <v>0</v>
      </c>
      <c r="CL51" s="155">
        <v>0</v>
      </c>
      <c r="CM51" s="155">
        <v>0</v>
      </c>
      <c r="CN51" s="155">
        <v>0</v>
      </c>
      <c r="CO51" s="155">
        <v>0</v>
      </c>
      <c r="CP51" s="155">
        <v>0</v>
      </c>
      <c r="CQ51" s="155">
        <v>0</v>
      </c>
      <c r="CR51" s="155">
        <v>0</v>
      </c>
      <c r="CS51" s="155">
        <v>0</v>
      </c>
      <c r="CT51" s="155">
        <v>0</v>
      </c>
      <c r="CU51" s="155">
        <v>0</v>
      </c>
      <c r="CV51" s="155">
        <v>0</v>
      </c>
      <c r="CW51" s="155">
        <v>0</v>
      </c>
      <c r="CX51" s="155">
        <v>0</v>
      </c>
      <c r="CY51" s="155">
        <v>0</v>
      </c>
      <c r="CZ51" s="155">
        <v>0</v>
      </c>
      <c r="DA51" s="155">
        <v>0</v>
      </c>
      <c r="DB51" s="155">
        <v>0</v>
      </c>
      <c r="DC51" s="155">
        <v>0</v>
      </c>
      <c r="DD51" s="155">
        <v>0</v>
      </c>
      <c r="DE51" s="155">
        <v>0</v>
      </c>
      <c r="DF51" s="155">
        <v>0</v>
      </c>
      <c r="DG51" s="155">
        <v>0</v>
      </c>
      <c r="DH51" s="155">
        <v>0</v>
      </c>
      <c r="DI51" s="155">
        <v>0</v>
      </c>
      <c r="DJ51" s="155">
        <v>0</v>
      </c>
      <c r="DK51" s="155">
        <v>0</v>
      </c>
      <c r="DL51" s="155">
        <v>0</v>
      </c>
      <c r="DM51" s="155">
        <v>0</v>
      </c>
      <c r="DN51" s="155">
        <v>0</v>
      </c>
      <c r="DO51" s="155">
        <v>0</v>
      </c>
      <c r="DP51" s="155">
        <v>0</v>
      </c>
      <c r="DQ51" s="155">
        <v>0</v>
      </c>
      <c r="DR51" s="155">
        <v>0</v>
      </c>
      <c r="DS51" s="155">
        <v>0</v>
      </c>
      <c r="DT51" s="155">
        <v>0</v>
      </c>
      <c r="DU51" s="155">
        <v>0</v>
      </c>
      <c r="DV51" s="155">
        <v>0</v>
      </c>
      <c r="DW51" s="155">
        <v>0</v>
      </c>
      <c r="DX51" s="155">
        <v>0</v>
      </c>
      <c r="DY51" s="155">
        <v>0</v>
      </c>
      <c r="DZ51" s="155">
        <v>0</v>
      </c>
      <c r="EA51" s="155">
        <v>0</v>
      </c>
      <c r="EB51" s="155">
        <v>0</v>
      </c>
      <c r="EC51" s="155">
        <v>0</v>
      </c>
      <c r="ED51" s="155">
        <v>0</v>
      </c>
      <c r="EE51" s="155">
        <v>0</v>
      </c>
      <c r="EF51" s="155">
        <v>0</v>
      </c>
      <c r="EG51" s="155">
        <v>0</v>
      </c>
      <c r="EH51" s="155">
        <v>0</v>
      </c>
      <c r="EI51" s="155">
        <v>0</v>
      </c>
      <c r="EJ51" s="155">
        <v>0</v>
      </c>
      <c r="EK51" s="155">
        <v>0</v>
      </c>
      <c r="EL51" s="155">
        <v>0</v>
      </c>
      <c r="EM51" s="155">
        <v>0</v>
      </c>
      <c r="EN51" s="155">
        <v>0</v>
      </c>
      <c r="EO51" s="155">
        <v>0</v>
      </c>
      <c r="EP51" s="155">
        <v>0</v>
      </c>
      <c r="EQ51" s="155">
        <v>0</v>
      </c>
      <c r="ER51" s="155">
        <v>0</v>
      </c>
      <c r="ES51" s="155">
        <v>0</v>
      </c>
      <c r="ET51" s="155">
        <v>0</v>
      </c>
      <c r="EU51" s="155">
        <v>0</v>
      </c>
      <c r="EV51" s="155">
        <v>0</v>
      </c>
      <c r="EW51" s="155">
        <v>0</v>
      </c>
      <c r="EX51" s="155">
        <v>0</v>
      </c>
      <c r="EY51" s="155">
        <v>0</v>
      </c>
      <c r="EZ51" s="155">
        <v>0</v>
      </c>
      <c r="FA51" s="155">
        <v>0</v>
      </c>
      <c r="FB51" s="155">
        <v>0</v>
      </c>
      <c r="FC51" s="156">
        <f t="shared" si="4"/>
        <v>83</v>
      </c>
    </row>
    <row r="52" spans="1:159" ht="36" x14ac:dyDescent="0.25">
      <c r="A52" s="154" t="s">
        <v>402</v>
      </c>
      <c r="B52" s="155">
        <v>0</v>
      </c>
      <c r="C52" s="155">
        <v>0</v>
      </c>
      <c r="D52" s="155">
        <v>0</v>
      </c>
      <c r="E52" s="155">
        <v>0</v>
      </c>
      <c r="F52" s="155">
        <v>0</v>
      </c>
      <c r="G52" s="155">
        <v>0</v>
      </c>
      <c r="H52" s="155">
        <v>0</v>
      </c>
      <c r="I52" s="155">
        <v>0</v>
      </c>
      <c r="J52" s="155">
        <v>0</v>
      </c>
      <c r="K52" s="155">
        <v>0</v>
      </c>
      <c r="L52" s="155">
        <v>0</v>
      </c>
      <c r="M52" s="155">
        <v>0</v>
      </c>
      <c r="N52" s="155">
        <v>0</v>
      </c>
      <c r="O52" s="155">
        <v>0</v>
      </c>
      <c r="P52" s="155">
        <v>0</v>
      </c>
      <c r="Q52" s="155">
        <v>0</v>
      </c>
      <c r="R52" s="155">
        <v>0</v>
      </c>
      <c r="S52" s="155">
        <v>0</v>
      </c>
      <c r="T52" s="155">
        <v>0</v>
      </c>
      <c r="U52" s="155">
        <v>0</v>
      </c>
      <c r="V52" s="155">
        <v>0</v>
      </c>
      <c r="W52" s="155">
        <v>0</v>
      </c>
      <c r="X52" s="155">
        <v>0</v>
      </c>
      <c r="Y52" s="155">
        <v>0</v>
      </c>
      <c r="Z52" s="155">
        <v>0</v>
      </c>
      <c r="AA52" s="155">
        <v>0</v>
      </c>
      <c r="AB52" s="155">
        <v>0</v>
      </c>
      <c r="AC52" s="155">
        <v>0</v>
      </c>
      <c r="AD52" s="155">
        <v>0</v>
      </c>
      <c r="AE52" s="155">
        <v>0</v>
      </c>
      <c r="AF52" s="155">
        <v>0</v>
      </c>
      <c r="AG52" s="155">
        <v>0</v>
      </c>
      <c r="AH52" s="155">
        <v>0</v>
      </c>
      <c r="AI52" s="155">
        <v>0</v>
      </c>
      <c r="AJ52" s="155">
        <v>0</v>
      </c>
      <c r="AK52" s="155">
        <v>0</v>
      </c>
      <c r="AL52" s="155">
        <v>0</v>
      </c>
      <c r="AM52" s="155">
        <v>0</v>
      </c>
      <c r="AN52" s="155">
        <v>0</v>
      </c>
      <c r="AO52" s="155">
        <v>0</v>
      </c>
      <c r="AP52" s="155">
        <v>0</v>
      </c>
      <c r="AQ52" s="155">
        <v>0</v>
      </c>
      <c r="AR52" s="155">
        <v>0</v>
      </c>
      <c r="AS52" s="155">
        <v>0</v>
      </c>
      <c r="AT52" s="155">
        <v>0</v>
      </c>
      <c r="AU52" s="155">
        <v>0</v>
      </c>
      <c r="AV52" s="155">
        <v>0</v>
      </c>
      <c r="AW52" s="155">
        <v>0</v>
      </c>
      <c r="AX52" s="155">
        <v>0</v>
      </c>
      <c r="AY52" s="155">
        <v>0</v>
      </c>
      <c r="AZ52" s="155">
        <v>0</v>
      </c>
      <c r="BA52" s="155">
        <v>0</v>
      </c>
      <c r="BB52" s="155">
        <v>0</v>
      </c>
      <c r="BC52" s="155">
        <v>0</v>
      </c>
      <c r="BD52" s="155">
        <v>0</v>
      </c>
      <c r="BE52" s="155">
        <v>0</v>
      </c>
      <c r="BF52" s="155">
        <v>0</v>
      </c>
      <c r="BG52" s="155">
        <v>0</v>
      </c>
      <c r="BH52" s="155">
        <v>0</v>
      </c>
      <c r="BI52" s="155">
        <v>0</v>
      </c>
      <c r="BJ52" s="155">
        <v>0</v>
      </c>
      <c r="BK52" s="155">
        <v>0</v>
      </c>
      <c r="BL52" s="155">
        <v>0</v>
      </c>
      <c r="BM52" s="155">
        <v>0</v>
      </c>
      <c r="BN52" s="155">
        <v>0</v>
      </c>
      <c r="BO52" s="155">
        <v>0</v>
      </c>
      <c r="BP52" s="155">
        <v>0</v>
      </c>
      <c r="BQ52" s="155">
        <v>0</v>
      </c>
      <c r="BR52" s="155">
        <v>0</v>
      </c>
      <c r="BS52" s="155">
        <v>0</v>
      </c>
      <c r="BT52" s="155">
        <v>0</v>
      </c>
      <c r="BU52" s="155">
        <v>0</v>
      </c>
      <c r="BV52" s="155">
        <v>0</v>
      </c>
      <c r="BW52" s="155">
        <v>0</v>
      </c>
      <c r="BX52" s="155">
        <v>0</v>
      </c>
      <c r="BY52" s="155">
        <v>0</v>
      </c>
      <c r="BZ52" s="155">
        <v>0</v>
      </c>
      <c r="CA52" s="155">
        <v>0</v>
      </c>
      <c r="CB52" s="155">
        <v>0</v>
      </c>
      <c r="CC52" s="155">
        <v>0</v>
      </c>
      <c r="CD52" s="155">
        <v>0</v>
      </c>
      <c r="CE52" s="155">
        <v>0</v>
      </c>
      <c r="CF52" s="155">
        <v>0</v>
      </c>
      <c r="CG52" s="155">
        <v>0</v>
      </c>
      <c r="CH52" s="155">
        <v>0</v>
      </c>
      <c r="CI52" s="155">
        <v>0</v>
      </c>
      <c r="CJ52" s="155">
        <v>0</v>
      </c>
      <c r="CK52" s="155">
        <v>0</v>
      </c>
      <c r="CL52" s="155">
        <v>0</v>
      </c>
      <c r="CM52" s="155">
        <v>0</v>
      </c>
      <c r="CN52" s="155">
        <v>0</v>
      </c>
      <c r="CO52" s="155">
        <v>0</v>
      </c>
      <c r="CP52" s="155">
        <v>0</v>
      </c>
      <c r="CQ52" s="155">
        <v>0</v>
      </c>
      <c r="CR52" s="155">
        <v>0</v>
      </c>
      <c r="CS52" s="155">
        <v>0</v>
      </c>
      <c r="CT52" s="155">
        <v>0</v>
      </c>
      <c r="CU52" s="155">
        <v>0</v>
      </c>
      <c r="CV52" s="155">
        <v>0</v>
      </c>
      <c r="CW52" s="155">
        <v>0</v>
      </c>
      <c r="CX52" s="155">
        <v>0</v>
      </c>
      <c r="CY52" s="155">
        <v>0</v>
      </c>
      <c r="CZ52" s="155">
        <v>0</v>
      </c>
      <c r="DA52" s="155">
        <v>0</v>
      </c>
      <c r="DB52" s="155">
        <v>0</v>
      </c>
      <c r="DC52" s="155">
        <v>0</v>
      </c>
      <c r="DD52" s="155">
        <v>0</v>
      </c>
      <c r="DE52" s="155">
        <v>0</v>
      </c>
      <c r="DF52" s="155">
        <v>0</v>
      </c>
      <c r="DG52" s="155">
        <v>0</v>
      </c>
      <c r="DH52" s="155">
        <v>0</v>
      </c>
      <c r="DI52" s="155">
        <v>0</v>
      </c>
      <c r="DJ52" s="155">
        <v>0</v>
      </c>
      <c r="DK52" s="155">
        <v>0</v>
      </c>
      <c r="DL52" s="155">
        <v>0</v>
      </c>
      <c r="DM52" s="155">
        <v>0</v>
      </c>
      <c r="DN52" s="155">
        <v>0</v>
      </c>
      <c r="DO52" s="155">
        <v>0</v>
      </c>
      <c r="DP52" s="155">
        <v>0</v>
      </c>
      <c r="DQ52" s="155">
        <v>0</v>
      </c>
      <c r="DR52" s="155">
        <v>0</v>
      </c>
      <c r="DS52" s="155">
        <v>0</v>
      </c>
      <c r="DT52" s="155">
        <v>0</v>
      </c>
      <c r="DU52" s="155">
        <v>0</v>
      </c>
      <c r="DV52" s="155">
        <v>0</v>
      </c>
      <c r="DW52" s="155">
        <v>0</v>
      </c>
      <c r="DX52" s="155">
        <v>0</v>
      </c>
      <c r="DY52" s="155">
        <v>0</v>
      </c>
      <c r="DZ52" s="155">
        <v>0</v>
      </c>
      <c r="EA52" s="155">
        <v>0</v>
      </c>
      <c r="EB52" s="155">
        <v>0</v>
      </c>
      <c r="EC52" s="155">
        <v>0</v>
      </c>
      <c r="ED52" s="155">
        <v>0</v>
      </c>
      <c r="EE52" s="155">
        <v>0</v>
      </c>
      <c r="EF52" s="155">
        <v>0</v>
      </c>
      <c r="EG52" s="155">
        <v>0</v>
      </c>
      <c r="EH52" s="155">
        <v>0</v>
      </c>
      <c r="EI52" s="155">
        <v>0</v>
      </c>
      <c r="EJ52" s="155">
        <v>0</v>
      </c>
      <c r="EK52" s="155">
        <v>0</v>
      </c>
      <c r="EL52" s="155">
        <v>0</v>
      </c>
      <c r="EM52" s="155">
        <v>0</v>
      </c>
      <c r="EN52" s="155">
        <v>0</v>
      </c>
      <c r="EO52" s="155">
        <v>0</v>
      </c>
      <c r="EP52" s="155">
        <v>0</v>
      </c>
      <c r="EQ52" s="155">
        <v>0</v>
      </c>
      <c r="ER52" s="155">
        <v>0</v>
      </c>
      <c r="ES52" s="155">
        <v>0</v>
      </c>
      <c r="ET52" s="155">
        <v>0</v>
      </c>
      <c r="EU52" s="155">
        <v>0</v>
      </c>
      <c r="EV52" s="155">
        <v>0</v>
      </c>
      <c r="EW52" s="155">
        <v>0</v>
      </c>
      <c r="EX52" s="155">
        <v>0</v>
      </c>
      <c r="EY52" s="155">
        <v>0</v>
      </c>
      <c r="EZ52" s="155">
        <v>0</v>
      </c>
      <c r="FA52" s="155">
        <v>0</v>
      </c>
      <c r="FB52" s="155">
        <v>0</v>
      </c>
      <c r="FC52" s="156">
        <f t="shared" si="4"/>
        <v>0</v>
      </c>
    </row>
    <row r="53" spans="1:159" ht="36" x14ac:dyDescent="0.25">
      <c r="A53" s="154" t="s">
        <v>403</v>
      </c>
      <c r="B53" s="155">
        <v>0</v>
      </c>
      <c r="C53" s="155">
        <v>0</v>
      </c>
      <c r="D53" s="155">
        <v>0</v>
      </c>
      <c r="E53" s="155">
        <v>0</v>
      </c>
      <c r="F53" s="155">
        <v>0</v>
      </c>
      <c r="G53" s="155">
        <v>0</v>
      </c>
      <c r="H53" s="155">
        <v>226</v>
      </c>
      <c r="I53" s="155">
        <v>0</v>
      </c>
      <c r="J53" s="155">
        <v>0</v>
      </c>
      <c r="K53" s="155">
        <v>0</v>
      </c>
      <c r="L53" s="155">
        <v>0</v>
      </c>
      <c r="M53" s="155">
        <v>0</v>
      </c>
      <c r="N53" s="155">
        <v>0</v>
      </c>
      <c r="O53" s="155">
        <v>0</v>
      </c>
      <c r="P53" s="155">
        <v>0</v>
      </c>
      <c r="Q53" s="155">
        <v>0</v>
      </c>
      <c r="R53" s="155">
        <v>0</v>
      </c>
      <c r="S53" s="155">
        <v>0</v>
      </c>
      <c r="T53" s="155">
        <v>0</v>
      </c>
      <c r="U53" s="155">
        <v>0</v>
      </c>
      <c r="V53" s="155">
        <v>0</v>
      </c>
      <c r="W53" s="155">
        <v>0</v>
      </c>
      <c r="X53" s="155">
        <v>0</v>
      </c>
      <c r="Y53" s="155">
        <v>0</v>
      </c>
      <c r="Z53" s="155">
        <v>0</v>
      </c>
      <c r="AA53" s="155">
        <v>0</v>
      </c>
      <c r="AB53" s="155">
        <v>0</v>
      </c>
      <c r="AC53" s="155">
        <v>0</v>
      </c>
      <c r="AD53" s="155">
        <v>0</v>
      </c>
      <c r="AE53" s="155">
        <v>0</v>
      </c>
      <c r="AF53" s="155">
        <v>0</v>
      </c>
      <c r="AG53" s="155">
        <v>0</v>
      </c>
      <c r="AH53" s="155">
        <v>0</v>
      </c>
      <c r="AI53" s="155">
        <v>0</v>
      </c>
      <c r="AJ53" s="155">
        <v>0</v>
      </c>
      <c r="AK53" s="155">
        <v>0</v>
      </c>
      <c r="AL53" s="155">
        <v>0</v>
      </c>
      <c r="AM53" s="155">
        <v>0</v>
      </c>
      <c r="AN53" s="155">
        <v>0</v>
      </c>
      <c r="AO53" s="155">
        <v>0</v>
      </c>
      <c r="AP53" s="155">
        <v>0</v>
      </c>
      <c r="AQ53" s="155">
        <v>0</v>
      </c>
      <c r="AR53" s="155">
        <v>0</v>
      </c>
      <c r="AS53" s="155">
        <v>0</v>
      </c>
      <c r="AT53" s="155">
        <v>0</v>
      </c>
      <c r="AU53" s="155">
        <v>0</v>
      </c>
      <c r="AV53" s="155">
        <v>0</v>
      </c>
      <c r="AW53" s="155">
        <v>0</v>
      </c>
      <c r="AX53" s="155">
        <v>0</v>
      </c>
      <c r="AY53" s="155">
        <v>0</v>
      </c>
      <c r="AZ53" s="155">
        <v>0</v>
      </c>
      <c r="BA53" s="155">
        <v>0</v>
      </c>
      <c r="BB53" s="155">
        <v>0</v>
      </c>
      <c r="BC53" s="155">
        <v>0</v>
      </c>
      <c r="BD53" s="155">
        <v>0</v>
      </c>
      <c r="BE53" s="155">
        <v>0</v>
      </c>
      <c r="BF53" s="155">
        <v>0</v>
      </c>
      <c r="BG53" s="155">
        <v>0</v>
      </c>
      <c r="BH53" s="155">
        <v>0</v>
      </c>
      <c r="BI53" s="155">
        <v>0</v>
      </c>
      <c r="BJ53" s="155">
        <v>0</v>
      </c>
      <c r="BK53" s="155">
        <v>0</v>
      </c>
      <c r="BL53" s="155">
        <v>0</v>
      </c>
      <c r="BM53" s="155">
        <v>0</v>
      </c>
      <c r="BN53" s="155">
        <v>0</v>
      </c>
      <c r="BO53" s="155">
        <v>0</v>
      </c>
      <c r="BP53" s="155">
        <v>0</v>
      </c>
      <c r="BQ53" s="155">
        <v>0</v>
      </c>
      <c r="BR53" s="155">
        <v>0</v>
      </c>
      <c r="BS53" s="155">
        <v>0</v>
      </c>
      <c r="BT53" s="155">
        <v>0</v>
      </c>
      <c r="BU53" s="155">
        <v>0</v>
      </c>
      <c r="BV53" s="155">
        <v>0</v>
      </c>
      <c r="BW53" s="155">
        <v>0</v>
      </c>
      <c r="BX53" s="155">
        <v>0</v>
      </c>
      <c r="BY53" s="155">
        <v>0</v>
      </c>
      <c r="BZ53" s="155">
        <v>0</v>
      </c>
      <c r="CA53" s="155">
        <v>0</v>
      </c>
      <c r="CB53" s="155">
        <v>0</v>
      </c>
      <c r="CC53" s="155">
        <v>0</v>
      </c>
      <c r="CD53" s="155">
        <v>0</v>
      </c>
      <c r="CE53" s="155">
        <v>0</v>
      </c>
      <c r="CF53" s="155">
        <v>0</v>
      </c>
      <c r="CG53" s="155">
        <v>0</v>
      </c>
      <c r="CH53" s="155">
        <v>0</v>
      </c>
      <c r="CI53" s="155">
        <v>0</v>
      </c>
      <c r="CJ53" s="155">
        <v>0</v>
      </c>
      <c r="CK53" s="155">
        <v>0</v>
      </c>
      <c r="CL53" s="155">
        <v>0</v>
      </c>
      <c r="CM53" s="155">
        <v>0</v>
      </c>
      <c r="CN53" s="155">
        <v>0</v>
      </c>
      <c r="CO53" s="155">
        <v>0</v>
      </c>
      <c r="CP53" s="155">
        <v>0</v>
      </c>
      <c r="CQ53" s="155">
        <v>0</v>
      </c>
      <c r="CR53" s="155">
        <v>0</v>
      </c>
      <c r="CS53" s="155">
        <v>0</v>
      </c>
      <c r="CT53" s="155">
        <v>0</v>
      </c>
      <c r="CU53" s="155">
        <v>0</v>
      </c>
      <c r="CV53" s="155">
        <v>0</v>
      </c>
      <c r="CW53" s="155">
        <v>0</v>
      </c>
      <c r="CX53" s="155">
        <v>0</v>
      </c>
      <c r="CY53" s="155">
        <v>0</v>
      </c>
      <c r="CZ53" s="155">
        <v>0</v>
      </c>
      <c r="DA53" s="155">
        <v>0</v>
      </c>
      <c r="DB53" s="155">
        <v>0</v>
      </c>
      <c r="DC53" s="155">
        <v>0</v>
      </c>
      <c r="DD53" s="155">
        <v>0</v>
      </c>
      <c r="DE53" s="155">
        <v>0</v>
      </c>
      <c r="DF53" s="155">
        <v>0</v>
      </c>
      <c r="DG53" s="155">
        <v>0</v>
      </c>
      <c r="DH53" s="155">
        <v>0</v>
      </c>
      <c r="DI53" s="155">
        <v>0</v>
      </c>
      <c r="DJ53" s="155">
        <v>0</v>
      </c>
      <c r="DK53" s="155">
        <v>0</v>
      </c>
      <c r="DL53" s="155">
        <v>0</v>
      </c>
      <c r="DM53" s="155">
        <v>0</v>
      </c>
      <c r="DN53" s="155">
        <v>0</v>
      </c>
      <c r="DO53" s="155">
        <v>0</v>
      </c>
      <c r="DP53" s="155">
        <v>0</v>
      </c>
      <c r="DQ53" s="155">
        <v>0</v>
      </c>
      <c r="DR53" s="155">
        <v>0</v>
      </c>
      <c r="DS53" s="155">
        <v>0</v>
      </c>
      <c r="DT53" s="155">
        <v>0</v>
      </c>
      <c r="DU53" s="155">
        <v>0</v>
      </c>
      <c r="DV53" s="155">
        <v>0</v>
      </c>
      <c r="DW53" s="155">
        <v>0</v>
      </c>
      <c r="DX53" s="155">
        <v>0</v>
      </c>
      <c r="DY53" s="155">
        <v>0</v>
      </c>
      <c r="DZ53" s="155">
        <v>0</v>
      </c>
      <c r="EA53" s="155">
        <v>0</v>
      </c>
      <c r="EB53" s="155">
        <v>0</v>
      </c>
      <c r="EC53" s="155">
        <v>0</v>
      </c>
      <c r="ED53" s="155">
        <v>0</v>
      </c>
      <c r="EE53" s="155">
        <v>0</v>
      </c>
      <c r="EF53" s="155">
        <v>0</v>
      </c>
      <c r="EG53" s="155">
        <v>0</v>
      </c>
      <c r="EH53" s="155">
        <v>0</v>
      </c>
      <c r="EI53" s="155">
        <v>0</v>
      </c>
      <c r="EJ53" s="155">
        <v>0</v>
      </c>
      <c r="EK53" s="155">
        <v>0</v>
      </c>
      <c r="EL53" s="155">
        <v>0</v>
      </c>
      <c r="EM53" s="155">
        <v>0</v>
      </c>
      <c r="EN53" s="155">
        <v>0</v>
      </c>
      <c r="EO53" s="155">
        <v>0</v>
      </c>
      <c r="EP53" s="155">
        <v>0</v>
      </c>
      <c r="EQ53" s="155">
        <v>0</v>
      </c>
      <c r="ER53" s="155">
        <v>0</v>
      </c>
      <c r="ES53" s="155">
        <v>0</v>
      </c>
      <c r="ET53" s="155">
        <v>0</v>
      </c>
      <c r="EU53" s="155">
        <v>0</v>
      </c>
      <c r="EV53" s="155">
        <v>0</v>
      </c>
      <c r="EW53" s="155">
        <v>0</v>
      </c>
      <c r="EX53" s="155">
        <v>0</v>
      </c>
      <c r="EY53" s="155">
        <v>0</v>
      </c>
      <c r="EZ53" s="155">
        <v>0</v>
      </c>
      <c r="FA53" s="155">
        <v>0</v>
      </c>
      <c r="FB53" s="155">
        <v>0</v>
      </c>
      <c r="FC53" s="156">
        <f t="shared" si="4"/>
        <v>226</v>
      </c>
    </row>
    <row r="54" spans="1:159" ht="36" x14ac:dyDescent="0.25">
      <c r="A54" s="154" t="s">
        <v>404</v>
      </c>
      <c r="B54" s="155">
        <v>0</v>
      </c>
      <c r="C54" s="155">
        <v>0</v>
      </c>
      <c r="D54" s="155">
        <v>0</v>
      </c>
      <c r="E54" s="155">
        <v>0</v>
      </c>
      <c r="F54" s="155">
        <v>0</v>
      </c>
      <c r="G54" s="155">
        <v>0</v>
      </c>
      <c r="H54" s="155">
        <v>0</v>
      </c>
      <c r="I54" s="155">
        <v>1408</v>
      </c>
      <c r="J54" s="155">
        <v>0</v>
      </c>
      <c r="K54" s="155">
        <v>0</v>
      </c>
      <c r="L54" s="155">
        <v>0</v>
      </c>
      <c r="M54" s="155">
        <v>0</v>
      </c>
      <c r="N54" s="155">
        <v>0</v>
      </c>
      <c r="O54" s="155">
        <v>0</v>
      </c>
      <c r="P54" s="155">
        <v>0</v>
      </c>
      <c r="Q54" s="155">
        <v>0</v>
      </c>
      <c r="R54" s="155">
        <v>0</v>
      </c>
      <c r="S54" s="155">
        <v>0</v>
      </c>
      <c r="T54" s="155">
        <v>0</v>
      </c>
      <c r="U54" s="155">
        <v>0</v>
      </c>
      <c r="V54" s="155">
        <v>0</v>
      </c>
      <c r="W54" s="155">
        <v>0</v>
      </c>
      <c r="X54" s="155">
        <v>0</v>
      </c>
      <c r="Y54" s="155">
        <v>0</v>
      </c>
      <c r="Z54" s="155">
        <v>0</v>
      </c>
      <c r="AA54" s="155">
        <v>0</v>
      </c>
      <c r="AB54" s="155">
        <v>0</v>
      </c>
      <c r="AC54" s="155">
        <v>0</v>
      </c>
      <c r="AD54" s="155">
        <v>0</v>
      </c>
      <c r="AE54" s="155">
        <v>0</v>
      </c>
      <c r="AF54" s="155">
        <v>0</v>
      </c>
      <c r="AG54" s="155">
        <v>0</v>
      </c>
      <c r="AH54" s="155">
        <v>0</v>
      </c>
      <c r="AI54" s="155">
        <v>0</v>
      </c>
      <c r="AJ54" s="155">
        <v>0</v>
      </c>
      <c r="AK54" s="155">
        <v>0</v>
      </c>
      <c r="AL54" s="155">
        <v>0</v>
      </c>
      <c r="AM54" s="155">
        <v>0</v>
      </c>
      <c r="AN54" s="155">
        <v>0</v>
      </c>
      <c r="AO54" s="155">
        <v>0</v>
      </c>
      <c r="AP54" s="155">
        <v>0</v>
      </c>
      <c r="AQ54" s="155">
        <v>0</v>
      </c>
      <c r="AR54" s="155">
        <v>0</v>
      </c>
      <c r="AS54" s="155">
        <v>0</v>
      </c>
      <c r="AT54" s="155">
        <v>0</v>
      </c>
      <c r="AU54" s="155">
        <v>0</v>
      </c>
      <c r="AV54" s="155">
        <v>0</v>
      </c>
      <c r="AW54" s="155">
        <v>0</v>
      </c>
      <c r="AX54" s="155">
        <v>0</v>
      </c>
      <c r="AY54" s="155">
        <v>0</v>
      </c>
      <c r="AZ54" s="155">
        <v>0</v>
      </c>
      <c r="BA54" s="155">
        <v>0</v>
      </c>
      <c r="BB54" s="155">
        <v>0</v>
      </c>
      <c r="BC54" s="155">
        <v>0</v>
      </c>
      <c r="BD54" s="155">
        <v>0</v>
      </c>
      <c r="BE54" s="155">
        <v>0</v>
      </c>
      <c r="BF54" s="155">
        <v>0</v>
      </c>
      <c r="BG54" s="155">
        <v>0</v>
      </c>
      <c r="BH54" s="155">
        <v>0</v>
      </c>
      <c r="BI54" s="155">
        <v>0</v>
      </c>
      <c r="BJ54" s="155">
        <v>0</v>
      </c>
      <c r="BK54" s="155">
        <v>0</v>
      </c>
      <c r="BL54" s="155">
        <v>0</v>
      </c>
      <c r="BM54" s="155">
        <v>0</v>
      </c>
      <c r="BN54" s="155">
        <v>0</v>
      </c>
      <c r="BO54" s="155">
        <v>0</v>
      </c>
      <c r="BP54" s="155">
        <v>0</v>
      </c>
      <c r="BQ54" s="155">
        <v>0</v>
      </c>
      <c r="BR54" s="155">
        <v>0</v>
      </c>
      <c r="BS54" s="155">
        <v>0</v>
      </c>
      <c r="BT54" s="155">
        <v>0</v>
      </c>
      <c r="BU54" s="155">
        <v>0</v>
      </c>
      <c r="BV54" s="155">
        <v>0</v>
      </c>
      <c r="BW54" s="155">
        <v>0</v>
      </c>
      <c r="BX54" s="155">
        <v>0</v>
      </c>
      <c r="BY54" s="155">
        <v>0</v>
      </c>
      <c r="BZ54" s="155">
        <v>0</v>
      </c>
      <c r="CA54" s="155">
        <v>0</v>
      </c>
      <c r="CB54" s="155">
        <v>0</v>
      </c>
      <c r="CC54" s="155">
        <v>0</v>
      </c>
      <c r="CD54" s="155">
        <v>0</v>
      </c>
      <c r="CE54" s="155">
        <v>0</v>
      </c>
      <c r="CF54" s="155">
        <v>0</v>
      </c>
      <c r="CG54" s="155">
        <v>0</v>
      </c>
      <c r="CH54" s="155">
        <v>0</v>
      </c>
      <c r="CI54" s="155">
        <v>0</v>
      </c>
      <c r="CJ54" s="155">
        <v>0</v>
      </c>
      <c r="CK54" s="155">
        <v>0</v>
      </c>
      <c r="CL54" s="155">
        <v>0</v>
      </c>
      <c r="CM54" s="155">
        <v>0</v>
      </c>
      <c r="CN54" s="155">
        <v>0</v>
      </c>
      <c r="CO54" s="155">
        <v>0</v>
      </c>
      <c r="CP54" s="155">
        <v>0</v>
      </c>
      <c r="CQ54" s="155">
        <v>0</v>
      </c>
      <c r="CR54" s="155">
        <v>0</v>
      </c>
      <c r="CS54" s="155">
        <v>0</v>
      </c>
      <c r="CT54" s="155">
        <v>0</v>
      </c>
      <c r="CU54" s="155">
        <v>0</v>
      </c>
      <c r="CV54" s="155">
        <v>0</v>
      </c>
      <c r="CW54" s="155">
        <v>0</v>
      </c>
      <c r="CX54" s="155">
        <v>0</v>
      </c>
      <c r="CY54" s="155">
        <v>0</v>
      </c>
      <c r="CZ54" s="155">
        <v>0</v>
      </c>
      <c r="DA54" s="155">
        <v>0</v>
      </c>
      <c r="DB54" s="155">
        <v>0</v>
      </c>
      <c r="DC54" s="155">
        <v>0</v>
      </c>
      <c r="DD54" s="155">
        <v>0</v>
      </c>
      <c r="DE54" s="155">
        <v>0</v>
      </c>
      <c r="DF54" s="155">
        <v>0</v>
      </c>
      <c r="DG54" s="155">
        <v>0</v>
      </c>
      <c r="DH54" s="155">
        <v>0</v>
      </c>
      <c r="DI54" s="155">
        <v>0</v>
      </c>
      <c r="DJ54" s="155">
        <v>0</v>
      </c>
      <c r="DK54" s="155">
        <v>0</v>
      </c>
      <c r="DL54" s="155">
        <v>0</v>
      </c>
      <c r="DM54" s="155">
        <v>0</v>
      </c>
      <c r="DN54" s="155">
        <v>0</v>
      </c>
      <c r="DO54" s="155">
        <v>0</v>
      </c>
      <c r="DP54" s="155">
        <v>0</v>
      </c>
      <c r="DQ54" s="155">
        <v>0</v>
      </c>
      <c r="DR54" s="155">
        <v>0</v>
      </c>
      <c r="DS54" s="155">
        <v>0</v>
      </c>
      <c r="DT54" s="155">
        <v>0</v>
      </c>
      <c r="DU54" s="155">
        <v>0</v>
      </c>
      <c r="DV54" s="155">
        <v>0</v>
      </c>
      <c r="DW54" s="155">
        <v>0</v>
      </c>
      <c r="DX54" s="155">
        <v>0</v>
      </c>
      <c r="DY54" s="155">
        <v>0</v>
      </c>
      <c r="DZ54" s="155">
        <v>0</v>
      </c>
      <c r="EA54" s="155">
        <v>0</v>
      </c>
      <c r="EB54" s="155">
        <v>0</v>
      </c>
      <c r="EC54" s="155">
        <v>0</v>
      </c>
      <c r="ED54" s="155">
        <v>0</v>
      </c>
      <c r="EE54" s="155">
        <v>0</v>
      </c>
      <c r="EF54" s="155">
        <v>0</v>
      </c>
      <c r="EG54" s="155">
        <v>0</v>
      </c>
      <c r="EH54" s="155">
        <v>0</v>
      </c>
      <c r="EI54" s="155">
        <v>0</v>
      </c>
      <c r="EJ54" s="155">
        <v>0</v>
      </c>
      <c r="EK54" s="155">
        <v>0</v>
      </c>
      <c r="EL54" s="155">
        <v>0</v>
      </c>
      <c r="EM54" s="155">
        <v>0</v>
      </c>
      <c r="EN54" s="155">
        <v>0</v>
      </c>
      <c r="EO54" s="155">
        <v>0</v>
      </c>
      <c r="EP54" s="155">
        <v>0</v>
      </c>
      <c r="EQ54" s="155">
        <v>0</v>
      </c>
      <c r="ER54" s="155">
        <v>0</v>
      </c>
      <c r="ES54" s="155">
        <v>0</v>
      </c>
      <c r="ET54" s="155">
        <v>0</v>
      </c>
      <c r="EU54" s="155">
        <v>0</v>
      </c>
      <c r="EV54" s="155">
        <v>0</v>
      </c>
      <c r="EW54" s="155">
        <v>0</v>
      </c>
      <c r="EX54" s="155">
        <v>0</v>
      </c>
      <c r="EY54" s="155">
        <v>0</v>
      </c>
      <c r="EZ54" s="155">
        <v>0</v>
      </c>
      <c r="FA54" s="155">
        <v>0</v>
      </c>
      <c r="FB54" s="155">
        <v>0</v>
      </c>
      <c r="FC54" s="156">
        <f t="shared" si="4"/>
        <v>1408</v>
      </c>
    </row>
    <row r="55" spans="1:159" ht="36" x14ac:dyDescent="0.25">
      <c r="A55" s="154" t="s">
        <v>405</v>
      </c>
      <c r="B55" s="155">
        <v>0</v>
      </c>
      <c r="C55" s="155">
        <v>0</v>
      </c>
      <c r="D55" s="155">
        <v>0</v>
      </c>
      <c r="E55" s="155">
        <v>0</v>
      </c>
      <c r="F55" s="155">
        <v>0</v>
      </c>
      <c r="G55" s="155">
        <v>0</v>
      </c>
      <c r="H55" s="155">
        <v>0</v>
      </c>
      <c r="I55" s="155">
        <v>0</v>
      </c>
      <c r="J55" s="155">
        <v>1331</v>
      </c>
      <c r="K55" s="155">
        <v>0</v>
      </c>
      <c r="L55" s="155">
        <v>0</v>
      </c>
      <c r="M55" s="155">
        <v>0</v>
      </c>
      <c r="N55" s="155">
        <v>0</v>
      </c>
      <c r="O55" s="155">
        <v>0</v>
      </c>
      <c r="P55" s="155">
        <v>0</v>
      </c>
      <c r="Q55" s="155">
        <v>0</v>
      </c>
      <c r="R55" s="155">
        <v>0</v>
      </c>
      <c r="S55" s="155">
        <v>0</v>
      </c>
      <c r="T55" s="155">
        <v>0</v>
      </c>
      <c r="U55" s="155">
        <v>0</v>
      </c>
      <c r="V55" s="155">
        <v>0</v>
      </c>
      <c r="W55" s="155">
        <v>0</v>
      </c>
      <c r="X55" s="155">
        <v>0</v>
      </c>
      <c r="Y55" s="155">
        <v>0</v>
      </c>
      <c r="Z55" s="155">
        <v>0</v>
      </c>
      <c r="AA55" s="155">
        <v>0</v>
      </c>
      <c r="AB55" s="155">
        <v>0</v>
      </c>
      <c r="AC55" s="155">
        <v>0</v>
      </c>
      <c r="AD55" s="155">
        <v>0</v>
      </c>
      <c r="AE55" s="155">
        <v>0</v>
      </c>
      <c r="AF55" s="155">
        <v>0</v>
      </c>
      <c r="AG55" s="155">
        <v>0</v>
      </c>
      <c r="AH55" s="155">
        <v>0</v>
      </c>
      <c r="AI55" s="155">
        <v>0</v>
      </c>
      <c r="AJ55" s="155">
        <v>0</v>
      </c>
      <c r="AK55" s="155">
        <v>0</v>
      </c>
      <c r="AL55" s="155">
        <v>0</v>
      </c>
      <c r="AM55" s="155">
        <v>0</v>
      </c>
      <c r="AN55" s="155">
        <v>0</v>
      </c>
      <c r="AO55" s="155">
        <v>0</v>
      </c>
      <c r="AP55" s="155">
        <v>0</v>
      </c>
      <c r="AQ55" s="155">
        <v>0</v>
      </c>
      <c r="AR55" s="155">
        <v>0</v>
      </c>
      <c r="AS55" s="155">
        <v>0</v>
      </c>
      <c r="AT55" s="155">
        <v>0</v>
      </c>
      <c r="AU55" s="155">
        <v>0</v>
      </c>
      <c r="AV55" s="155">
        <v>0</v>
      </c>
      <c r="AW55" s="155">
        <v>0</v>
      </c>
      <c r="AX55" s="155">
        <v>0</v>
      </c>
      <c r="AY55" s="155">
        <v>0</v>
      </c>
      <c r="AZ55" s="155">
        <v>0</v>
      </c>
      <c r="BA55" s="155">
        <v>0</v>
      </c>
      <c r="BB55" s="155">
        <v>0</v>
      </c>
      <c r="BC55" s="155">
        <v>0</v>
      </c>
      <c r="BD55" s="155">
        <v>0</v>
      </c>
      <c r="BE55" s="155">
        <v>0</v>
      </c>
      <c r="BF55" s="155">
        <v>0</v>
      </c>
      <c r="BG55" s="155">
        <v>0</v>
      </c>
      <c r="BH55" s="155">
        <v>0</v>
      </c>
      <c r="BI55" s="155">
        <v>0</v>
      </c>
      <c r="BJ55" s="155">
        <v>0</v>
      </c>
      <c r="BK55" s="155">
        <v>0</v>
      </c>
      <c r="BL55" s="155">
        <v>0</v>
      </c>
      <c r="BM55" s="155">
        <v>0</v>
      </c>
      <c r="BN55" s="155">
        <v>0</v>
      </c>
      <c r="BO55" s="155">
        <v>0</v>
      </c>
      <c r="BP55" s="155">
        <v>0</v>
      </c>
      <c r="BQ55" s="155">
        <v>0</v>
      </c>
      <c r="BR55" s="155">
        <v>0</v>
      </c>
      <c r="BS55" s="155">
        <v>0</v>
      </c>
      <c r="BT55" s="155">
        <v>0</v>
      </c>
      <c r="BU55" s="155">
        <v>0</v>
      </c>
      <c r="BV55" s="155">
        <v>0</v>
      </c>
      <c r="BW55" s="155">
        <v>0</v>
      </c>
      <c r="BX55" s="155">
        <v>0</v>
      </c>
      <c r="BY55" s="155">
        <v>0</v>
      </c>
      <c r="BZ55" s="155">
        <v>0</v>
      </c>
      <c r="CA55" s="155">
        <v>0</v>
      </c>
      <c r="CB55" s="155">
        <v>0</v>
      </c>
      <c r="CC55" s="155">
        <v>0</v>
      </c>
      <c r="CD55" s="155">
        <v>0</v>
      </c>
      <c r="CE55" s="155">
        <v>0</v>
      </c>
      <c r="CF55" s="155">
        <v>0</v>
      </c>
      <c r="CG55" s="155">
        <v>0</v>
      </c>
      <c r="CH55" s="155">
        <v>0</v>
      </c>
      <c r="CI55" s="155">
        <v>0</v>
      </c>
      <c r="CJ55" s="155">
        <v>0</v>
      </c>
      <c r="CK55" s="155">
        <v>0</v>
      </c>
      <c r="CL55" s="155">
        <v>0</v>
      </c>
      <c r="CM55" s="155">
        <v>0</v>
      </c>
      <c r="CN55" s="155">
        <v>0</v>
      </c>
      <c r="CO55" s="155">
        <v>0</v>
      </c>
      <c r="CP55" s="155">
        <v>0</v>
      </c>
      <c r="CQ55" s="155">
        <v>0</v>
      </c>
      <c r="CR55" s="155">
        <v>0</v>
      </c>
      <c r="CS55" s="155">
        <v>0</v>
      </c>
      <c r="CT55" s="155">
        <v>0</v>
      </c>
      <c r="CU55" s="155">
        <v>0</v>
      </c>
      <c r="CV55" s="155">
        <v>0</v>
      </c>
      <c r="CW55" s="155">
        <v>0</v>
      </c>
      <c r="CX55" s="155">
        <v>0</v>
      </c>
      <c r="CY55" s="155">
        <v>0</v>
      </c>
      <c r="CZ55" s="155">
        <v>0</v>
      </c>
      <c r="DA55" s="155">
        <v>0</v>
      </c>
      <c r="DB55" s="155">
        <v>0</v>
      </c>
      <c r="DC55" s="155">
        <v>0</v>
      </c>
      <c r="DD55" s="155">
        <v>0</v>
      </c>
      <c r="DE55" s="155">
        <v>0</v>
      </c>
      <c r="DF55" s="155">
        <v>0</v>
      </c>
      <c r="DG55" s="155">
        <v>0</v>
      </c>
      <c r="DH55" s="155">
        <v>0</v>
      </c>
      <c r="DI55" s="155">
        <v>0</v>
      </c>
      <c r="DJ55" s="155">
        <v>0</v>
      </c>
      <c r="DK55" s="155">
        <v>0</v>
      </c>
      <c r="DL55" s="155">
        <v>0</v>
      </c>
      <c r="DM55" s="155">
        <v>0</v>
      </c>
      <c r="DN55" s="155">
        <v>0</v>
      </c>
      <c r="DO55" s="155">
        <v>0</v>
      </c>
      <c r="DP55" s="155">
        <v>0</v>
      </c>
      <c r="DQ55" s="155">
        <v>0</v>
      </c>
      <c r="DR55" s="155">
        <v>0</v>
      </c>
      <c r="DS55" s="155">
        <v>0</v>
      </c>
      <c r="DT55" s="155">
        <v>0</v>
      </c>
      <c r="DU55" s="155">
        <v>0</v>
      </c>
      <c r="DV55" s="155">
        <v>0</v>
      </c>
      <c r="DW55" s="155">
        <v>0</v>
      </c>
      <c r="DX55" s="155">
        <v>0</v>
      </c>
      <c r="DY55" s="155">
        <v>0</v>
      </c>
      <c r="DZ55" s="155">
        <v>0</v>
      </c>
      <c r="EA55" s="155">
        <v>0</v>
      </c>
      <c r="EB55" s="155">
        <v>0</v>
      </c>
      <c r="EC55" s="155">
        <v>0</v>
      </c>
      <c r="ED55" s="155">
        <v>0</v>
      </c>
      <c r="EE55" s="155">
        <v>0</v>
      </c>
      <c r="EF55" s="155">
        <v>0</v>
      </c>
      <c r="EG55" s="155">
        <v>0</v>
      </c>
      <c r="EH55" s="155">
        <v>0</v>
      </c>
      <c r="EI55" s="155">
        <v>0</v>
      </c>
      <c r="EJ55" s="155">
        <v>0</v>
      </c>
      <c r="EK55" s="155">
        <v>0</v>
      </c>
      <c r="EL55" s="155">
        <v>0</v>
      </c>
      <c r="EM55" s="155">
        <v>0</v>
      </c>
      <c r="EN55" s="155">
        <v>0</v>
      </c>
      <c r="EO55" s="155">
        <v>0</v>
      </c>
      <c r="EP55" s="155">
        <v>0</v>
      </c>
      <c r="EQ55" s="155">
        <v>0</v>
      </c>
      <c r="ER55" s="155">
        <v>0</v>
      </c>
      <c r="ES55" s="155">
        <v>0</v>
      </c>
      <c r="ET55" s="155">
        <v>0</v>
      </c>
      <c r="EU55" s="155">
        <v>0</v>
      </c>
      <c r="EV55" s="155">
        <v>0</v>
      </c>
      <c r="EW55" s="155">
        <v>0</v>
      </c>
      <c r="EX55" s="155">
        <v>0</v>
      </c>
      <c r="EY55" s="155">
        <v>0</v>
      </c>
      <c r="EZ55" s="155">
        <v>0</v>
      </c>
      <c r="FA55" s="155">
        <v>0</v>
      </c>
      <c r="FB55" s="155">
        <v>0</v>
      </c>
      <c r="FC55" s="156">
        <f t="shared" si="4"/>
        <v>1331</v>
      </c>
    </row>
    <row r="56" spans="1:159" ht="36" x14ac:dyDescent="0.25">
      <c r="A56" s="154" t="s">
        <v>406</v>
      </c>
      <c r="B56" s="155">
        <v>0</v>
      </c>
      <c r="C56" s="155">
        <v>0</v>
      </c>
      <c r="D56" s="155">
        <v>0</v>
      </c>
      <c r="E56" s="155">
        <v>0</v>
      </c>
      <c r="F56" s="155">
        <v>0</v>
      </c>
      <c r="G56" s="155">
        <v>0</v>
      </c>
      <c r="H56" s="155">
        <v>0</v>
      </c>
      <c r="I56" s="155">
        <v>0</v>
      </c>
      <c r="J56" s="155">
        <v>0</v>
      </c>
      <c r="K56" s="155">
        <v>352</v>
      </c>
      <c r="L56" s="155">
        <v>0</v>
      </c>
      <c r="M56" s="155">
        <v>0</v>
      </c>
      <c r="N56" s="155">
        <v>0</v>
      </c>
      <c r="O56" s="155">
        <v>0</v>
      </c>
      <c r="P56" s="155">
        <v>0</v>
      </c>
      <c r="Q56" s="155">
        <v>0</v>
      </c>
      <c r="R56" s="155">
        <v>0</v>
      </c>
      <c r="S56" s="155">
        <v>0</v>
      </c>
      <c r="T56" s="155">
        <v>0</v>
      </c>
      <c r="U56" s="155">
        <v>0</v>
      </c>
      <c r="V56" s="155">
        <v>0</v>
      </c>
      <c r="W56" s="155">
        <v>0</v>
      </c>
      <c r="X56" s="155">
        <v>0</v>
      </c>
      <c r="Y56" s="155">
        <v>0</v>
      </c>
      <c r="Z56" s="155">
        <v>0</v>
      </c>
      <c r="AA56" s="155">
        <v>0</v>
      </c>
      <c r="AB56" s="155">
        <v>0</v>
      </c>
      <c r="AC56" s="155">
        <v>0</v>
      </c>
      <c r="AD56" s="155">
        <v>0</v>
      </c>
      <c r="AE56" s="155">
        <v>0</v>
      </c>
      <c r="AF56" s="155">
        <v>0</v>
      </c>
      <c r="AG56" s="155">
        <v>0</v>
      </c>
      <c r="AH56" s="155">
        <v>0</v>
      </c>
      <c r="AI56" s="155">
        <v>0</v>
      </c>
      <c r="AJ56" s="155">
        <v>0</v>
      </c>
      <c r="AK56" s="155">
        <v>0</v>
      </c>
      <c r="AL56" s="155">
        <v>0</v>
      </c>
      <c r="AM56" s="155">
        <v>0</v>
      </c>
      <c r="AN56" s="155">
        <v>0</v>
      </c>
      <c r="AO56" s="155">
        <v>0</v>
      </c>
      <c r="AP56" s="155">
        <v>0</v>
      </c>
      <c r="AQ56" s="155">
        <v>0</v>
      </c>
      <c r="AR56" s="155">
        <v>0</v>
      </c>
      <c r="AS56" s="155">
        <v>0</v>
      </c>
      <c r="AT56" s="155">
        <v>0</v>
      </c>
      <c r="AU56" s="155">
        <v>0</v>
      </c>
      <c r="AV56" s="155">
        <v>0</v>
      </c>
      <c r="AW56" s="155">
        <v>0</v>
      </c>
      <c r="AX56" s="155">
        <v>0</v>
      </c>
      <c r="AY56" s="155">
        <v>0</v>
      </c>
      <c r="AZ56" s="155">
        <v>0</v>
      </c>
      <c r="BA56" s="155">
        <v>0</v>
      </c>
      <c r="BB56" s="155">
        <v>0</v>
      </c>
      <c r="BC56" s="155">
        <v>0</v>
      </c>
      <c r="BD56" s="155">
        <v>0</v>
      </c>
      <c r="BE56" s="155">
        <v>0</v>
      </c>
      <c r="BF56" s="155">
        <v>0</v>
      </c>
      <c r="BG56" s="155">
        <v>0</v>
      </c>
      <c r="BH56" s="155">
        <v>0</v>
      </c>
      <c r="BI56" s="155">
        <v>0</v>
      </c>
      <c r="BJ56" s="155">
        <v>0</v>
      </c>
      <c r="BK56" s="155">
        <v>0</v>
      </c>
      <c r="BL56" s="155">
        <v>0</v>
      </c>
      <c r="BM56" s="155">
        <v>0</v>
      </c>
      <c r="BN56" s="155">
        <v>0</v>
      </c>
      <c r="BO56" s="155">
        <v>0</v>
      </c>
      <c r="BP56" s="155">
        <v>0</v>
      </c>
      <c r="BQ56" s="155">
        <v>0</v>
      </c>
      <c r="BR56" s="155">
        <v>0</v>
      </c>
      <c r="BS56" s="155">
        <v>0</v>
      </c>
      <c r="BT56" s="155">
        <v>0</v>
      </c>
      <c r="BU56" s="155">
        <v>0</v>
      </c>
      <c r="BV56" s="155">
        <v>0</v>
      </c>
      <c r="BW56" s="155">
        <v>0</v>
      </c>
      <c r="BX56" s="155">
        <v>0</v>
      </c>
      <c r="BY56" s="155">
        <v>0</v>
      </c>
      <c r="BZ56" s="155">
        <v>0</v>
      </c>
      <c r="CA56" s="155">
        <v>0</v>
      </c>
      <c r="CB56" s="155">
        <v>0</v>
      </c>
      <c r="CC56" s="155">
        <v>0</v>
      </c>
      <c r="CD56" s="155">
        <v>0</v>
      </c>
      <c r="CE56" s="155">
        <v>0</v>
      </c>
      <c r="CF56" s="155">
        <v>0</v>
      </c>
      <c r="CG56" s="155">
        <v>0</v>
      </c>
      <c r="CH56" s="155">
        <v>0</v>
      </c>
      <c r="CI56" s="155">
        <v>0</v>
      </c>
      <c r="CJ56" s="155">
        <v>0</v>
      </c>
      <c r="CK56" s="155">
        <v>0</v>
      </c>
      <c r="CL56" s="155">
        <v>0</v>
      </c>
      <c r="CM56" s="155">
        <v>0</v>
      </c>
      <c r="CN56" s="155">
        <v>0</v>
      </c>
      <c r="CO56" s="155">
        <v>0</v>
      </c>
      <c r="CP56" s="155">
        <v>0</v>
      </c>
      <c r="CQ56" s="155">
        <v>0</v>
      </c>
      <c r="CR56" s="155">
        <v>0</v>
      </c>
      <c r="CS56" s="155">
        <v>0</v>
      </c>
      <c r="CT56" s="155">
        <v>0</v>
      </c>
      <c r="CU56" s="155">
        <v>0</v>
      </c>
      <c r="CV56" s="155">
        <v>0</v>
      </c>
      <c r="CW56" s="155">
        <v>0</v>
      </c>
      <c r="CX56" s="155">
        <v>0</v>
      </c>
      <c r="CY56" s="155">
        <v>0</v>
      </c>
      <c r="CZ56" s="155">
        <v>0</v>
      </c>
      <c r="DA56" s="155">
        <v>0</v>
      </c>
      <c r="DB56" s="155">
        <v>0</v>
      </c>
      <c r="DC56" s="155">
        <v>0</v>
      </c>
      <c r="DD56" s="155">
        <v>0</v>
      </c>
      <c r="DE56" s="155">
        <v>0</v>
      </c>
      <c r="DF56" s="155">
        <v>0</v>
      </c>
      <c r="DG56" s="155">
        <v>0</v>
      </c>
      <c r="DH56" s="155">
        <v>0</v>
      </c>
      <c r="DI56" s="155">
        <v>0</v>
      </c>
      <c r="DJ56" s="155">
        <v>0</v>
      </c>
      <c r="DK56" s="155">
        <v>0</v>
      </c>
      <c r="DL56" s="155">
        <v>0</v>
      </c>
      <c r="DM56" s="155">
        <v>0</v>
      </c>
      <c r="DN56" s="155">
        <v>0</v>
      </c>
      <c r="DO56" s="155">
        <v>0</v>
      </c>
      <c r="DP56" s="155">
        <v>0</v>
      </c>
      <c r="DQ56" s="155">
        <v>0</v>
      </c>
      <c r="DR56" s="155">
        <v>0</v>
      </c>
      <c r="DS56" s="155">
        <v>0</v>
      </c>
      <c r="DT56" s="155">
        <v>0</v>
      </c>
      <c r="DU56" s="155">
        <v>0</v>
      </c>
      <c r="DV56" s="155">
        <v>0</v>
      </c>
      <c r="DW56" s="155">
        <v>0</v>
      </c>
      <c r="DX56" s="155">
        <v>0</v>
      </c>
      <c r="DY56" s="155">
        <v>0</v>
      </c>
      <c r="DZ56" s="155">
        <v>0</v>
      </c>
      <c r="EA56" s="155">
        <v>0</v>
      </c>
      <c r="EB56" s="155">
        <v>0</v>
      </c>
      <c r="EC56" s="155">
        <v>0</v>
      </c>
      <c r="ED56" s="155">
        <v>0</v>
      </c>
      <c r="EE56" s="155">
        <v>0</v>
      </c>
      <c r="EF56" s="155">
        <v>0</v>
      </c>
      <c r="EG56" s="155">
        <v>0</v>
      </c>
      <c r="EH56" s="155">
        <v>0</v>
      </c>
      <c r="EI56" s="155">
        <v>0</v>
      </c>
      <c r="EJ56" s="155">
        <v>0</v>
      </c>
      <c r="EK56" s="155">
        <v>0</v>
      </c>
      <c r="EL56" s="155">
        <v>0</v>
      </c>
      <c r="EM56" s="155">
        <v>0</v>
      </c>
      <c r="EN56" s="155">
        <v>0</v>
      </c>
      <c r="EO56" s="155">
        <v>0</v>
      </c>
      <c r="EP56" s="155">
        <v>0</v>
      </c>
      <c r="EQ56" s="155">
        <v>0</v>
      </c>
      <c r="ER56" s="155">
        <v>0</v>
      </c>
      <c r="ES56" s="155">
        <v>0</v>
      </c>
      <c r="ET56" s="155">
        <v>0</v>
      </c>
      <c r="EU56" s="155">
        <v>0</v>
      </c>
      <c r="EV56" s="155">
        <v>0</v>
      </c>
      <c r="EW56" s="155">
        <v>0</v>
      </c>
      <c r="EX56" s="155">
        <v>0</v>
      </c>
      <c r="EY56" s="155">
        <v>0</v>
      </c>
      <c r="EZ56" s="155">
        <v>0</v>
      </c>
      <c r="FA56" s="155">
        <v>0</v>
      </c>
      <c r="FB56" s="155">
        <v>0</v>
      </c>
      <c r="FC56" s="156">
        <f t="shared" si="4"/>
        <v>352</v>
      </c>
    </row>
    <row r="57" spans="1:159" ht="36" x14ac:dyDescent="0.25">
      <c r="A57" s="154" t="s">
        <v>407</v>
      </c>
      <c r="B57" s="155">
        <v>0</v>
      </c>
      <c r="C57" s="155">
        <v>0</v>
      </c>
      <c r="D57" s="155">
        <v>0</v>
      </c>
      <c r="E57" s="155">
        <v>0</v>
      </c>
      <c r="F57" s="155">
        <v>0</v>
      </c>
      <c r="G57" s="155">
        <v>0</v>
      </c>
      <c r="H57" s="155">
        <v>0</v>
      </c>
      <c r="I57" s="155">
        <v>0</v>
      </c>
      <c r="J57" s="155">
        <v>0</v>
      </c>
      <c r="K57" s="155">
        <v>0</v>
      </c>
      <c r="L57" s="155">
        <v>195</v>
      </c>
      <c r="M57" s="155">
        <v>0</v>
      </c>
      <c r="N57" s="155">
        <v>0</v>
      </c>
      <c r="O57" s="155">
        <v>0</v>
      </c>
      <c r="P57" s="155">
        <v>0</v>
      </c>
      <c r="Q57" s="155">
        <v>0</v>
      </c>
      <c r="R57" s="155">
        <v>0</v>
      </c>
      <c r="S57" s="155">
        <v>0</v>
      </c>
      <c r="T57" s="155">
        <v>0</v>
      </c>
      <c r="U57" s="155">
        <v>0</v>
      </c>
      <c r="V57" s="155">
        <v>0</v>
      </c>
      <c r="W57" s="155">
        <v>0</v>
      </c>
      <c r="X57" s="155">
        <v>0</v>
      </c>
      <c r="Y57" s="155">
        <v>0</v>
      </c>
      <c r="Z57" s="155">
        <v>0</v>
      </c>
      <c r="AA57" s="155">
        <v>0</v>
      </c>
      <c r="AB57" s="155">
        <v>0</v>
      </c>
      <c r="AC57" s="155">
        <v>0</v>
      </c>
      <c r="AD57" s="155">
        <v>0</v>
      </c>
      <c r="AE57" s="155">
        <v>0</v>
      </c>
      <c r="AF57" s="155">
        <v>0</v>
      </c>
      <c r="AG57" s="155">
        <v>0</v>
      </c>
      <c r="AH57" s="155">
        <v>0</v>
      </c>
      <c r="AI57" s="155">
        <v>0</v>
      </c>
      <c r="AJ57" s="155">
        <v>0</v>
      </c>
      <c r="AK57" s="155">
        <v>0</v>
      </c>
      <c r="AL57" s="155">
        <v>0</v>
      </c>
      <c r="AM57" s="155">
        <v>0</v>
      </c>
      <c r="AN57" s="155">
        <v>0</v>
      </c>
      <c r="AO57" s="155">
        <v>0</v>
      </c>
      <c r="AP57" s="155">
        <v>0</v>
      </c>
      <c r="AQ57" s="155">
        <v>0</v>
      </c>
      <c r="AR57" s="155">
        <v>0</v>
      </c>
      <c r="AS57" s="155">
        <v>0</v>
      </c>
      <c r="AT57" s="155">
        <v>0</v>
      </c>
      <c r="AU57" s="155">
        <v>0</v>
      </c>
      <c r="AV57" s="155">
        <v>0</v>
      </c>
      <c r="AW57" s="155">
        <v>0</v>
      </c>
      <c r="AX57" s="155">
        <v>0</v>
      </c>
      <c r="AY57" s="155">
        <v>0</v>
      </c>
      <c r="AZ57" s="155">
        <v>0</v>
      </c>
      <c r="BA57" s="155">
        <v>0</v>
      </c>
      <c r="BB57" s="155">
        <v>0</v>
      </c>
      <c r="BC57" s="155">
        <v>0</v>
      </c>
      <c r="BD57" s="155">
        <v>0</v>
      </c>
      <c r="BE57" s="155">
        <v>0</v>
      </c>
      <c r="BF57" s="155">
        <v>0</v>
      </c>
      <c r="BG57" s="155">
        <v>0</v>
      </c>
      <c r="BH57" s="155">
        <v>0</v>
      </c>
      <c r="BI57" s="155">
        <v>0</v>
      </c>
      <c r="BJ57" s="155">
        <v>0</v>
      </c>
      <c r="BK57" s="155">
        <v>0</v>
      </c>
      <c r="BL57" s="155">
        <v>0</v>
      </c>
      <c r="BM57" s="155">
        <v>0</v>
      </c>
      <c r="BN57" s="155">
        <v>0</v>
      </c>
      <c r="BO57" s="155">
        <v>0</v>
      </c>
      <c r="BP57" s="155">
        <v>0</v>
      </c>
      <c r="BQ57" s="155">
        <v>0</v>
      </c>
      <c r="BR57" s="155">
        <v>0</v>
      </c>
      <c r="BS57" s="155">
        <v>0</v>
      </c>
      <c r="BT57" s="155">
        <v>0</v>
      </c>
      <c r="BU57" s="155">
        <v>0</v>
      </c>
      <c r="BV57" s="155">
        <v>0</v>
      </c>
      <c r="BW57" s="155">
        <v>0</v>
      </c>
      <c r="BX57" s="155">
        <v>0</v>
      </c>
      <c r="BY57" s="155">
        <v>0</v>
      </c>
      <c r="BZ57" s="155">
        <v>0</v>
      </c>
      <c r="CA57" s="155">
        <v>0</v>
      </c>
      <c r="CB57" s="155">
        <v>0</v>
      </c>
      <c r="CC57" s="155">
        <v>0</v>
      </c>
      <c r="CD57" s="155">
        <v>0</v>
      </c>
      <c r="CE57" s="155">
        <v>0</v>
      </c>
      <c r="CF57" s="155">
        <v>0</v>
      </c>
      <c r="CG57" s="155">
        <v>0</v>
      </c>
      <c r="CH57" s="155">
        <v>0</v>
      </c>
      <c r="CI57" s="155">
        <v>0</v>
      </c>
      <c r="CJ57" s="155">
        <v>0</v>
      </c>
      <c r="CK57" s="155">
        <v>0</v>
      </c>
      <c r="CL57" s="155">
        <v>0</v>
      </c>
      <c r="CM57" s="155">
        <v>0</v>
      </c>
      <c r="CN57" s="155">
        <v>0</v>
      </c>
      <c r="CO57" s="155">
        <v>0</v>
      </c>
      <c r="CP57" s="155">
        <v>0</v>
      </c>
      <c r="CQ57" s="155">
        <v>0</v>
      </c>
      <c r="CR57" s="155">
        <v>0</v>
      </c>
      <c r="CS57" s="155">
        <v>0</v>
      </c>
      <c r="CT57" s="155">
        <v>0</v>
      </c>
      <c r="CU57" s="155">
        <v>0</v>
      </c>
      <c r="CV57" s="155">
        <v>0</v>
      </c>
      <c r="CW57" s="155">
        <v>0</v>
      </c>
      <c r="CX57" s="155">
        <v>0</v>
      </c>
      <c r="CY57" s="155">
        <v>0</v>
      </c>
      <c r="CZ57" s="155">
        <v>0</v>
      </c>
      <c r="DA57" s="155">
        <v>0</v>
      </c>
      <c r="DB57" s="155">
        <v>0</v>
      </c>
      <c r="DC57" s="155">
        <v>0</v>
      </c>
      <c r="DD57" s="155">
        <v>0</v>
      </c>
      <c r="DE57" s="155">
        <v>0</v>
      </c>
      <c r="DF57" s="155">
        <v>0</v>
      </c>
      <c r="DG57" s="155">
        <v>0</v>
      </c>
      <c r="DH57" s="155">
        <v>0</v>
      </c>
      <c r="DI57" s="155">
        <v>0</v>
      </c>
      <c r="DJ57" s="155">
        <v>0</v>
      </c>
      <c r="DK57" s="155">
        <v>0</v>
      </c>
      <c r="DL57" s="155">
        <v>0</v>
      </c>
      <c r="DM57" s="155">
        <v>0</v>
      </c>
      <c r="DN57" s="155">
        <v>0</v>
      </c>
      <c r="DO57" s="155">
        <v>0</v>
      </c>
      <c r="DP57" s="155">
        <v>0</v>
      </c>
      <c r="DQ57" s="155">
        <v>0</v>
      </c>
      <c r="DR57" s="155">
        <v>0</v>
      </c>
      <c r="DS57" s="155">
        <v>0</v>
      </c>
      <c r="DT57" s="155">
        <v>0</v>
      </c>
      <c r="DU57" s="155">
        <v>0</v>
      </c>
      <c r="DV57" s="155">
        <v>0</v>
      </c>
      <c r="DW57" s="155">
        <v>0</v>
      </c>
      <c r="DX57" s="155">
        <v>0</v>
      </c>
      <c r="DY57" s="155">
        <v>0</v>
      </c>
      <c r="DZ57" s="155">
        <v>0</v>
      </c>
      <c r="EA57" s="155">
        <v>0</v>
      </c>
      <c r="EB57" s="155">
        <v>0</v>
      </c>
      <c r="EC57" s="155">
        <v>0</v>
      </c>
      <c r="ED57" s="155">
        <v>0</v>
      </c>
      <c r="EE57" s="155">
        <v>0</v>
      </c>
      <c r="EF57" s="155">
        <v>0</v>
      </c>
      <c r="EG57" s="155">
        <v>0</v>
      </c>
      <c r="EH57" s="155">
        <v>0</v>
      </c>
      <c r="EI57" s="155">
        <v>0</v>
      </c>
      <c r="EJ57" s="155">
        <v>0</v>
      </c>
      <c r="EK57" s="155">
        <v>0</v>
      </c>
      <c r="EL57" s="155">
        <v>0</v>
      </c>
      <c r="EM57" s="155">
        <v>0</v>
      </c>
      <c r="EN57" s="155">
        <v>0</v>
      </c>
      <c r="EO57" s="155">
        <v>0</v>
      </c>
      <c r="EP57" s="155">
        <v>0</v>
      </c>
      <c r="EQ57" s="155">
        <v>0</v>
      </c>
      <c r="ER57" s="155">
        <v>0</v>
      </c>
      <c r="ES57" s="155">
        <v>0</v>
      </c>
      <c r="ET57" s="155">
        <v>0</v>
      </c>
      <c r="EU57" s="155">
        <v>0</v>
      </c>
      <c r="EV57" s="155">
        <v>0</v>
      </c>
      <c r="EW57" s="155">
        <v>0</v>
      </c>
      <c r="EX57" s="155">
        <v>0</v>
      </c>
      <c r="EY57" s="155">
        <v>0</v>
      </c>
      <c r="EZ57" s="155">
        <v>0</v>
      </c>
      <c r="FA57" s="155">
        <v>0</v>
      </c>
      <c r="FB57" s="155">
        <v>0</v>
      </c>
      <c r="FC57" s="156">
        <f t="shared" si="4"/>
        <v>195</v>
      </c>
    </row>
    <row r="58" spans="1:159" ht="36" x14ac:dyDescent="0.25">
      <c r="A58" s="154" t="s">
        <v>408</v>
      </c>
      <c r="B58" s="155">
        <v>0</v>
      </c>
      <c r="C58" s="155">
        <v>0</v>
      </c>
      <c r="D58" s="155">
        <v>0</v>
      </c>
      <c r="E58" s="155">
        <v>0</v>
      </c>
      <c r="F58" s="155">
        <v>0</v>
      </c>
      <c r="G58" s="155">
        <v>0</v>
      </c>
      <c r="H58" s="155">
        <v>0</v>
      </c>
      <c r="I58" s="155">
        <v>0</v>
      </c>
      <c r="J58" s="155">
        <v>0</v>
      </c>
      <c r="K58" s="155">
        <v>0</v>
      </c>
      <c r="L58" s="155">
        <v>0</v>
      </c>
      <c r="M58" s="155">
        <v>400</v>
      </c>
      <c r="N58" s="155">
        <v>0</v>
      </c>
      <c r="O58" s="155">
        <v>0</v>
      </c>
      <c r="P58" s="155">
        <v>0</v>
      </c>
      <c r="Q58" s="155">
        <v>0</v>
      </c>
      <c r="R58" s="155">
        <v>0</v>
      </c>
      <c r="S58" s="155">
        <v>0</v>
      </c>
      <c r="T58" s="155">
        <v>0</v>
      </c>
      <c r="U58" s="155">
        <v>0</v>
      </c>
      <c r="V58" s="155">
        <v>0</v>
      </c>
      <c r="W58" s="155">
        <v>0</v>
      </c>
      <c r="X58" s="155">
        <v>0</v>
      </c>
      <c r="Y58" s="155">
        <v>0</v>
      </c>
      <c r="Z58" s="155">
        <v>0</v>
      </c>
      <c r="AA58" s="155">
        <v>0</v>
      </c>
      <c r="AB58" s="155">
        <v>0</v>
      </c>
      <c r="AC58" s="155">
        <v>0</v>
      </c>
      <c r="AD58" s="155">
        <v>0</v>
      </c>
      <c r="AE58" s="155">
        <v>0</v>
      </c>
      <c r="AF58" s="155">
        <v>0</v>
      </c>
      <c r="AG58" s="155">
        <v>0</v>
      </c>
      <c r="AH58" s="155">
        <v>0</v>
      </c>
      <c r="AI58" s="155">
        <v>0</v>
      </c>
      <c r="AJ58" s="155">
        <v>0</v>
      </c>
      <c r="AK58" s="155">
        <v>0</v>
      </c>
      <c r="AL58" s="155">
        <v>0</v>
      </c>
      <c r="AM58" s="155">
        <v>0</v>
      </c>
      <c r="AN58" s="155">
        <v>0</v>
      </c>
      <c r="AO58" s="155">
        <v>0</v>
      </c>
      <c r="AP58" s="155">
        <v>0</v>
      </c>
      <c r="AQ58" s="155">
        <v>0</v>
      </c>
      <c r="AR58" s="155">
        <v>0</v>
      </c>
      <c r="AS58" s="155">
        <v>0</v>
      </c>
      <c r="AT58" s="155">
        <v>0</v>
      </c>
      <c r="AU58" s="155">
        <v>0</v>
      </c>
      <c r="AV58" s="155">
        <v>0</v>
      </c>
      <c r="AW58" s="155">
        <v>0</v>
      </c>
      <c r="AX58" s="155">
        <v>0</v>
      </c>
      <c r="AY58" s="155">
        <v>0</v>
      </c>
      <c r="AZ58" s="155">
        <v>0</v>
      </c>
      <c r="BA58" s="155">
        <v>0</v>
      </c>
      <c r="BB58" s="155">
        <v>0</v>
      </c>
      <c r="BC58" s="155">
        <v>0</v>
      </c>
      <c r="BD58" s="155">
        <v>0</v>
      </c>
      <c r="BE58" s="155">
        <v>0</v>
      </c>
      <c r="BF58" s="155">
        <v>0</v>
      </c>
      <c r="BG58" s="155">
        <v>0</v>
      </c>
      <c r="BH58" s="155">
        <v>0</v>
      </c>
      <c r="BI58" s="155">
        <v>0</v>
      </c>
      <c r="BJ58" s="155">
        <v>0</v>
      </c>
      <c r="BK58" s="155">
        <v>0</v>
      </c>
      <c r="BL58" s="155">
        <v>0</v>
      </c>
      <c r="BM58" s="155">
        <v>0</v>
      </c>
      <c r="BN58" s="155">
        <v>0</v>
      </c>
      <c r="BO58" s="155">
        <v>0</v>
      </c>
      <c r="BP58" s="155">
        <v>0</v>
      </c>
      <c r="BQ58" s="155">
        <v>0</v>
      </c>
      <c r="BR58" s="155">
        <v>0</v>
      </c>
      <c r="BS58" s="155">
        <v>0</v>
      </c>
      <c r="BT58" s="155">
        <v>0</v>
      </c>
      <c r="BU58" s="155">
        <v>0</v>
      </c>
      <c r="BV58" s="155">
        <v>0</v>
      </c>
      <c r="BW58" s="155">
        <v>0</v>
      </c>
      <c r="BX58" s="155">
        <v>0</v>
      </c>
      <c r="BY58" s="155">
        <v>0</v>
      </c>
      <c r="BZ58" s="155">
        <v>0</v>
      </c>
      <c r="CA58" s="155">
        <v>0</v>
      </c>
      <c r="CB58" s="155">
        <v>0</v>
      </c>
      <c r="CC58" s="155">
        <v>0</v>
      </c>
      <c r="CD58" s="155">
        <v>0</v>
      </c>
      <c r="CE58" s="155">
        <v>0</v>
      </c>
      <c r="CF58" s="155">
        <v>0</v>
      </c>
      <c r="CG58" s="155">
        <v>0</v>
      </c>
      <c r="CH58" s="155">
        <v>0</v>
      </c>
      <c r="CI58" s="155">
        <v>0</v>
      </c>
      <c r="CJ58" s="155">
        <v>0</v>
      </c>
      <c r="CK58" s="155">
        <v>0</v>
      </c>
      <c r="CL58" s="155">
        <v>0</v>
      </c>
      <c r="CM58" s="155">
        <v>0</v>
      </c>
      <c r="CN58" s="155">
        <v>0</v>
      </c>
      <c r="CO58" s="155">
        <v>0</v>
      </c>
      <c r="CP58" s="155">
        <v>0</v>
      </c>
      <c r="CQ58" s="155">
        <v>0</v>
      </c>
      <c r="CR58" s="155">
        <v>0</v>
      </c>
      <c r="CS58" s="155">
        <v>0</v>
      </c>
      <c r="CT58" s="155">
        <v>0</v>
      </c>
      <c r="CU58" s="155">
        <v>0</v>
      </c>
      <c r="CV58" s="155">
        <v>0</v>
      </c>
      <c r="CW58" s="155">
        <v>0</v>
      </c>
      <c r="CX58" s="155">
        <v>0</v>
      </c>
      <c r="CY58" s="155">
        <v>0</v>
      </c>
      <c r="CZ58" s="155">
        <v>0</v>
      </c>
      <c r="DA58" s="155">
        <v>0</v>
      </c>
      <c r="DB58" s="155">
        <v>0</v>
      </c>
      <c r="DC58" s="155">
        <v>0</v>
      </c>
      <c r="DD58" s="155">
        <v>0</v>
      </c>
      <c r="DE58" s="155">
        <v>0</v>
      </c>
      <c r="DF58" s="155">
        <v>0</v>
      </c>
      <c r="DG58" s="155">
        <v>0</v>
      </c>
      <c r="DH58" s="155">
        <v>0</v>
      </c>
      <c r="DI58" s="155">
        <v>0</v>
      </c>
      <c r="DJ58" s="155">
        <v>0</v>
      </c>
      <c r="DK58" s="155">
        <v>0</v>
      </c>
      <c r="DL58" s="155">
        <v>0</v>
      </c>
      <c r="DM58" s="155">
        <v>0</v>
      </c>
      <c r="DN58" s="155">
        <v>0</v>
      </c>
      <c r="DO58" s="155">
        <v>0</v>
      </c>
      <c r="DP58" s="155">
        <v>0</v>
      </c>
      <c r="DQ58" s="155">
        <v>0</v>
      </c>
      <c r="DR58" s="155">
        <v>0</v>
      </c>
      <c r="DS58" s="155">
        <v>0</v>
      </c>
      <c r="DT58" s="155">
        <v>0</v>
      </c>
      <c r="DU58" s="155">
        <v>0</v>
      </c>
      <c r="DV58" s="155">
        <v>0</v>
      </c>
      <c r="DW58" s="155">
        <v>0</v>
      </c>
      <c r="DX58" s="155">
        <v>0</v>
      </c>
      <c r="DY58" s="155">
        <v>0</v>
      </c>
      <c r="DZ58" s="155">
        <v>0</v>
      </c>
      <c r="EA58" s="155">
        <v>0</v>
      </c>
      <c r="EB58" s="155">
        <v>0</v>
      </c>
      <c r="EC58" s="155">
        <v>0</v>
      </c>
      <c r="ED58" s="155">
        <v>0</v>
      </c>
      <c r="EE58" s="155">
        <v>0</v>
      </c>
      <c r="EF58" s="155">
        <v>0</v>
      </c>
      <c r="EG58" s="155">
        <v>0</v>
      </c>
      <c r="EH58" s="155">
        <v>0</v>
      </c>
      <c r="EI58" s="155">
        <v>0</v>
      </c>
      <c r="EJ58" s="155">
        <v>0</v>
      </c>
      <c r="EK58" s="155">
        <v>0</v>
      </c>
      <c r="EL58" s="155">
        <v>0</v>
      </c>
      <c r="EM58" s="155">
        <v>0</v>
      </c>
      <c r="EN58" s="155">
        <v>0</v>
      </c>
      <c r="EO58" s="155">
        <v>0</v>
      </c>
      <c r="EP58" s="155">
        <v>0</v>
      </c>
      <c r="EQ58" s="155">
        <v>0</v>
      </c>
      <c r="ER58" s="155">
        <v>0</v>
      </c>
      <c r="ES58" s="155">
        <v>0</v>
      </c>
      <c r="ET58" s="155">
        <v>0</v>
      </c>
      <c r="EU58" s="155">
        <v>0</v>
      </c>
      <c r="EV58" s="155">
        <v>0</v>
      </c>
      <c r="EW58" s="155">
        <v>0</v>
      </c>
      <c r="EX58" s="155">
        <v>0</v>
      </c>
      <c r="EY58" s="155">
        <v>0</v>
      </c>
      <c r="EZ58" s="155">
        <v>0</v>
      </c>
      <c r="FA58" s="155">
        <v>0</v>
      </c>
      <c r="FB58" s="155">
        <v>0</v>
      </c>
      <c r="FC58" s="156">
        <f t="shared" si="4"/>
        <v>400</v>
      </c>
    </row>
    <row r="59" spans="1:159" ht="36" x14ac:dyDescent="0.25">
      <c r="A59" s="154" t="s">
        <v>409</v>
      </c>
      <c r="B59" s="155">
        <v>0</v>
      </c>
      <c r="C59" s="155">
        <v>0</v>
      </c>
      <c r="D59" s="155">
        <v>0</v>
      </c>
      <c r="E59" s="155">
        <v>0</v>
      </c>
      <c r="F59" s="155">
        <v>0</v>
      </c>
      <c r="G59" s="155">
        <v>0</v>
      </c>
      <c r="H59" s="155">
        <v>0</v>
      </c>
      <c r="I59" s="155">
        <v>0</v>
      </c>
      <c r="J59" s="155">
        <v>0</v>
      </c>
      <c r="K59" s="155">
        <v>0</v>
      </c>
      <c r="L59" s="155">
        <v>0</v>
      </c>
      <c r="M59" s="155">
        <v>0</v>
      </c>
      <c r="N59" s="155">
        <v>187</v>
      </c>
      <c r="O59" s="155">
        <v>0</v>
      </c>
      <c r="P59" s="155">
        <v>0</v>
      </c>
      <c r="Q59" s="155">
        <v>0</v>
      </c>
      <c r="R59" s="155">
        <v>0</v>
      </c>
      <c r="S59" s="155">
        <v>0</v>
      </c>
      <c r="T59" s="155">
        <v>0</v>
      </c>
      <c r="U59" s="155">
        <v>0</v>
      </c>
      <c r="V59" s="155">
        <v>0</v>
      </c>
      <c r="W59" s="155">
        <v>0</v>
      </c>
      <c r="X59" s="155">
        <v>0</v>
      </c>
      <c r="Y59" s="155">
        <v>0</v>
      </c>
      <c r="Z59" s="155">
        <v>0</v>
      </c>
      <c r="AA59" s="155">
        <v>0</v>
      </c>
      <c r="AB59" s="155">
        <v>0</v>
      </c>
      <c r="AC59" s="155">
        <v>0</v>
      </c>
      <c r="AD59" s="155">
        <v>0</v>
      </c>
      <c r="AE59" s="155">
        <v>0</v>
      </c>
      <c r="AF59" s="155">
        <v>0</v>
      </c>
      <c r="AG59" s="155">
        <v>0</v>
      </c>
      <c r="AH59" s="155">
        <v>0</v>
      </c>
      <c r="AI59" s="155">
        <v>0</v>
      </c>
      <c r="AJ59" s="155">
        <v>0</v>
      </c>
      <c r="AK59" s="155">
        <v>0</v>
      </c>
      <c r="AL59" s="155">
        <v>0</v>
      </c>
      <c r="AM59" s="155">
        <v>0</v>
      </c>
      <c r="AN59" s="155">
        <v>0</v>
      </c>
      <c r="AO59" s="155">
        <v>0</v>
      </c>
      <c r="AP59" s="155">
        <v>0</v>
      </c>
      <c r="AQ59" s="155">
        <v>0</v>
      </c>
      <c r="AR59" s="155">
        <v>0</v>
      </c>
      <c r="AS59" s="155">
        <v>0</v>
      </c>
      <c r="AT59" s="155">
        <v>0</v>
      </c>
      <c r="AU59" s="155">
        <v>0</v>
      </c>
      <c r="AV59" s="155">
        <v>0</v>
      </c>
      <c r="AW59" s="155">
        <v>0</v>
      </c>
      <c r="AX59" s="155">
        <v>0</v>
      </c>
      <c r="AY59" s="155">
        <v>0</v>
      </c>
      <c r="AZ59" s="155">
        <v>0</v>
      </c>
      <c r="BA59" s="155">
        <v>0</v>
      </c>
      <c r="BB59" s="155">
        <v>0</v>
      </c>
      <c r="BC59" s="155">
        <v>0</v>
      </c>
      <c r="BD59" s="155">
        <v>0</v>
      </c>
      <c r="BE59" s="155">
        <v>0</v>
      </c>
      <c r="BF59" s="155">
        <v>0</v>
      </c>
      <c r="BG59" s="155">
        <v>0</v>
      </c>
      <c r="BH59" s="155">
        <v>0</v>
      </c>
      <c r="BI59" s="155">
        <v>0</v>
      </c>
      <c r="BJ59" s="155">
        <v>0</v>
      </c>
      <c r="BK59" s="155">
        <v>0</v>
      </c>
      <c r="BL59" s="155">
        <v>0</v>
      </c>
      <c r="BM59" s="155">
        <v>0</v>
      </c>
      <c r="BN59" s="155">
        <v>0</v>
      </c>
      <c r="BO59" s="155">
        <v>0</v>
      </c>
      <c r="BP59" s="155">
        <v>0</v>
      </c>
      <c r="BQ59" s="155">
        <v>0</v>
      </c>
      <c r="BR59" s="155">
        <v>0</v>
      </c>
      <c r="BS59" s="155">
        <v>0</v>
      </c>
      <c r="BT59" s="155">
        <v>0</v>
      </c>
      <c r="BU59" s="155">
        <v>0</v>
      </c>
      <c r="BV59" s="155">
        <v>0</v>
      </c>
      <c r="BW59" s="155">
        <v>0</v>
      </c>
      <c r="BX59" s="155">
        <v>0</v>
      </c>
      <c r="BY59" s="155">
        <v>0</v>
      </c>
      <c r="BZ59" s="155">
        <v>0</v>
      </c>
      <c r="CA59" s="155">
        <v>0</v>
      </c>
      <c r="CB59" s="155">
        <v>0</v>
      </c>
      <c r="CC59" s="155">
        <v>0</v>
      </c>
      <c r="CD59" s="155">
        <v>0</v>
      </c>
      <c r="CE59" s="155">
        <v>0</v>
      </c>
      <c r="CF59" s="155">
        <v>0</v>
      </c>
      <c r="CG59" s="155">
        <v>0</v>
      </c>
      <c r="CH59" s="155">
        <v>0</v>
      </c>
      <c r="CI59" s="155">
        <v>0</v>
      </c>
      <c r="CJ59" s="155">
        <v>0</v>
      </c>
      <c r="CK59" s="155">
        <v>0</v>
      </c>
      <c r="CL59" s="155">
        <v>0</v>
      </c>
      <c r="CM59" s="155">
        <v>0</v>
      </c>
      <c r="CN59" s="155">
        <v>0</v>
      </c>
      <c r="CO59" s="155">
        <v>0</v>
      </c>
      <c r="CP59" s="155">
        <v>0</v>
      </c>
      <c r="CQ59" s="155">
        <v>0</v>
      </c>
      <c r="CR59" s="155">
        <v>0</v>
      </c>
      <c r="CS59" s="155">
        <v>0</v>
      </c>
      <c r="CT59" s="155">
        <v>0</v>
      </c>
      <c r="CU59" s="155">
        <v>0</v>
      </c>
      <c r="CV59" s="155">
        <v>0</v>
      </c>
      <c r="CW59" s="155">
        <v>0</v>
      </c>
      <c r="CX59" s="155">
        <v>0</v>
      </c>
      <c r="CY59" s="155">
        <v>0</v>
      </c>
      <c r="CZ59" s="155">
        <v>0</v>
      </c>
      <c r="DA59" s="155">
        <v>0</v>
      </c>
      <c r="DB59" s="155">
        <v>0</v>
      </c>
      <c r="DC59" s="155">
        <v>0</v>
      </c>
      <c r="DD59" s="155">
        <v>0</v>
      </c>
      <c r="DE59" s="155">
        <v>0</v>
      </c>
      <c r="DF59" s="155">
        <v>0</v>
      </c>
      <c r="DG59" s="155">
        <v>0</v>
      </c>
      <c r="DH59" s="155">
        <v>0</v>
      </c>
      <c r="DI59" s="155">
        <v>0</v>
      </c>
      <c r="DJ59" s="155">
        <v>0</v>
      </c>
      <c r="DK59" s="155">
        <v>0</v>
      </c>
      <c r="DL59" s="155">
        <v>0</v>
      </c>
      <c r="DM59" s="155">
        <v>0</v>
      </c>
      <c r="DN59" s="155">
        <v>0</v>
      </c>
      <c r="DO59" s="155">
        <v>0</v>
      </c>
      <c r="DP59" s="155">
        <v>0</v>
      </c>
      <c r="DQ59" s="155">
        <v>0</v>
      </c>
      <c r="DR59" s="155">
        <v>0</v>
      </c>
      <c r="DS59" s="155">
        <v>0</v>
      </c>
      <c r="DT59" s="155">
        <v>0</v>
      </c>
      <c r="DU59" s="155">
        <v>0</v>
      </c>
      <c r="DV59" s="155">
        <v>0</v>
      </c>
      <c r="DW59" s="155">
        <v>0</v>
      </c>
      <c r="DX59" s="155">
        <v>0</v>
      </c>
      <c r="DY59" s="155">
        <v>0</v>
      </c>
      <c r="DZ59" s="155">
        <v>0</v>
      </c>
      <c r="EA59" s="155">
        <v>0</v>
      </c>
      <c r="EB59" s="155">
        <v>0</v>
      </c>
      <c r="EC59" s="155">
        <v>0</v>
      </c>
      <c r="ED59" s="155">
        <v>0</v>
      </c>
      <c r="EE59" s="155">
        <v>0</v>
      </c>
      <c r="EF59" s="155">
        <v>0</v>
      </c>
      <c r="EG59" s="155">
        <v>0</v>
      </c>
      <c r="EH59" s="155">
        <v>0</v>
      </c>
      <c r="EI59" s="155">
        <v>0</v>
      </c>
      <c r="EJ59" s="155">
        <v>0</v>
      </c>
      <c r="EK59" s="155">
        <v>0</v>
      </c>
      <c r="EL59" s="155">
        <v>0</v>
      </c>
      <c r="EM59" s="155">
        <v>0</v>
      </c>
      <c r="EN59" s="155">
        <v>0</v>
      </c>
      <c r="EO59" s="155">
        <v>0</v>
      </c>
      <c r="EP59" s="155">
        <v>0</v>
      </c>
      <c r="EQ59" s="155">
        <v>0</v>
      </c>
      <c r="ER59" s="155">
        <v>0</v>
      </c>
      <c r="ES59" s="155">
        <v>0</v>
      </c>
      <c r="ET59" s="155">
        <v>0</v>
      </c>
      <c r="EU59" s="155">
        <v>0</v>
      </c>
      <c r="EV59" s="155">
        <v>0</v>
      </c>
      <c r="EW59" s="155">
        <v>0</v>
      </c>
      <c r="EX59" s="155">
        <v>0</v>
      </c>
      <c r="EY59" s="155">
        <v>0</v>
      </c>
      <c r="EZ59" s="155">
        <v>0</v>
      </c>
      <c r="FA59" s="155">
        <v>0</v>
      </c>
      <c r="FB59" s="155">
        <v>0</v>
      </c>
      <c r="FC59" s="156">
        <f t="shared" si="4"/>
        <v>187</v>
      </c>
    </row>
    <row r="60" spans="1:159" ht="36" x14ac:dyDescent="0.25">
      <c r="A60" s="154" t="s">
        <v>410</v>
      </c>
      <c r="B60" s="155">
        <v>0</v>
      </c>
      <c r="C60" s="155">
        <v>0</v>
      </c>
      <c r="D60" s="155">
        <v>0</v>
      </c>
      <c r="E60" s="155">
        <v>0</v>
      </c>
      <c r="F60" s="155">
        <v>0</v>
      </c>
      <c r="G60" s="155">
        <v>0</v>
      </c>
      <c r="H60" s="155">
        <v>0</v>
      </c>
      <c r="I60" s="155">
        <v>0</v>
      </c>
      <c r="J60" s="155">
        <v>0</v>
      </c>
      <c r="K60" s="155">
        <v>0</v>
      </c>
      <c r="L60" s="155">
        <v>0</v>
      </c>
      <c r="M60" s="155">
        <v>0</v>
      </c>
      <c r="N60" s="155">
        <v>0</v>
      </c>
      <c r="O60" s="155">
        <v>205</v>
      </c>
      <c r="P60" s="155">
        <v>0</v>
      </c>
      <c r="Q60" s="155">
        <v>0</v>
      </c>
      <c r="R60" s="155">
        <v>0</v>
      </c>
      <c r="S60" s="155">
        <v>0</v>
      </c>
      <c r="T60" s="155">
        <v>0</v>
      </c>
      <c r="U60" s="155">
        <v>0</v>
      </c>
      <c r="V60" s="155">
        <v>0</v>
      </c>
      <c r="W60" s="155">
        <v>0</v>
      </c>
      <c r="X60" s="155">
        <v>0</v>
      </c>
      <c r="Y60" s="155">
        <v>0</v>
      </c>
      <c r="Z60" s="155">
        <v>0</v>
      </c>
      <c r="AA60" s="155">
        <v>0</v>
      </c>
      <c r="AB60" s="155">
        <v>0</v>
      </c>
      <c r="AC60" s="155">
        <v>0</v>
      </c>
      <c r="AD60" s="155">
        <v>0</v>
      </c>
      <c r="AE60" s="155">
        <v>0</v>
      </c>
      <c r="AF60" s="155">
        <v>0</v>
      </c>
      <c r="AG60" s="155">
        <v>0</v>
      </c>
      <c r="AH60" s="155">
        <v>0</v>
      </c>
      <c r="AI60" s="155">
        <v>0</v>
      </c>
      <c r="AJ60" s="155">
        <v>0</v>
      </c>
      <c r="AK60" s="155">
        <v>0</v>
      </c>
      <c r="AL60" s="155">
        <v>0</v>
      </c>
      <c r="AM60" s="155">
        <v>0</v>
      </c>
      <c r="AN60" s="155">
        <v>0</v>
      </c>
      <c r="AO60" s="155">
        <v>0</v>
      </c>
      <c r="AP60" s="155">
        <v>0</v>
      </c>
      <c r="AQ60" s="155">
        <v>0</v>
      </c>
      <c r="AR60" s="155">
        <v>0</v>
      </c>
      <c r="AS60" s="155">
        <v>0</v>
      </c>
      <c r="AT60" s="155">
        <v>0</v>
      </c>
      <c r="AU60" s="155">
        <v>0</v>
      </c>
      <c r="AV60" s="155">
        <v>0</v>
      </c>
      <c r="AW60" s="155">
        <v>0</v>
      </c>
      <c r="AX60" s="155">
        <v>0</v>
      </c>
      <c r="AY60" s="155">
        <v>0</v>
      </c>
      <c r="AZ60" s="155">
        <v>0</v>
      </c>
      <c r="BA60" s="155">
        <v>0</v>
      </c>
      <c r="BB60" s="155">
        <v>0</v>
      </c>
      <c r="BC60" s="155">
        <v>0</v>
      </c>
      <c r="BD60" s="155">
        <v>0</v>
      </c>
      <c r="BE60" s="155">
        <v>0</v>
      </c>
      <c r="BF60" s="155">
        <v>0</v>
      </c>
      <c r="BG60" s="155">
        <v>0</v>
      </c>
      <c r="BH60" s="155">
        <v>0</v>
      </c>
      <c r="BI60" s="155">
        <v>0</v>
      </c>
      <c r="BJ60" s="155">
        <v>0</v>
      </c>
      <c r="BK60" s="155">
        <v>0</v>
      </c>
      <c r="BL60" s="155">
        <v>0</v>
      </c>
      <c r="BM60" s="155">
        <v>0</v>
      </c>
      <c r="BN60" s="155">
        <v>0</v>
      </c>
      <c r="BO60" s="155">
        <v>0</v>
      </c>
      <c r="BP60" s="155">
        <v>0</v>
      </c>
      <c r="BQ60" s="155">
        <v>0</v>
      </c>
      <c r="BR60" s="155">
        <v>0</v>
      </c>
      <c r="BS60" s="155">
        <v>0</v>
      </c>
      <c r="BT60" s="155">
        <v>0</v>
      </c>
      <c r="BU60" s="155">
        <v>0</v>
      </c>
      <c r="BV60" s="155">
        <v>0</v>
      </c>
      <c r="BW60" s="155">
        <v>0</v>
      </c>
      <c r="BX60" s="155">
        <v>0</v>
      </c>
      <c r="BY60" s="155">
        <v>0</v>
      </c>
      <c r="BZ60" s="155">
        <v>0</v>
      </c>
      <c r="CA60" s="155">
        <v>0</v>
      </c>
      <c r="CB60" s="155">
        <v>0</v>
      </c>
      <c r="CC60" s="155">
        <v>0</v>
      </c>
      <c r="CD60" s="155">
        <v>0</v>
      </c>
      <c r="CE60" s="155">
        <v>0</v>
      </c>
      <c r="CF60" s="155">
        <v>0</v>
      </c>
      <c r="CG60" s="155">
        <v>0</v>
      </c>
      <c r="CH60" s="155">
        <v>0</v>
      </c>
      <c r="CI60" s="155">
        <v>0</v>
      </c>
      <c r="CJ60" s="155">
        <v>0</v>
      </c>
      <c r="CK60" s="155">
        <v>0</v>
      </c>
      <c r="CL60" s="155">
        <v>0</v>
      </c>
      <c r="CM60" s="155">
        <v>0</v>
      </c>
      <c r="CN60" s="155">
        <v>0</v>
      </c>
      <c r="CO60" s="155">
        <v>0</v>
      </c>
      <c r="CP60" s="155">
        <v>0</v>
      </c>
      <c r="CQ60" s="155">
        <v>0</v>
      </c>
      <c r="CR60" s="155">
        <v>0</v>
      </c>
      <c r="CS60" s="155">
        <v>0</v>
      </c>
      <c r="CT60" s="155">
        <v>0</v>
      </c>
      <c r="CU60" s="155">
        <v>0</v>
      </c>
      <c r="CV60" s="155">
        <v>0</v>
      </c>
      <c r="CW60" s="155">
        <v>0</v>
      </c>
      <c r="CX60" s="155">
        <v>0</v>
      </c>
      <c r="CY60" s="155">
        <v>0</v>
      </c>
      <c r="CZ60" s="155">
        <v>0</v>
      </c>
      <c r="DA60" s="155">
        <v>0</v>
      </c>
      <c r="DB60" s="155">
        <v>0</v>
      </c>
      <c r="DC60" s="155">
        <v>0</v>
      </c>
      <c r="DD60" s="155">
        <v>0</v>
      </c>
      <c r="DE60" s="155">
        <v>0</v>
      </c>
      <c r="DF60" s="155">
        <v>0</v>
      </c>
      <c r="DG60" s="155">
        <v>0</v>
      </c>
      <c r="DH60" s="155">
        <v>0</v>
      </c>
      <c r="DI60" s="155">
        <v>0</v>
      </c>
      <c r="DJ60" s="155">
        <v>0</v>
      </c>
      <c r="DK60" s="155">
        <v>0</v>
      </c>
      <c r="DL60" s="155">
        <v>0</v>
      </c>
      <c r="DM60" s="155">
        <v>0</v>
      </c>
      <c r="DN60" s="155">
        <v>0</v>
      </c>
      <c r="DO60" s="155">
        <v>0</v>
      </c>
      <c r="DP60" s="155">
        <v>0</v>
      </c>
      <c r="DQ60" s="155">
        <v>0</v>
      </c>
      <c r="DR60" s="155">
        <v>0</v>
      </c>
      <c r="DS60" s="155">
        <v>0</v>
      </c>
      <c r="DT60" s="155">
        <v>0</v>
      </c>
      <c r="DU60" s="155">
        <v>0</v>
      </c>
      <c r="DV60" s="155">
        <v>0</v>
      </c>
      <c r="DW60" s="155">
        <v>0</v>
      </c>
      <c r="DX60" s="155">
        <v>0</v>
      </c>
      <c r="DY60" s="155">
        <v>0</v>
      </c>
      <c r="DZ60" s="155">
        <v>0</v>
      </c>
      <c r="EA60" s="155">
        <v>0</v>
      </c>
      <c r="EB60" s="155">
        <v>0</v>
      </c>
      <c r="EC60" s="155">
        <v>0</v>
      </c>
      <c r="ED60" s="155">
        <v>0</v>
      </c>
      <c r="EE60" s="155">
        <v>0</v>
      </c>
      <c r="EF60" s="155">
        <v>0</v>
      </c>
      <c r="EG60" s="155">
        <v>0</v>
      </c>
      <c r="EH60" s="155">
        <v>0</v>
      </c>
      <c r="EI60" s="155">
        <v>0</v>
      </c>
      <c r="EJ60" s="155">
        <v>0</v>
      </c>
      <c r="EK60" s="155">
        <v>0</v>
      </c>
      <c r="EL60" s="155">
        <v>0</v>
      </c>
      <c r="EM60" s="155">
        <v>0</v>
      </c>
      <c r="EN60" s="155">
        <v>0</v>
      </c>
      <c r="EO60" s="155">
        <v>0</v>
      </c>
      <c r="EP60" s="155">
        <v>0</v>
      </c>
      <c r="EQ60" s="155">
        <v>0</v>
      </c>
      <c r="ER60" s="155">
        <v>0</v>
      </c>
      <c r="ES60" s="155">
        <v>0</v>
      </c>
      <c r="ET60" s="155">
        <v>0</v>
      </c>
      <c r="EU60" s="155">
        <v>0</v>
      </c>
      <c r="EV60" s="155">
        <v>0</v>
      </c>
      <c r="EW60" s="155">
        <v>0</v>
      </c>
      <c r="EX60" s="155">
        <v>0</v>
      </c>
      <c r="EY60" s="155">
        <v>0</v>
      </c>
      <c r="EZ60" s="155">
        <v>0</v>
      </c>
      <c r="FA60" s="155">
        <v>0</v>
      </c>
      <c r="FB60" s="155">
        <v>0</v>
      </c>
      <c r="FC60" s="156">
        <f t="shared" si="4"/>
        <v>205</v>
      </c>
    </row>
    <row r="61" spans="1:159" ht="36" x14ac:dyDescent="0.25">
      <c r="A61" s="154" t="s">
        <v>411</v>
      </c>
      <c r="B61" s="155">
        <v>0</v>
      </c>
      <c r="C61" s="155">
        <v>0</v>
      </c>
      <c r="D61" s="155">
        <v>0</v>
      </c>
      <c r="E61" s="155">
        <v>0</v>
      </c>
      <c r="F61" s="155">
        <v>0</v>
      </c>
      <c r="G61" s="155">
        <v>0</v>
      </c>
      <c r="H61" s="155">
        <v>0</v>
      </c>
      <c r="I61" s="155">
        <v>0</v>
      </c>
      <c r="J61" s="155">
        <v>0</v>
      </c>
      <c r="K61" s="155">
        <v>0</v>
      </c>
      <c r="L61" s="155">
        <v>0</v>
      </c>
      <c r="M61" s="155">
        <v>0</v>
      </c>
      <c r="N61" s="155">
        <v>0</v>
      </c>
      <c r="O61" s="155">
        <v>0</v>
      </c>
      <c r="P61" s="155">
        <v>146</v>
      </c>
      <c r="Q61" s="155">
        <v>0</v>
      </c>
      <c r="R61" s="155">
        <v>0</v>
      </c>
      <c r="S61" s="155">
        <v>0</v>
      </c>
      <c r="T61" s="155">
        <v>0</v>
      </c>
      <c r="U61" s="155">
        <v>0</v>
      </c>
      <c r="V61" s="155">
        <v>0</v>
      </c>
      <c r="W61" s="155">
        <v>0</v>
      </c>
      <c r="X61" s="155">
        <v>0</v>
      </c>
      <c r="Y61" s="155">
        <v>0</v>
      </c>
      <c r="Z61" s="155">
        <v>0</v>
      </c>
      <c r="AA61" s="155">
        <v>0</v>
      </c>
      <c r="AB61" s="155">
        <v>0</v>
      </c>
      <c r="AC61" s="155">
        <v>0</v>
      </c>
      <c r="AD61" s="155">
        <v>0</v>
      </c>
      <c r="AE61" s="155">
        <v>0</v>
      </c>
      <c r="AF61" s="155">
        <v>0</v>
      </c>
      <c r="AG61" s="155">
        <v>0</v>
      </c>
      <c r="AH61" s="155">
        <v>0</v>
      </c>
      <c r="AI61" s="155">
        <v>0</v>
      </c>
      <c r="AJ61" s="155">
        <v>0</v>
      </c>
      <c r="AK61" s="155">
        <v>0</v>
      </c>
      <c r="AL61" s="155">
        <v>0</v>
      </c>
      <c r="AM61" s="155">
        <v>0</v>
      </c>
      <c r="AN61" s="155">
        <v>0</v>
      </c>
      <c r="AO61" s="155">
        <v>0</v>
      </c>
      <c r="AP61" s="155">
        <v>0</v>
      </c>
      <c r="AQ61" s="155">
        <v>0</v>
      </c>
      <c r="AR61" s="155">
        <v>0</v>
      </c>
      <c r="AS61" s="155">
        <v>0</v>
      </c>
      <c r="AT61" s="155">
        <v>0</v>
      </c>
      <c r="AU61" s="155">
        <v>0</v>
      </c>
      <c r="AV61" s="155">
        <v>0</v>
      </c>
      <c r="AW61" s="155">
        <v>0</v>
      </c>
      <c r="AX61" s="155">
        <v>0</v>
      </c>
      <c r="AY61" s="155">
        <v>0</v>
      </c>
      <c r="AZ61" s="155">
        <v>0</v>
      </c>
      <c r="BA61" s="155">
        <v>0</v>
      </c>
      <c r="BB61" s="155">
        <v>0</v>
      </c>
      <c r="BC61" s="155">
        <v>0</v>
      </c>
      <c r="BD61" s="155">
        <v>0</v>
      </c>
      <c r="BE61" s="155">
        <v>0</v>
      </c>
      <c r="BF61" s="155">
        <v>0</v>
      </c>
      <c r="BG61" s="155">
        <v>0</v>
      </c>
      <c r="BH61" s="155">
        <v>0</v>
      </c>
      <c r="BI61" s="155">
        <v>0</v>
      </c>
      <c r="BJ61" s="155">
        <v>0</v>
      </c>
      <c r="BK61" s="155">
        <v>0</v>
      </c>
      <c r="BL61" s="155">
        <v>0</v>
      </c>
      <c r="BM61" s="155">
        <v>0</v>
      </c>
      <c r="BN61" s="155">
        <v>0</v>
      </c>
      <c r="BO61" s="155">
        <v>0</v>
      </c>
      <c r="BP61" s="155">
        <v>0</v>
      </c>
      <c r="BQ61" s="155">
        <v>0</v>
      </c>
      <c r="BR61" s="155">
        <v>0</v>
      </c>
      <c r="BS61" s="155">
        <v>0</v>
      </c>
      <c r="BT61" s="155">
        <v>0</v>
      </c>
      <c r="BU61" s="155">
        <v>0</v>
      </c>
      <c r="BV61" s="155">
        <v>0</v>
      </c>
      <c r="BW61" s="155">
        <v>0</v>
      </c>
      <c r="BX61" s="155">
        <v>0</v>
      </c>
      <c r="BY61" s="155">
        <v>0</v>
      </c>
      <c r="BZ61" s="155">
        <v>0</v>
      </c>
      <c r="CA61" s="155">
        <v>0</v>
      </c>
      <c r="CB61" s="155">
        <v>0</v>
      </c>
      <c r="CC61" s="155">
        <v>0</v>
      </c>
      <c r="CD61" s="155">
        <v>0</v>
      </c>
      <c r="CE61" s="155">
        <v>0</v>
      </c>
      <c r="CF61" s="155">
        <v>0</v>
      </c>
      <c r="CG61" s="155">
        <v>0</v>
      </c>
      <c r="CH61" s="155">
        <v>0</v>
      </c>
      <c r="CI61" s="155">
        <v>0</v>
      </c>
      <c r="CJ61" s="155">
        <v>0</v>
      </c>
      <c r="CK61" s="155">
        <v>0</v>
      </c>
      <c r="CL61" s="155">
        <v>0</v>
      </c>
      <c r="CM61" s="155">
        <v>0</v>
      </c>
      <c r="CN61" s="155">
        <v>0</v>
      </c>
      <c r="CO61" s="155">
        <v>0</v>
      </c>
      <c r="CP61" s="155">
        <v>0</v>
      </c>
      <c r="CQ61" s="155">
        <v>0</v>
      </c>
      <c r="CR61" s="155">
        <v>0</v>
      </c>
      <c r="CS61" s="155">
        <v>0</v>
      </c>
      <c r="CT61" s="155">
        <v>0</v>
      </c>
      <c r="CU61" s="155">
        <v>0</v>
      </c>
      <c r="CV61" s="155">
        <v>0</v>
      </c>
      <c r="CW61" s="155">
        <v>0</v>
      </c>
      <c r="CX61" s="155">
        <v>0</v>
      </c>
      <c r="CY61" s="155">
        <v>0</v>
      </c>
      <c r="CZ61" s="155">
        <v>0</v>
      </c>
      <c r="DA61" s="155">
        <v>0</v>
      </c>
      <c r="DB61" s="155">
        <v>0</v>
      </c>
      <c r="DC61" s="155">
        <v>0</v>
      </c>
      <c r="DD61" s="155">
        <v>0</v>
      </c>
      <c r="DE61" s="155">
        <v>0</v>
      </c>
      <c r="DF61" s="155">
        <v>0</v>
      </c>
      <c r="DG61" s="155">
        <v>0</v>
      </c>
      <c r="DH61" s="155">
        <v>0</v>
      </c>
      <c r="DI61" s="155">
        <v>0</v>
      </c>
      <c r="DJ61" s="155">
        <v>0</v>
      </c>
      <c r="DK61" s="155">
        <v>0</v>
      </c>
      <c r="DL61" s="155">
        <v>0</v>
      </c>
      <c r="DM61" s="155">
        <v>0</v>
      </c>
      <c r="DN61" s="155">
        <v>0</v>
      </c>
      <c r="DO61" s="155">
        <v>0</v>
      </c>
      <c r="DP61" s="155">
        <v>0</v>
      </c>
      <c r="DQ61" s="155">
        <v>0</v>
      </c>
      <c r="DR61" s="155">
        <v>0</v>
      </c>
      <c r="DS61" s="155">
        <v>0</v>
      </c>
      <c r="DT61" s="155">
        <v>0</v>
      </c>
      <c r="DU61" s="155">
        <v>0</v>
      </c>
      <c r="DV61" s="155">
        <v>0</v>
      </c>
      <c r="DW61" s="155">
        <v>0</v>
      </c>
      <c r="DX61" s="155">
        <v>0</v>
      </c>
      <c r="DY61" s="155">
        <v>0</v>
      </c>
      <c r="DZ61" s="155">
        <v>0</v>
      </c>
      <c r="EA61" s="155">
        <v>0</v>
      </c>
      <c r="EB61" s="155">
        <v>0</v>
      </c>
      <c r="EC61" s="155">
        <v>0</v>
      </c>
      <c r="ED61" s="155">
        <v>0</v>
      </c>
      <c r="EE61" s="155">
        <v>0</v>
      </c>
      <c r="EF61" s="155">
        <v>0</v>
      </c>
      <c r="EG61" s="155">
        <v>0</v>
      </c>
      <c r="EH61" s="155">
        <v>0</v>
      </c>
      <c r="EI61" s="155">
        <v>0</v>
      </c>
      <c r="EJ61" s="155">
        <v>0</v>
      </c>
      <c r="EK61" s="155">
        <v>0</v>
      </c>
      <c r="EL61" s="155">
        <v>0</v>
      </c>
      <c r="EM61" s="155">
        <v>0</v>
      </c>
      <c r="EN61" s="155">
        <v>0</v>
      </c>
      <c r="EO61" s="155">
        <v>0</v>
      </c>
      <c r="EP61" s="155">
        <v>0</v>
      </c>
      <c r="EQ61" s="155">
        <v>0</v>
      </c>
      <c r="ER61" s="155">
        <v>0</v>
      </c>
      <c r="ES61" s="155">
        <v>0</v>
      </c>
      <c r="ET61" s="155">
        <v>0</v>
      </c>
      <c r="EU61" s="155">
        <v>0</v>
      </c>
      <c r="EV61" s="155">
        <v>0</v>
      </c>
      <c r="EW61" s="155">
        <v>0</v>
      </c>
      <c r="EX61" s="155">
        <v>0</v>
      </c>
      <c r="EY61" s="155">
        <v>0</v>
      </c>
      <c r="EZ61" s="155">
        <v>0</v>
      </c>
      <c r="FA61" s="155">
        <v>0</v>
      </c>
      <c r="FB61" s="155">
        <v>0</v>
      </c>
      <c r="FC61" s="156">
        <f t="shared" si="4"/>
        <v>146</v>
      </c>
    </row>
    <row r="62" spans="1:159" ht="36" x14ac:dyDescent="0.25">
      <c r="A62" s="154" t="s">
        <v>412</v>
      </c>
      <c r="B62" s="155">
        <v>0</v>
      </c>
      <c r="C62" s="155">
        <v>0</v>
      </c>
      <c r="D62" s="155">
        <v>0</v>
      </c>
      <c r="E62" s="155">
        <v>0</v>
      </c>
      <c r="F62" s="155">
        <v>0</v>
      </c>
      <c r="G62" s="155">
        <v>0</v>
      </c>
      <c r="H62" s="155">
        <v>0</v>
      </c>
      <c r="I62" s="155">
        <v>0</v>
      </c>
      <c r="J62" s="155">
        <v>0</v>
      </c>
      <c r="K62" s="155">
        <v>0</v>
      </c>
      <c r="L62" s="155">
        <v>0</v>
      </c>
      <c r="M62" s="155">
        <v>0</v>
      </c>
      <c r="N62" s="155">
        <v>0</v>
      </c>
      <c r="O62" s="155">
        <v>0</v>
      </c>
      <c r="P62" s="155">
        <v>0</v>
      </c>
      <c r="Q62" s="155">
        <v>333</v>
      </c>
      <c r="R62" s="155">
        <v>0</v>
      </c>
      <c r="S62" s="155">
        <v>0</v>
      </c>
      <c r="T62" s="155">
        <v>0</v>
      </c>
      <c r="U62" s="155">
        <v>0</v>
      </c>
      <c r="V62" s="155">
        <v>0</v>
      </c>
      <c r="W62" s="155">
        <v>0</v>
      </c>
      <c r="X62" s="155">
        <v>0</v>
      </c>
      <c r="Y62" s="155">
        <v>0</v>
      </c>
      <c r="Z62" s="155">
        <v>0</v>
      </c>
      <c r="AA62" s="155">
        <v>0</v>
      </c>
      <c r="AB62" s="155">
        <v>0</v>
      </c>
      <c r="AC62" s="155">
        <v>0</v>
      </c>
      <c r="AD62" s="155">
        <v>0</v>
      </c>
      <c r="AE62" s="155">
        <v>0</v>
      </c>
      <c r="AF62" s="155">
        <v>0</v>
      </c>
      <c r="AG62" s="155">
        <v>0</v>
      </c>
      <c r="AH62" s="155">
        <v>0</v>
      </c>
      <c r="AI62" s="155">
        <v>0</v>
      </c>
      <c r="AJ62" s="155">
        <v>0</v>
      </c>
      <c r="AK62" s="155">
        <v>0</v>
      </c>
      <c r="AL62" s="155">
        <v>0</v>
      </c>
      <c r="AM62" s="155">
        <v>0</v>
      </c>
      <c r="AN62" s="155">
        <v>0</v>
      </c>
      <c r="AO62" s="155">
        <v>0</v>
      </c>
      <c r="AP62" s="155">
        <v>0</v>
      </c>
      <c r="AQ62" s="155">
        <v>0</v>
      </c>
      <c r="AR62" s="155">
        <v>0</v>
      </c>
      <c r="AS62" s="155">
        <v>0</v>
      </c>
      <c r="AT62" s="155">
        <v>0</v>
      </c>
      <c r="AU62" s="155">
        <v>0</v>
      </c>
      <c r="AV62" s="155">
        <v>0</v>
      </c>
      <c r="AW62" s="155">
        <v>0</v>
      </c>
      <c r="AX62" s="155">
        <v>0</v>
      </c>
      <c r="AY62" s="155">
        <v>0</v>
      </c>
      <c r="AZ62" s="155">
        <v>0</v>
      </c>
      <c r="BA62" s="155">
        <v>0</v>
      </c>
      <c r="BB62" s="155">
        <v>0</v>
      </c>
      <c r="BC62" s="155">
        <v>0</v>
      </c>
      <c r="BD62" s="155">
        <v>0</v>
      </c>
      <c r="BE62" s="155">
        <v>0</v>
      </c>
      <c r="BF62" s="155">
        <v>0</v>
      </c>
      <c r="BG62" s="155">
        <v>0</v>
      </c>
      <c r="BH62" s="155">
        <v>0</v>
      </c>
      <c r="BI62" s="155">
        <v>0</v>
      </c>
      <c r="BJ62" s="155">
        <v>0</v>
      </c>
      <c r="BK62" s="155">
        <v>0</v>
      </c>
      <c r="BL62" s="155">
        <v>0</v>
      </c>
      <c r="BM62" s="155">
        <v>0</v>
      </c>
      <c r="BN62" s="155">
        <v>0</v>
      </c>
      <c r="BO62" s="155">
        <v>0</v>
      </c>
      <c r="BP62" s="155">
        <v>0</v>
      </c>
      <c r="BQ62" s="155">
        <v>0</v>
      </c>
      <c r="BR62" s="155">
        <v>0</v>
      </c>
      <c r="BS62" s="155">
        <v>0</v>
      </c>
      <c r="BT62" s="155">
        <v>0</v>
      </c>
      <c r="BU62" s="155">
        <v>0</v>
      </c>
      <c r="BV62" s="155">
        <v>0</v>
      </c>
      <c r="BW62" s="155">
        <v>0</v>
      </c>
      <c r="BX62" s="155">
        <v>0</v>
      </c>
      <c r="BY62" s="155">
        <v>0</v>
      </c>
      <c r="BZ62" s="155">
        <v>0</v>
      </c>
      <c r="CA62" s="155">
        <v>0</v>
      </c>
      <c r="CB62" s="155">
        <v>0</v>
      </c>
      <c r="CC62" s="155">
        <v>0</v>
      </c>
      <c r="CD62" s="155">
        <v>0</v>
      </c>
      <c r="CE62" s="155">
        <v>0</v>
      </c>
      <c r="CF62" s="155">
        <v>0</v>
      </c>
      <c r="CG62" s="155">
        <v>0</v>
      </c>
      <c r="CH62" s="155">
        <v>0</v>
      </c>
      <c r="CI62" s="155">
        <v>0</v>
      </c>
      <c r="CJ62" s="155">
        <v>0</v>
      </c>
      <c r="CK62" s="155">
        <v>0</v>
      </c>
      <c r="CL62" s="155">
        <v>0</v>
      </c>
      <c r="CM62" s="155">
        <v>0</v>
      </c>
      <c r="CN62" s="155">
        <v>0</v>
      </c>
      <c r="CO62" s="155">
        <v>0</v>
      </c>
      <c r="CP62" s="155">
        <v>0</v>
      </c>
      <c r="CQ62" s="155">
        <v>0</v>
      </c>
      <c r="CR62" s="155">
        <v>0</v>
      </c>
      <c r="CS62" s="155">
        <v>0</v>
      </c>
      <c r="CT62" s="155">
        <v>0</v>
      </c>
      <c r="CU62" s="155">
        <v>0</v>
      </c>
      <c r="CV62" s="155">
        <v>0</v>
      </c>
      <c r="CW62" s="155">
        <v>0</v>
      </c>
      <c r="CX62" s="155">
        <v>0</v>
      </c>
      <c r="CY62" s="155">
        <v>0</v>
      </c>
      <c r="CZ62" s="155">
        <v>0</v>
      </c>
      <c r="DA62" s="155">
        <v>0</v>
      </c>
      <c r="DB62" s="155">
        <v>0</v>
      </c>
      <c r="DC62" s="155">
        <v>0</v>
      </c>
      <c r="DD62" s="155">
        <v>0</v>
      </c>
      <c r="DE62" s="155">
        <v>0</v>
      </c>
      <c r="DF62" s="155">
        <v>0</v>
      </c>
      <c r="DG62" s="155">
        <v>0</v>
      </c>
      <c r="DH62" s="155">
        <v>0</v>
      </c>
      <c r="DI62" s="155">
        <v>0</v>
      </c>
      <c r="DJ62" s="155">
        <v>0</v>
      </c>
      <c r="DK62" s="155">
        <v>0</v>
      </c>
      <c r="DL62" s="155">
        <v>0</v>
      </c>
      <c r="DM62" s="155">
        <v>0</v>
      </c>
      <c r="DN62" s="155">
        <v>0</v>
      </c>
      <c r="DO62" s="155">
        <v>0</v>
      </c>
      <c r="DP62" s="155">
        <v>0</v>
      </c>
      <c r="DQ62" s="155">
        <v>0</v>
      </c>
      <c r="DR62" s="155">
        <v>0</v>
      </c>
      <c r="DS62" s="155">
        <v>0</v>
      </c>
      <c r="DT62" s="155">
        <v>0</v>
      </c>
      <c r="DU62" s="155">
        <v>0</v>
      </c>
      <c r="DV62" s="155">
        <v>0</v>
      </c>
      <c r="DW62" s="155">
        <v>0</v>
      </c>
      <c r="DX62" s="155">
        <v>0</v>
      </c>
      <c r="DY62" s="155">
        <v>0</v>
      </c>
      <c r="DZ62" s="155">
        <v>0</v>
      </c>
      <c r="EA62" s="155">
        <v>0</v>
      </c>
      <c r="EB62" s="155">
        <v>0</v>
      </c>
      <c r="EC62" s="155">
        <v>0</v>
      </c>
      <c r="ED62" s="155">
        <v>0</v>
      </c>
      <c r="EE62" s="155">
        <v>0</v>
      </c>
      <c r="EF62" s="155">
        <v>0</v>
      </c>
      <c r="EG62" s="155">
        <v>0</v>
      </c>
      <c r="EH62" s="155">
        <v>0</v>
      </c>
      <c r="EI62" s="155">
        <v>0</v>
      </c>
      <c r="EJ62" s="155">
        <v>0</v>
      </c>
      <c r="EK62" s="155">
        <v>0</v>
      </c>
      <c r="EL62" s="155">
        <v>0</v>
      </c>
      <c r="EM62" s="155">
        <v>0</v>
      </c>
      <c r="EN62" s="155">
        <v>0</v>
      </c>
      <c r="EO62" s="155">
        <v>0</v>
      </c>
      <c r="EP62" s="155">
        <v>0</v>
      </c>
      <c r="EQ62" s="155">
        <v>0</v>
      </c>
      <c r="ER62" s="155">
        <v>0</v>
      </c>
      <c r="ES62" s="155">
        <v>0</v>
      </c>
      <c r="ET62" s="155">
        <v>0</v>
      </c>
      <c r="EU62" s="155">
        <v>0</v>
      </c>
      <c r="EV62" s="155">
        <v>0</v>
      </c>
      <c r="EW62" s="155">
        <v>0</v>
      </c>
      <c r="EX62" s="155">
        <v>0</v>
      </c>
      <c r="EY62" s="155">
        <v>0</v>
      </c>
      <c r="EZ62" s="155">
        <v>0</v>
      </c>
      <c r="FA62" s="155">
        <v>0</v>
      </c>
      <c r="FB62" s="155">
        <v>0</v>
      </c>
      <c r="FC62" s="156">
        <f t="shared" si="4"/>
        <v>333</v>
      </c>
    </row>
    <row r="63" spans="1:159" ht="36" x14ac:dyDescent="0.25">
      <c r="A63" s="154" t="s">
        <v>413</v>
      </c>
      <c r="B63" s="155">
        <v>0</v>
      </c>
      <c r="C63" s="155">
        <v>0</v>
      </c>
      <c r="D63" s="155">
        <v>0</v>
      </c>
      <c r="E63" s="155">
        <v>0</v>
      </c>
      <c r="F63" s="155">
        <v>0</v>
      </c>
      <c r="G63" s="155">
        <v>0</v>
      </c>
      <c r="H63" s="155">
        <v>0</v>
      </c>
      <c r="I63" s="155">
        <v>0</v>
      </c>
      <c r="J63" s="155">
        <v>0</v>
      </c>
      <c r="K63" s="155">
        <v>0</v>
      </c>
      <c r="L63" s="155">
        <v>0</v>
      </c>
      <c r="M63" s="155">
        <v>0</v>
      </c>
      <c r="N63" s="155">
        <v>0</v>
      </c>
      <c r="O63" s="155">
        <v>0</v>
      </c>
      <c r="P63" s="155">
        <v>0</v>
      </c>
      <c r="Q63" s="155">
        <v>0</v>
      </c>
      <c r="R63" s="155">
        <v>149</v>
      </c>
      <c r="S63" s="155">
        <v>0</v>
      </c>
      <c r="T63" s="155">
        <v>0</v>
      </c>
      <c r="U63" s="155">
        <v>0</v>
      </c>
      <c r="V63" s="155">
        <v>0</v>
      </c>
      <c r="W63" s="155">
        <v>0</v>
      </c>
      <c r="X63" s="155">
        <v>0</v>
      </c>
      <c r="Y63" s="155">
        <v>0</v>
      </c>
      <c r="Z63" s="155">
        <v>0</v>
      </c>
      <c r="AA63" s="155">
        <v>0</v>
      </c>
      <c r="AB63" s="155">
        <v>0</v>
      </c>
      <c r="AC63" s="155">
        <v>0</v>
      </c>
      <c r="AD63" s="155">
        <v>0</v>
      </c>
      <c r="AE63" s="155">
        <v>0</v>
      </c>
      <c r="AF63" s="155">
        <v>0</v>
      </c>
      <c r="AG63" s="155">
        <v>0</v>
      </c>
      <c r="AH63" s="155">
        <v>0</v>
      </c>
      <c r="AI63" s="155">
        <v>0</v>
      </c>
      <c r="AJ63" s="155">
        <v>0</v>
      </c>
      <c r="AK63" s="155">
        <v>0</v>
      </c>
      <c r="AL63" s="155">
        <v>0</v>
      </c>
      <c r="AM63" s="155">
        <v>0</v>
      </c>
      <c r="AN63" s="155">
        <v>0</v>
      </c>
      <c r="AO63" s="155">
        <v>0</v>
      </c>
      <c r="AP63" s="155">
        <v>0</v>
      </c>
      <c r="AQ63" s="155">
        <v>0</v>
      </c>
      <c r="AR63" s="155">
        <v>0</v>
      </c>
      <c r="AS63" s="155">
        <v>0</v>
      </c>
      <c r="AT63" s="155">
        <v>0</v>
      </c>
      <c r="AU63" s="155">
        <v>0</v>
      </c>
      <c r="AV63" s="155">
        <v>0</v>
      </c>
      <c r="AW63" s="155">
        <v>0</v>
      </c>
      <c r="AX63" s="155">
        <v>0</v>
      </c>
      <c r="AY63" s="155">
        <v>0</v>
      </c>
      <c r="AZ63" s="155">
        <v>0</v>
      </c>
      <c r="BA63" s="155">
        <v>0</v>
      </c>
      <c r="BB63" s="155">
        <v>0</v>
      </c>
      <c r="BC63" s="155">
        <v>0</v>
      </c>
      <c r="BD63" s="155">
        <v>0</v>
      </c>
      <c r="BE63" s="155">
        <v>0</v>
      </c>
      <c r="BF63" s="155">
        <v>0</v>
      </c>
      <c r="BG63" s="155">
        <v>0</v>
      </c>
      <c r="BH63" s="155">
        <v>0</v>
      </c>
      <c r="BI63" s="155">
        <v>0</v>
      </c>
      <c r="BJ63" s="155">
        <v>0</v>
      </c>
      <c r="BK63" s="155">
        <v>0</v>
      </c>
      <c r="BL63" s="155">
        <v>0</v>
      </c>
      <c r="BM63" s="155">
        <v>0</v>
      </c>
      <c r="BN63" s="155">
        <v>0</v>
      </c>
      <c r="BO63" s="155">
        <v>0</v>
      </c>
      <c r="BP63" s="155">
        <v>0</v>
      </c>
      <c r="BQ63" s="155">
        <v>0</v>
      </c>
      <c r="BR63" s="155">
        <v>0</v>
      </c>
      <c r="BS63" s="155">
        <v>0</v>
      </c>
      <c r="BT63" s="155">
        <v>0</v>
      </c>
      <c r="BU63" s="155">
        <v>0</v>
      </c>
      <c r="BV63" s="155">
        <v>0</v>
      </c>
      <c r="BW63" s="155">
        <v>0</v>
      </c>
      <c r="BX63" s="155">
        <v>0</v>
      </c>
      <c r="BY63" s="155">
        <v>0</v>
      </c>
      <c r="BZ63" s="155">
        <v>0</v>
      </c>
      <c r="CA63" s="155">
        <v>0</v>
      </c>
      <c r="CB63" s="155">
        <v>0</v>
      </c>
      <c r="CC63" s="155">
        <v>0</v>
      </c>
      <c r="CD63" s="155">
        <v>0</v>
      </c>
      <c r="CE63" s="155">
        <v>0</v>
      </c>
      <c r="CF63" s="155">
        <v>0</v>
      </c>
      <c r="CG63" s="155">
        <v>0</v>
      </c>
      <c r="CH63" s="155">
        <v>0</v>
      </c>
      <c r="CI63" s="155">
        <v>0</v>
      </c>
      <c r="CJ63" s="155">
        <v>0</v>
      </c>
      <c r="CK63" s="155">
        <v>0</v>
      </c>
      <c r="CL63" s="155">
        <v>0</v>
      </c>
      <c r="CM63" s="155">
        <v>0</v>
      </c>
      <c r="CN63" s="155">
        <v>0</v>
      </c>
      <c r="CO63" s="155">
        <v>0</v>
      </c>
      <c r="CP63" s="155">
        <v>0</v>
      </c>
      <c r="CQ63" s="155">
        <v>0</v>
      </c>
      <c r="CR63" s="155">
        <v>0</v>
      </c>
      <c r="CS63" s="155">
        <v>0</v>
      </c>
      <c r="CT63" s="155">
        <v>0</v>
      </c>
      <c r="CU63" s="155">
        <v>0</v>
      </c>
      <c r="CV63" s="155">
        <v>0</v>
      </c>
      <c r="CW63" s="155">
        <v>0</v>
      </c>
      <c r="CX63" s="155">
        <v>0</v>
      </c>
      <c r="CY63" s="155">
        <v>0</v>
      </c>
      <c r="CZ63" s="155">
        <v>0</v>
      </c>
      <c r="DA63" s="155">
        <v>0</v>
      </c>
      <c r="DB63" s="155">
        <v>0</v>
      </c>
      <c r="DC63" s="155">
        <v>0</v>
      </c>
      <c r="DD63" s="155">
        <v>0</v>
      </c>
      <c r="DE63" s="155">
        <v>0</v>
      </c>
      <c r="DF63" s="155">
        <v>0</v>
      </c>
      <c r="DG63" s="155">
        <v>0</v>
      </c>
      <c r="DH63" s="155">
        <v>0</v>
      </c>
      <c r="DI63" s="155">
        <v>0</v>
      </c>
      <c r="DJ63" s="155">
        <v>0</v>
      </c>
      <c r="DK63" s="155">
        <v>0</v>
      </c>
      <c r="DL63" s="155">
        <v>0</v>
      </c>
      <c r="DM63" s="155">
        <v>0</v>
      </c>
      <c r="DN63" s="155">
        <v>0</v>
      </c>
      <c r="DO63" s="155">
        <v>0</v>
      </c>
      <c r="DP63" s="155">
        <v>0</v>
      </c>
      <c r="DQ63" s="155">
        <v>0</v>
      </c>
      <c r="DR63" s="155">
        <v>0</v>
      </c>
      <c r="DS63" s="155">
        <v>0</v>
      </c>
      <c r="DT63" s="155">
        <v>0</v>
      </c>
      <c r="DU63" s="155">
        <v>0</v>
      </c>
      <c r="DV63" s="155">
        <v>0</v>
      </c>
      <c r="DW63" s="155">
        <v>0</v>
      </c>
      <c r="DX63" s="155">
        <v>0</v>
      </c>
      <c r="DY63" s="155">
        <v>0</v>
      </c>
      <c r="DZ63" s="155">
        <v>0</v>
      </c>
      <c r="EA63" s="155">
        <v>0</v>
      </c>
      <c r="EB63" s="155">
        <v>0</v>
      </c>
      <c r="EC63" s="155">
        <v>0</v>
      </c>
      <c r="ED63" s="155">
        <v>0</v>
      </c>
      <c r="EE63" s="155">
        <v>0</v>
      </c>
      <c r="EF63" s="155">
        <v>0</v>
      </c>
      <c r="EG63" s="155">
        <v>0</v>
      </c>
      <c r="EH63" s="155">
        <v>0</v>
      </c>
      <c r="EI63" s="155">
        <v>0</v>
      </c>
      <c r="EJ63" s="155">
        <v>0</v>
      </c>
      <c r="EK63" s="155">
        <v>0</v>
      </c>
      <c r="EL63" s="155">
        <v>0</v>
      </c>
      <c r="EM63" s="155">
        <v>0</v>
      </c>
      <c r="EN63" s="155">
        <v>0</v>
      </c>
      <c r="EO63" s="155">
        <v>0</v>
      </c>
      <c r="EP63" s="155">
        <v>0</v>
      </c>
      <c r="EQ63" s="155">
        <v>0</v>
      </c>
      <c r="ER63" s="155">
        <v>0</v>
      </c>
      <c r="ES63" s="155">
        <v>0</v>
      </c>
      <c r="ET63" s="155">
        <v>0</v>
      </c>
      <c r="EU63" s="155">
        <v>0</v>
      </c>
      <c r="EV63" s="155">
        <v>0</v>
      </c>
      <c r="EW63" s="155">
        <v>0</v>
      </c>
      <c r="EX63" s="155">
        <v>0</v>
      </c>
      <c r="EY63" s="155">
        <v>0</v>
      </c>
      <c r="EZ63" s="155">
        <v>0</v>
      </c>
      <c r="FA63" s="155">
        <v>0</v>
      </c>
      <c r="FB63" s="155">
        <v>0</v>
      </c>
      <c r="FC63" s="156">
        <f t="shared" si="4"/>
        <v>149</v>
      </c>
    </row>
    <row r="64" spans="1:159" ht="36" x14ac:dyDescent="0.25">
      <c r="A64" s="154" t="s">
        <v>414</v>
      </c>
      <c r="B64" s="155">
        <v>0</v>
      </c>
      <c r="C64" s="155">
        <v>0</v>
      </c>
      <c r="D64" s="155">
        <v>0</v>
      </c>
      <c r="E64" s="155">
        <v>0</v>
      </c>
      <c r="F64" s="155">
        <v>0</v>
      </c>
      <c r="G64" s="155">
        <v>0</v>
      </c>
      <c r="H64" s="155">
        <v>0</v>
      </c>
      <c r="I64" s="155">
        <v>0</v>
      </c>
      <c r="J64" s="155">
        <v>0</v>
      </c>
      <c r="K64" s="155">
        <v>0</v>
      </c>
      <c r="L64" s="155">
        <v>0</v>
      </c>
      <c r="M64" s="155">
        <v>0</v>
      </c>
      <c r="N64" s="155">
        <v>0</v>
      </c>
      <c r="O64" s="155">
        <v>0</v>
      </c>
      <c r="P64" s="155">
        <v>0</v>
      </c>
      <c r="Q64" s="155">
        <v>0</v>
      </c>
      <c r="R64" s="155">
        <v>0</v>
      </c>
      <c r="S64" s="155">
        <v>223</v>
      </c>
      <c r="T64" s="155">
        <v>0</v>
      </c>
      <c r="U64" s="155">
        <v>0</v>
      </c>
      <c r="V64" s="155">
        <v>0</v>
      </c>
      <c r="W64" s="155">
        <v>0</v>
      </c>
      <c r="X64" s="155">
        <v>0</v>
      </c>
      <c r="Y64" s="155">
        <v>0</v>
      </c>
      <c r="Z64" s="155">
        <v>0</v>
      </c>
      <c r="AA64" s="155">
        <v>0</v>
      </c>
      <c r="AB64" s="155">
        <v>0</v>
      </c>
      <c r="AC64" s="155">
        <v>0</v>
      </c>
      <c r="AD64" s="155">
        <v>0</v>
      </c>
      <c r="AE64" s="155">
        <v>0</v>
      </c>
      <c r="AF64" s="155">
        <v>0</v>
      </c>
      <c r="AG64" s="155">
        <v>0</v>
      </c>
      <c r="AH64" s="155">
        <v>0</v>
      </c>
      <c r="AI64" s="155">
        <v>0</v>
      </c>
      <c r="AJ64" s="155">
        <v>0</v>
      </c>
      <c r="AK64" s="155">
        <v>0</v>
      </c>
      <c r="AL64" s="155">
        <v>0</v>
      </c>
      <c r="AM64" s="155">
        <v>0</v>
      </c>
      <c r="AN64" s="155">
        <v>0</v>
      </c>
      <c r="AO64" s="155">
        <v>0</v>
      </c>
      <c r="AP64" s="155">
        <v>0</v>
      </c>
      <c r="AQ64" s="155">
        <v>0</v>
      </c>
      <c r="AR64" s="155">
        <v>0</v>
      </c>
      <c r="AS64" s="155">
        <v>0</v>
      </c>
      <c r="AT64" s="155">
        <v>0</v>
      </c>
      <c r="AU64" s="155">
        <v>0</v>
      </c>
      <c r="AV64" s="155">
        <v>0</v>
      </c>
      <c r="AW64" s="155">
        <v>0</v>
      </c>
      <c r="AX64" s="155">
        <v>0</v>
      </c>
      <c r="AY64" s="155">
        <v>0</v>
      </c>
      <c r="AZ64" s="155">
        <v>0</v>
      </c>
      <c r="BA64" s="155">
        <v>0</v>
      </c>
      <c r="BB64" s="155">
        <v>0</v>
      </c>
      <c r="BC64" s="155">
        <v>0</v>
      </c>
      <c r="BD64" s="155">
        <v>0</v>
      </c>
      <c r="BE64" s="155">
        <v>0</v>
      </c>
      <c r="BF64" s="155">
        <v>0</v>
      </c>
      <c r="BG64" s="155">
        <v>0</v>
      </c>
      <c r="BH64" s="155">
        <v>0</v>
      </c>
      <c r="BI64" s="155">
        <v>0</v>
      </c>
      <c r="BJ64" s="155">
        <v>0</v>
      </c>
      <c r="BK64" s="155">
        <v>0</v>
      </c>
      <c r="BL64" s="155">
        <v>0</v>
      </c>
      <c r="BM64" s="155">
        <v>0</v>
      </c>
      <c r="BN64" s="155">
        <v>0</v>
      </c>
      <c r="BO64" s="155">
        <v>0</v>
      </c>
      <c r="BP64" s="155">
        <v>0</v>
      </c>
      <c r="BQ64" s="155">
        <v>0</v>
      </c>
      <c r="BR64" s="155">
        <v>0</v>
      </c>
      <c r="BS64" s="155">
        <v>0</v>
      </c>
      <c r="BT64" s="155">
        <v>0</v>
      </c>
      <c r="BU64" s="155">
        <v>0</v>
      </c>
      <c r="BV64" s="155">
        <v>0</v>
      </c>
      <c r="BW64" s="155">
        <v>0</v>
      </c>
      <c r="BX64" s="155">
        <v>0</v>
      </c>
      <c r="BY64" s="155">
        <v>0</v>
      </c>
      <c r="BZ64" s="155">
        <v>0</v>
      </c>
      <c r="CA64" s="155">
        <v>0</v>
      </c>
      <c r="CB64" s="155">
        <v>0</v>
      </c>
      <c r="CC64" s="155">
        <v>0</v>
      </c>
      <c r="CD64" s="155">
        <v>0</v>
      </c>
      <c r="CE64" s="155">
        <v>0</v>
      </c>
      <c r="CF64" s="155">
        <v>0</v>
      </c>
      <c r="CG64" s="155">
        <v>0</v>
      </c>
      <c r="CH64" s="155">
        <v>0</v>
      </c>
      <c r="CI64" s="155">
        <v>0</v>
      </c>
      <c r="CJ64" s="155">
        <v>0</v>
      </c>
      <c r="CK64" s="155">
        <v>0</v>
      </c>
      <c r="CL64" s="155">
        <v>0</v>
      </c>
      <c r="CM64" s="155">
        <v>0</v>
      </c>
      <c r="CN64" s="155">
        <v>0</v>
      </c>
      <c r="CO64" s="155">
        <v>0</v>
      </c>
      <c r="CP64" s="155">
        <v>0</v>
      </c>
      <c r="CQ64" s="155">
        <v>0</v>
      </c>
      <c r="CR64" s="155">
        <v>0</v>
      </c>
      <c r="CS64" s="155">
        <v>0</v>
      </c>
      <c r="CT64" s="155">
        <v>0</v>
      </c>
      <c r="CU64" s="155">
        <v>0</v>
      </c>
      <c r="CV64" s="155">
        <v>0</v>
      </c>
      <c r="CW64" s="155">
        <v>0</v>
      </c>
      <c r="CX64" s="155">
        <v>0</v>
      </c>
      <c r="CY64" s="155">
        <v>0</v>
      </c>
      <c r="CZ64" s="155">
        <v>0</v>
      </c>
      <c r="DA64" s="155">
        <v>0</v>
      </c>
      <c r="DB64" s="155">
        <v>0</v>
      </c>
      <c r="DC64" s="155">
        <v>0</v>
      </c>
      <c r="DD64" s="155">
        <v>0</v>
      </c>
      <c r="DE64" s="155">
        <v>0</v>
      </c>
      <c r="DF64" s="155">
        <v>0</v>
      </c>
      <c r="DG64" s="155">
        <v>0</v>
      </c>
      <c r="DH64" s="155">
        <v>0</v>
      </c>
      <c r="DI64" s="155">
        <v>0</v>
      </c>
      <c r="DJ64" s="155">
        <v>0</v>
      </c>
      <c r="DK64" s="155">
        <v>0</v>
      </c>
      <c r="DL64" s="155">
        <v>0</v>
      </c>
      <c r="DM64" s="155">
        <v>0</v>
      </c>
      <c r="DN64" s="155">
        <v>0</v>
      </c>
      <c r="DO64" s="155">
        <v>0</v>
      </c>
      <c r="DP64" s="155">
        <v>0</v>
      </c>
      <c r="DQ64" s="155">
        <v>0</v>
      </c>
      <c r="DR64" s="155">
        <v>0</v>
      </c>
      <c r="DS64" s="155">
        <v>0</v>
      </c>
      <c r="DT64" s="155">
        <v>0</v>
      </c>
      <c r="DU64" s="155">
        <v>0</v>
      </c>
      <c r="DV64" s="155">
        <v>0</v>
      </c>
      <c r="DW64" s="155">
        <v>0</v>
      </c>
      <c r="DX64" s="155">
        <v>0</v>
      </c>
      <c r="DY64" s="155">
        <v>0</v>
      </c>
      <c r="DZ64" s="155">
        <v>0</v>
      </c>
      <c r="EA64" s="155">
        <v>0</v>
      </c>
      <c r="EB64" s="155">
        <v>0</v>
      </c>
      <c r="EC64" s="155">
        <v>0</v>
      </c>
      <c r="ED64" s="155">
        <v>0</v>
      </c>
      <c r="EE64" s="155">
        <v>0</v>
      </c>
      <c r="EF64" s="155">
        <v>0</v>
      </c>
      <c r="EG64" s="155">
        <v>0</v>
      </c>
      <c r="EH64" s="155">
        <v>0</v>
      </c>
      <c r="EI64" s="155">
        <v>0</v>
      </c>
      <c r="EJ64" s="155">
        <v>0</v>
      </c>
      <c r="EK64" s="155">
        <v>0</v>
      </c>
      <c r="EL64" s="155">
        <v>0</v>
      </c>
      <c r="EM64" s="155">
        <v>0</v>
      </c>
      <c r="EN64" s="155">
        <v>0</v>
      </c>
      <c r="EO64" s="155">
        <v>0</v>
      </c>
      <c r="EP64" s="155">
        <v>0</v>
      </c>
      <c r="EQ64" s="155">
        <v>0</v>
      </c>
      <c r="ER64" s="155">
        <v>0</v>
      </c>
      <c r="ES64" s="155">
        <v>0</v>
      </c>
      <c r="ET64" s="155">
        <v>0</v>
      </c>
      <c r="EU64" s="155">
        <v>0</v>
      </c>
      <c r="EV64" s="155">
        <v>0</v>
      </c>
      <c r="EW64" s="155">
        <v>0</v>
      </c>
      <c r="EX64" s="155">
        <v>0</v>
      </c>
      <c r="EY64" s="155">
        <v>0</v>
      </c>
      <c r="EZ64" s="155">
        <v>0</v>
      </c>
      <c r="FA64" s="155">
        <v>0</v>
      </c>
      <c r="FB64" s="155">
        <v>0</v>
      </c>
      <c r="FC64" s="156">
        <f t="shared" si="4"/>
        <v>223</v>
      </c>
    </row>
    <row r="65" spans="1:159" ht="36" x14ac:dyDescent="0.25">
      <c r="A65" s="154" t="s">
        <v>415</v>
      </c>
      <c r="B65" s="155">
        <v>0</v>
      </c>
      <c r="C65" s="155">
        <v>0</v>
      </c>
      <c r="D65" s="155">
        <v>0</v>
      </c>
      <c r="E65" s="155">
        <v>0</v>
      </c>
      <c r="F65" s="155">
        <v>0</v>
      </c>
      <c r="G65" s="155">
        <v>0</v>
      </c>
      <c r="H65" s="155">
        <v>0</v>
      </c>
      <c r="I65" s="155">
        <v>0</v>
      </c>
      <c r="J65" s="155">
        <v>0</v>
      </c>
      <c r="K65" s="155">
        <v>0</v>
      </c>
      <c r="L65" s="155">
        <v>0</v>
      </c>
      <c r="M65" s="155">
        <v>0</v>
      </c>
      <c r="N65" s="155">
        <v>0</v>
      </c>
      <c r="O65" s="155">
        <v>0</v>
      </c>
      <c r="P65" s="155">
        <v>0</v>
      </c>
      <c r="Q65" s="155">
        <v>0</v>
      </c>
      <c r="R65" s="155">
        <v>0</v>
      </c>
      <c r="S65" s="155">
        <v>0</v>
      </c>
      <c r="T65" s="155">
        <v>189</v>
      </c>
      <c r="U65" s="155">
        <v>0</v>
      </c>
      <c r="V65" s="155">
        <v>0</v>
      </c>
      <c r="W65" s="155">
        <v>0</v>
      </c>
      <c r="X65" s="155">
        <v>0</v>
      </c>
      <c r="Y65" s="155">
        <v>0</v>
      </c>
      <c r="Z65" s="155">
        <v>0</v>
      </c>
      <c r="AA65" s="155">
        <v>0</v>
      </c>
      <c r="AB65" s="155">
        <v>0</v>
      </c>
      <c r="AC65" s="155">
        <v>0</v>
      </c>
      <c r="AD65" s="155">
        <v>0</v>
      </c>
      <c r="AE65" s="155">
        <v>0</v>
      </c>
      <c r="AF65" s="155">
        <v>0</v>
      </c>
      <c r="AG65" s="155">
        <v>0</v>
      </c>
      <c r="AH65" s="155">
        <v>0</v>
      </c>
      <c r="AI65" s="155">
        <v>0</v>
      </c>
      <c r="AJ65" s="155">
        <v>0</v>
      </c>
      <c r="AK65" s="155">
        <v>0</v>
      </c>
      <c r="AL65" s="155">
        <v>0</v>
      </c>
      <c r="AM65" s="155">
        <v>0</v>
      </c>
      <c r="AN65" s="155">
        <v>0</v>
      </c>
      <c r="AO65" s="155">
        <v>0</v>
      </c>
      <c r="AP65" s="155">
        <v>0</v>
      </c>
      <c r="AQ65" s="155">
        <v>0</v>
      </c>
      <c r="AR65" s="155">
        <v>0</v>
      </c>
      <c r="AS65" s="155">
        <v>0</v>
      </c>
      <c r="AT65" s="155">
        <v>0</v>
      </c>
      <c r="AU65" s="155">
        <v>0</v>
      </c>
      <c r="AV65" s="155">
        <v>0</v>
      </c>
      <c r="AW65" s="155">
        <v>0</v>
      </c>
      <c r="AX65" s="155">
        <v>0</v>
      </c>
      <c r="AY65" s="155">
        <v>0</v>
      </c>
      <c r="AZ65" s="155">
        <v>0</v>
      </c>
      <c r="BA65" s="155">
        <v>0</v>
      </c>
      <c r="BB65" s="155">
        <v>0</v>
      </c>
      <c r="BC65" s="155">
        <v>0</v>
      </c>
      <c r="BD65" s="155">
        <v>0</v>
      </c>
      <c r="BE65" s="155">
        <v>0</v>
      </c>
      <c r="BF65" s="155">
        <v>0</v>
      </c>
      <c r="BG65" s="155">
        <v>0</v>
      </c>
      <c r="BH65" s="155">
        <v>0</v>
      </c>
      <c r="BI65" s="155">
        <v>0</v>
      </c>
      <c r="BJ65" s="155">
        <v>0</v>
      </c>
      <c r="BK65" s="155">
        <v>0</v>
      </c>
      <c r="BL65" s="155">
        <v>0</v>
      </c>
      <c r="BM65" s="155">
        <v>0</v>
      </c>
      <c r="BN65" s="155">
        <v>0</v>
      </c>
      <c r="BO65" s="155">
        <v>0</v>
      </c>
      <c r="BP65" s="155">
        <v>0</v>
      </c>
      <c r="BQ65" s="155">
        <v>0</v>
      </c>
      <c r="BR65" s="155">
        <v>0</v>
      </c>
      <c r="BS65" s="155">
        <v>0</v>
      </c>
      <c r="BT65" s="155">
        <v>0</v>
      </c>
      <c r="BU65" s="155">
        <v>0</v>
      </c>
      <c r="BV65" s="155">
        <v>0</v>
      </c>
      <c r="BW65" s="155">
        <v>0</v>
      </c>
      <c r="BX65" s="155">
        <v>0</v>
      </c>
      <c r="BY65" s="155">
        <v>0</v>
      </c>
      <c r="BZ65" s="155">
        <v>0</v>
      </c>
      <c r="CA65" s="155">
        <v>0</v>
      </c>
      <c r="CB65" s="155">
        <v>0</v>
      </c>
      <c r="CC65" s="155">
        <v>0</v>
      </c>
      <c r="CD65" s="155">
        <v>0</v>
      </c>
      <c r="CE65" s="155">
        <v>0</v>
      </c>
      <c r="CF65" s="155">
        <v>0</v>
      </c>
      <c r="CG65" s="155">
        <v>0</v>
      </c>
      <c r="CH65" s="155">
        <v>0</v>
      </c>
      <c r="CI65" s="155">
        <v>0</v>
      </c>
      <c r="CJ65" s="155">
        <v>0</v>
      </c>
      <c r="CK65" s="155">
        <v>0</v>
      </c>
      <c r="CL65" s="155">
        <v>0</v>
      </c>
      <c r="CM65" s="155">
        <v>0</v>
      </c>
      <c r="CN65" s="155">
        <v>0</v>
      </c>
      <c r="CO65" s="155">
        <v>0</v>
      </c>
      <c r="CP65" s="155">
        <v>0</v>
      </c>
      <c r="CQ65" s="155">
        <v>0</v>
      </c>
      <c r="CR65" s="155">
        <v>0</v>
      </c>
      <c r="CS65" s="155">
        <v>0</v>
      </c>
      <c r="CT65" s="155">
        <v>0</v>
      </c>
      <c r="CU65" s="155">
        <v>0</v>
      </c>
      <c r="CV65" s="155">
        <v>0</v>
      </c>
      <c r="CW65" s="155">
        <v>0</v>
      </c>
      <c r="CX65" s="155">
        <v>0</v>
      </c>
      <c r="CY65" s="155">
        <v>0</v>
      </c>
      <c r="CZ65" s="155">
        <v>0</v>
      </c>
      <c r="DA65" s="155">
        <v>0</v>
      </c>
      <c r="DB65" s="155">
        <v>0</v>
      </c>
      <c r="DC65" s="155">
        <v>0</v>
      </c>
      <c r="DD65" s="155">
        <v>0</v>
      </c>
      <c r="DE65" s="155">
        <v>0</v>
      </c>
      <c r="DF65" s="155">
        <v>0</v>
      </c>
      <c r="DG65" s="155">
        <v>0</v>
      </c>
      <c r="DH65" s="155">
        <v>0</v>
      </c>
      <c r="DI65" s="155">
        <v>0</v>
      </c>
      <c r="DJ65" s="155">
        <v>0</v>
      </c>
      <c r="DK65" s="155">
        <v>0</v>
      </c>
      <c r="DL65" s="155">
        <v>0</v>
      </c>
      <c r="DM65" s="155">
        <v>0</v>
      </c>
      <c r="DN65" s="155">
        <v>0</v>
      </c>
      <c r="DO65" s="155">
        <v>0</v>
      </c>
      <c r="DP65" s="155">
        <v>0</v>
      </c>
      <c r="DQ65" s="155">
        <v>0</v>
      </c>
      <c r="DR65" s="155">
        <v>0</v>
      </c>
      <c r="DS65" s="155">
        <v>0</v>
      </c>
      <c r="DT65" s="155">
        <v>0</v>
      </c>
      <c r="DU65" s="155">
        <v>0</v>
      </c>
      <c r="DV65" s="155">
        <v>0</v>
      </c>
      <c r="DW65" s="155">
        <v>0</v>
      </c>
      <c r="DX65" s="155">
        <v>0</v>
      </c>
      <c r="DY65" s="155">
        <v>0</v>
      </c>
      <c r="DZ65" s="155">
        <v>0</v>
      </c>
      <c r="EA65" s="155">
        <v>0</v>
      </c>
      <c r="EB65" s="155">
        <v>0</v>
      </c>
      <c r="EC65" s="155">
        <v>0</v>
      </c>
      <c r="ED65" s="155">
        <v>0</v>
      </c>
      <c r="EE65" s="155">
        <v>0</v>
      </c>
      <c r="EF65" s="155">
        <v>0</v>
      </c>
      <c r="EG65" s="155">
        <v>0</v>
      </c>
      <c r="EH65" s="155">
        <v>0</v>
      </c>
      <c r="EI65" s="155">
        <v>0</v>
      </c>
      <c r="EJ65" s="155">
        <v>0</v>
      </c>
      <c r="EK65" s="155">
        <v>0</v>
      </c>
      <c r="EL65" s="155">
        <v>0</v>
      </c>
      <c r="EM65" s="155">
        <v>0</v>
      </c>
      <c r="EN65" s="155">
        <v>0</v>
      </c>
      <c r="EO65" s="155">
        <v>0</v>
      </c>
      <c r="EP65" s="155">
        <v>0</v>
      </c>
      <c r="EQ65" s="155">
        <v>0</v>
      </c>
      <c r="ER65" s="155">
        <v>0</v>
      </c>
      <c r="ES65" s="155">
        <v>0</v>
      </c>
      <c r="ET65" s="155">
        <v>0</v>
      </c>
      <c r="EU65" s="155">
        <v>0</v>
      </c>
      <c r="EV65" s="155">
        <v>0</v>
      </c>
      <c r="EW65" s="155">
        <v>0</v>
      </c>
      <c r="EX65" s="155">
        <v>0</v>
      </c>
      <c r="EY65" s="155">
        <v>0</v>
      </c>
      <c r="EZ65" s="155">
        <v>0</v>
      </c>
      <c r="FA65" s="155">
        <v>0</v>
      </c>
      <c r="FB65" s="155">
        <v>0</v>
      </c>
      <c r="FC65" s="156">
        <f t="shared" si="4"/>
        <v>189</v>
      </c>
    </row>
    <row r="66" spans="1:159" ht="36" x14ac:dyDescent="0.25">
      <c r="A66" s="154" t="s">
        <v>416</v>
      </c>
      <c r="B66" s="155">
        <v>0</v>
      </c>
      <c r="C66" s="155">
        <v>0</v>
      </c>
      <c r="D66" s="155">
        <v>0</v>
      </c>
      <c r="E66" s="155">
        <v>0</v>
      </c>
      <c r="F66" s="155">
        <v>0</v>
      </c>
      <c r="G66" s="155">
        <v>0</v>
      </c>
      <c r="H66" s="155">
        <v>0</v>
      </c>
      <c r="I66" s="155">
        <v>0</v>
      </c>
      <c r="J66" s="155">
        <v>0</v>
      </c>
      <c r="K66" s="155">
        <v>0</v>
      </c>
      <c r="L66" s="155">
        <v>0</v>
      </c>
      <c r="M66" s="155">
        <v>0</v>
      </c>
      <c r="N66" s="155">
        <v>0</v>
      </c>
      <c r="O66" s="155">
        <v>0</v>
      </c>
      <c r="P66" s="155">
        <v>0</v>
      </c>
      <c r="Q66" s="155">
        <v>0</v>
      </c>
      <c r="R66" s="155">
        <v>0</v>
      </c>
      <c r="S66" s="155">
        <v>0</v>
      </c>
      <c r="T66" s="155">
        <v>0</v>
      </c>
      <c r="U66" s="155">
        <v>551</v>
      </c>
      <c r="V66" s="155">
        <v>0</v>
      </c>
      <c r="W66" s="155">
        <v>0</v>
      </c>
      <c r="X66" s="155">
        <v>0</v>
      </c>
      <c r="Y66" s="155">
        <v>0</v>
      </c>
      <c r="Z66" s="155">
        <v>0</v>
      </c>
      <c r="AA66" s="155">
        <v>0</v>
      </c>
      <c r="AB66" s="155">
        <v>0</v>
      </c>
      <c r="AC66" s="155">
        <v>0</v>
      </c>
      <c r="AD66" s="155">
        <v>0</v>
      </c>
      <c r="AE66" s="155">
        <v>0</v>
      </c>
      <c r="AF66" s="155">
        <v>0</v>
      </c>
      <c r="AG66" s="155">
        <v>0</v>
      </c>
      <c r="AH66" s="155">
        <v>0</v>
      </c>
      <c r="AI66" s="155">
        <v>0</v>
      </c>
      <c r="AJ66" s="155">
        <v>0</v>
      </c>
      <c r="AK66" s="155">
        <v>0</v>
      </c>
      <c r="AL66" s="155">
        <v>0</v>
      </c>
      <c r="AM66" s="155">
        <v>0</v>
      </c>
      <c r="AN66" s="155">
        <v>0</v>
      </c>
      <c r="AO66" s="155">
        <v>0</v>
      </c>
      <c r="AP66" s="155">
        <v>0</v>
      </c>
      <c r="AQ66" s="155">
        <v>0</v>
      </c>
      <c r="AR66" s="155">
        <v>0</v>
      </c>
      <c r="AS66" s="155">
        <v>0</v>
      </c>
      <c r="AT66" s="155">
        <v>0</v>
      </c>
      <c r="AU66" s="155">
        <v>0</v>
      </c>
      <c r="AV66" s="155">
        <v>0</v>
      </c>
      <c r="AW66" s="155">
        <v>0</v>
      </c>
      <c r="AX66" s="155">
        <v>0</v>
      </c>
      <c r="AY66" s="155">
        <v>0</v>
      </c>
      <c r="AZ66" s="155">
        <v>0</v>
      </c>
      <c r="BA66" s="155">
        <v>0</v>
      </c>
      <c r="BB66" s="155">
        <v>0</v>
      </c>
      <c r="BC66" s="155">
        <v>0</v>
      </c>
      <c r="BD66" s="155">
        <v>0</v>
      </c>
      <c r="BE66" s="155">
        <v>0</v>
      </c>
      <c r="BF66" s="155">
        <v>0</v>
      </c>
      <c r="BG66" s="155">
        <v>0</v>
      </c>
      <c r="BH66" s="155">
        <v>0</v>
      </c>
      <c r="BI66" s="155">
        <v>0</v>
      </c>
      <c r="BJ66" s="155">
        <v>0</v>
      </c>
      <c r="BK66" s="155">
        <v>0</v>
      </c>
      <c r="BL66" s="155">
        <v>0</v>
      </c>
      <c r="BM66" s="155">
        <v>0</v>
      </c>
      <c r="BN66" s="155">
        <v>0</v>
      </c>
      <c r="BO66" s="155">
        <v>0</v>
      </c>
      <c r="BP66" s="155">
        <v>0</v>
      </c>
      <c r="BQ66" s="155">
        <v>0</v>
      </c>
      <c r="BR66" s="155">
        <v>0</v>
      </c>
      <c r="BS66" s="155">
        <v>0</v>
      </c>
      <c r="BT66" s="155">
        <v>0</v>
      </c>
      <c r="BU66" s="155">
        <v>0</v>
      </c>
      <c r="BV66" s="155">
        <v>0</v>
      </c>
      <c r="BW66" s="155">
        <v>0</v>
      </c>
      <c r="BX66" s="155">
        <v>0</v>
      </c>
      <c r="BY66" s="155">
        <v>0</v>
      </c>
      <c r="BZ66" s="155">
        <v>0</v>
      </c>
      <c r="CA66" s="155">
        <v>0</v>
      </c>
      <c r="CB66" s="155">
        <v>0</v>
      </c>
      <c r="CC66" s="155">
        <v>0</v>
      </c>
      <c r="CD66" s="155">
        <v>0</v>
      </c>
      <c r="CE66" s="155">
        <v>0</v>
      </c>
      <c r="CF66" s="155">
        <v>0</v>
      </c>
      <c r="CG66" s="155">
        <v>0</v>
      </c>
      <c r="CH66" s="155">
        <v>0</v>
      </c>
      <c r="CI66" s="155">
        <v>0</v>
      </c>
      <c r="CJ66" s="155">
        <v>0</v>
      </c>
      <c r="CK66" s="155">
        <v>0</v>
      </c>
      <c r="CL66" s="155">
        <v>0</v>
      </c>
      <c r="CM66" s="155">
        <v>0</v>
      </c>
      <c r="CN66" s="155">
        <v>0</v>
      </c>
      <c r="CO66" s="155">
        <v>0</v>
      </c>
      <c r="CP66" s="155">
        <v>0</v>
      </c>
      <c r="CQ66" s="155">
        <v>0</v>
      </c>
      <c r="CR66" s="155">
        <v>0</v>
      </c>
      <c r="CS66" s="155">
        <v>0</v>
      </c>
      <c r="CT66" s="155">
        <v>0</v>
      </c>
      <c r="CU66" s="155">
        <v>0</v>
      </c>
      <c r="CV66" s="155">
        <v>0</v>
      </c>
      <c r="CW66" s="155">
        <v>0</v>
      </c>
      <c r="CX66" s="155">
        <v>0</v>
      </c>
      <c r="CY66" s="155">
        <v>0</v>
      </c>
      <c r="CZ66" s="155">
        <v>0</v>
      </c>
      <c r="DA66" s="155">
        <v>0</v>
      </c>
      <c r="DB66" s="155">
        <v>0</v>
      </c>
      <c r="DC66" s="155">
        <v>0</v>
      </c>
      <c r="DD66" s="155">
        <v>0</v>
      </c>
      <c r="DE66" s="155">
        <v>0</v>
      </c>
      <c r="DF66" s="155">
        <v>0</v>
      </c>
      <c r="DG66" s="155">
        <v>0</v>
      </c>
      <c r="DH66" s="155">
        <v>0</v>
      </c>
      <c r="DI66" s="155">
        <v>0</v>
      </c>
      <c r="DJ66" s="155">
        <v>0</v>
      </c>
      <c r="DK66" s="155">
        <v>0</v>
      </c>
      <c r="DL66" s="155">
        <v>0</v>
      </c>
      <c r="DM66" s="155">
        <v>0</v>
      </c>
      <c r="DN66" s="155">
        <v>0</v>
      </c>
      <c r="DO66" s="155">
        <v>0</v>
      </c>
      <c r="DP66" s="155">
        <v>0</v>
      </c>
      <c r="DQ66" s="155">
        <v>0</v>
      </c>
      <c r="DR66" s="155">
        <v>0</v>
      </c>
      <c r="DS66" s="155">
        <v>0</v>
      </c>
      <c r="DT66" s="155">
        <v>0</v>
      </c>
      <c r="DU66" s="155">
        <v>0</v>
      </c>
      <c r="DV66" s="155">
        <v>0</v>
      </c>
      <c r="DW66" s="155">
        <v>0</v>
      </c>
      <c r="DX66" s="155">
        <v>0</v>
      </c>
      <c r="DY66" s="155">
        <v>0</v>
      </c>
      <c r="DZ66" s="155">
        <v>0</v>
      </c>
      <c r="EA66" s="155">
        <v>0</v>
      </c>
      <c r="EB66" s="155">
        <v>0</v>
      </c>
      <c r="EC66" s="155">
        <v>0</v>
      </c>
      <c r="ED66" s="155">
        <v>0</v>
      </c>
      <c r="EE66" s="155">
        <v>0</v>
      </c>
      <c r="EF66" s="155">
        <v>0</v>
      </c>
      <c r="EG66" s="155">
        <v>0</v>
      </c>
      <c r="EH66" s="155">
        <v>0</v>
      </c>
      <c r="EI66" s="155">
        <v>0</v>
      </c>
      <c r="EJ66" s="155">
        <v>0</v>
      </c>
      <c r="EK66" s="155">
        <v>0</v>
      </c>
      <c r="EL66" s="155">
        <v>0</v>
      </c>
      <c r="EM66" s="155">
        <v>0</v>
      </c>
      <c r="EN66" s="155">
        <v>0</v>
      </c>
      <c r="EO66" s="155">
        <v>0</v>
      </c>
      <c r="EP66" s="155">
        <v>0</v>
      </c>
      <c r="EQ66" s="155">
        <v>0</v>
      </c>
      <c r="ER66" s="155">
        <v>0</v>
      </c>
      <c r="ES66" s="155">
        <v>0</v>
      </c>
      <c r="ET66" s="155">
        <v>0</v>
      </c>
      <c r="EU66" s="155">
        <v>0</v>
      </c>
      <c r="EV66" s="155">
        <v>0</v>
      </c>
      <c r="EW66" s="155">
        <v>0</v>
      </c>
      <c r="EX66" s="155">
        <v>0</v>
      </c>
      <c r="EY66" s="155">
        <v>0</v>
      </c>
      <c r="EZ66" s="155">
        <v>0</v>
      </c>
      <c r="FA66" s="155">
        <v>0</v>
      </c>
      <c r="FB66" s="155">
        <v>0</v>
      </c>
      <c r="FC66" s="156">
        <f t="shared" si="4"/>
        <v>551</v>
      </c>
    </row>
    <row r="67" spans="1:159" ht="36" x14ac:dyDescent="0.25">
      <c r="A67" s="154" t="s">
        <v>417</v>
      </c>
      <c r="B67" s="155">
        <v>0</v>
      </c>
      <c r="C67" s="155">
        <v>0</v>
      </c>
      <c r="D67" s="155">
        <v>0</v>
      </c>
      <c r="E67" s="155">
        <v>0</v>
      </c>
      <c r="F67" s="155">
        <v>0</v>
      </c>
      <c r="G67" s="155">
        <v>0</v>
      </c>
      <c r="H67" s="155">
        <v>0</v>
      </c>
      <c r="I67" s="155">
        <v>0</v>
      </c>
      <c r="J67" s="155">
        <v>0</v>
      </c>
      <c r="K67" s="155">
        <v>0</v>
      </c>
      <c r="L67" s="155">
        <v>0</v>
      </c>
      <c r="M67" s="155">
        <v>0</v>
      </c>
      <c r="N67" s="155">
        <v>0</v>
      </c>
      <c r="O67" s="155">
        <v>0</v>
      </c>
      <c r="P67" s="155">
        <v>0</v>
      </c>
      <c r="Q67" s="155">
        <v>0</v>
      </c>
      <c r="R67" s="155">
        <v>0</v>
      </c>
      <c r="S67" s="155">
        <v>0</v>
      </c>
      <c r="T67" s="155">
        <v>0</v>
      </c>
      <c r="U67" s="155">
        <v>0</v>
      </c>
      <c r="V67" s="155">
        <v>182</v>
      </c>
      <c r="W67" s="155">
        <v>0</v>
      </c>
      <c r="X67" s="155">
        <v>0</v>
      </c>
      <c r="Y67" s="155">
        <v>0</v>
      </c>
      <c r="Z67" s="155">
        <v>0</v>
      </c>
      <c r="AA67" s="155">
        <v>0</v>
      </c>
      <c r="AB67" s="155">
        <v>0</v>
      </c>
      <c r="AC67" s="155">
        <v>0</v>
      </c>
      <c r="AD67" s="155">
        <v>0</v>
      </c>
      <c r="AE67" s="155">
        <v>0</v>
      </c>
      <c r="AF67" s="155">
        <v>0</v>
      </c>
      <c r="AG67" s="155">
        <v>0</v>
      </c>
      <c r="AH67" s="155">
        <v>0</v>
      </c>
      <c r="AI67" s="155">
        <v>0</v>
      </c>
      <c r="AJ67" s="155">
        <v>0</v>
      </c>
      <c r="AK67" s="155">
        <v>0</v>
      </c>
      <c r="AL67" s="155">
        <v>0</v>
      </c>
      <c r="AM67" s="155">
        <v>0</v>
      </c>
      <c r="AN67" s="155">
        <v>0</v>
      </c>
      <c r="AO67" s="155">
        <v>0</v>
      </c>
      <c r="AP67" s="155">
        <v>0</v>
      </c>
      <c r="AQ67" s="155">
        <v>0</v>
      </c>
      <c r="AR67" s="155">
        <v>0</v>
      </c>
      <c r="AS67" s="155">
        <v>0</v>
      </c>
      <c r="AT67" s="155">
        <v>0</v>
      </c>
      <c r="AU67" s="155">
        <v>0</v>
      </c>
      <c r="AV67" s="155">
        <v>0</v>
      </c>
      <c r="AW67" s="155">
        <v>0</v>
      </c>
      <c r="AX67" s="155">
        <v>0</v>
      </c>
      <c r="AY67" s="155">
        <v>0</v>
      </c>
      <c r="AZ67" s="155">
        <v>0</v>
      </c>
      <c r="BA67" s="155">
        <v>0</v>
      </c>
      <c r="BB67" s="155">
        <v>0</v>
      </c>
      <c r="BC67" s="155">
        <v>0</v>
      </c>
      <c r="BD67" s="155">
        <v>0</v>
      </c>
      <c r="BE67" s="155">
        <v>0</v>
      </c>
      <c r="BF67" s="155">
        <v>0</v>
      </c>
      <c r="BG67" s="155">
        <v>0</v>
      </c>
      <c r="BH67" s="155">
        <v>0</v>
      </c>
      <c r="BI67" s="155">
        <v>0</v>
      </c>
      <c r="BJ67" s="155">
        <v>0</v>
      </c>
      <c r="BK67" s="155">
        <v>0</v>
      </c>
      <c r="BL67" s="155">
        <v>0</v>
      </c>
      <c r="BM67" s="155">
        <v>0</v>
      </c>
      <c r="BN67" s="155">
        <v>0</v>
      </c>
      <c r="BO67" s="155">
        <v>0</v>
      </c>
      <c r="BP67" s="155">
        <v>0</v>
      </c>
      <c r="BQ67" s="155">
        <v>0</v>
      </c>
      <c r="BR67" s="155">
        <v>0</v>
      </c>
      <c r="BS67" s="155">
        <v>0</v>
      </c>
      <c r="BT67" s="155">
        <v>0</v>
      </c>
      <c r="BU67" s="155">
        <v>0</v>
      </c>
      <c r="BV67" s="155">
        <v>0</v>
      </c>
      <c r="BW67" s="155">
        <v>0</v>
      </c>
      <c r="BX67" s="155">
        <v>0</v>
      </c>
      <c r="BY67" s="155">
        <v>0</v>
      </c>
      <c r="BZ67" s="155">
        <v>0</v>
      </c>
      <c r="CA67" s="155">
        <v>0</v>
      </c>
      <c r="CB67" s="155">
        <v>0</v>
      </c>
      <c r="CC67" s="155">
        <v>0</v>
      </c>
      <c r="CD67" s="155">
        <v>0</v>
      </c>
      <c r="CE67" s="155">
        <v>0</v>
      </c>
      <c r="CF67" s="155">
        <v>0</v>
      </c>
      <c r="CG67" s="155">
        <v>0</v>
      </c>
      <c r="CH67" s="155">
        <v>0</v>
      </c>
      <c r="CI67" s="155">
        <v>0</v>
      </c>
      <c r="CJ67" s="155">
        <v>0</v>
      </c>
      <c r="CK67" s="155">
        <v>0</v>
      </c>
      <c r="CL67" s="155">
        <v>0</v>
      </c>
      <c r="CM67" s="155">
        <v>0</v>
      </c>
      <c r="CN67" s="155">
        <v>0</v>
      </c>
      <c r="CO67" s="155">
        <v>0</v>
      </c>
      <c r="CP67" s="155">
        <v>0</v>
      </c>
      <c r="CQ67" s="155">
        <v>0</v>
      </c>
      <c r="CR67" s="155">
        <v>0</v>
      </c>
      <c r="CS67" s="155">
        <v>0</v>
      </c>
      <c r="CT67" s="155">
        <v>0</v>
      </c>
      <c r="CU67" s="155">
        <v>0</v>
      </c>
      <c r="CV67" s="155">
        <v>0</v>
      </c>
      <c r="CW67" s="155">
        <v>0</v>
      </c>
      <c r="CX67" s="155">
        <v>0</v>
      </c>
      <c r="CY67" s="155">
        <v>0</v>
      </c>
      <c r="CZ67" s="155">
        <v>0</v>
      </c>
      <c r="DA67" s="155">
        <v>0</v>
      </c>
      <c r="DB67" s="155">
        <v>0</v>
      </c>
      <c r="DC67" s="155">
        <v>0</v>
      </c>
      <c r="DD67" s="155">
        <v>0</v>
      </c>
      <c r="DE67" s="155">
        <v>0</v>
      </c>
      <c r="DF67" s="155">
        <v>0</v>
      </c>
      <c r="DG67" s="155">
        <v>0</v>
      </c>
      <c r="DH67" s="155">
        <v>0</v>
      </c>
      <c r="DI67" s="155">
        <v>0</v>
      </c>
      <c r="DJ67" s="155">
        <v>0</v>
      </c>
      <c r="DK67" s="155">
        <v>0</v>
      </c>
      <c r="DL67" s="155">
        <v>0</v>
      </c>
      <c r="DM67" s="155">
        <v>0</v>
      </c>
      <c r="DN67" s="155">
        <v>0</v>
      </c>
      <c r="DO67" s="155">
        <v>0</v>
      </c>
      <c r="DP67" s="155">
        <v>0</v>
      </c>
      <c r="DQ67" s="155">
        <v>0</v>
      </c>
      <c r="DR67" s="155">
        <v>0</v>
      </c>
      <c r="DS67" s="155">
        <v>0</v>
      </c>
      <c r="DT67" s="155">
        <v>0</v>
      </c>
      <c r="DU67" s="155">
        <v>0</v>
      </c>
      <c r="DV67" s="155">
        <v>0</v>
      </c>
      <c r="DW67" s="155">
        <v>0</v>
      </c>
      <c r="DX67" s="155">
        <v>0</v>
      </c>
      <c r="DY67" s="155">
        <v>0</v>
      </c>
      <c r="DZ67" s="155">
        <v>0</v>
      </c>
      <c r="EA67" s="155">
        <v>0</v>
      </c>
      <c r="EB67" s="155">
        <v>0</v>
      </c>
      <c r="EC67" s="155">
        <v>0</v>
      </c>
      <c r="ED67" s="155">
        <v>0</v>
      </c>
      <c r="EE67" s="155">
        <v>0</v>
      </c>
      <c r="EF67" s="155">
        <v>0</v>
      </c>
      <c r="EG67" s="155">
        <v>0</v>
      </c>
      <c r="EH67" s="155">
        <v>0</v>
      </c>
      <c r="EI67" s="155">
        <v>0</v>
      </c>
      <c r="EJ67" s="155">
        <v>0</v>
      </c>
      <c r="EK67" s="155">
        <v>0</v>
      </c>
      <c r="EL67" s="155">
        <v>0</v>
      </c>
      <c r="EM67" s="155">
        <v>0</v>
      </c>
      <c r="EN67" s="155">
        <v>0</v>
      </c>
      <c r="EO67" s="155">
        <v>0</v>
      </c>
      <c r="EP67" s="155">
        <v>0</v>
      </c>
      <c r="EQ67" s="155">
        <v>0</v>
      </c>
      <c r="ER67" s="155">
        <v>0</v>
      </c>
      <c r="ES67" s="155">
        <v>0</v>
      </c>
      <c r="ET67" s="155">
        <v>0</v>
      </c>
      <c r="EU67" s="155">
        <v>0</v>
      </c>
      <c r="EV67" s="155">
        <v>0</v>
      </c>
      <c r="EW67" s="155">
        <v>0</v>
      </c>
      <c r="EX67" s="155">
        <v>0</v>
      </c>
      <c r="EY67" s="155">
        <v>0</v>
      </c>
      <c r="EZ67" s="155">
        <v>0</v>
      </c>
      <c r="FA67" s="155">
        <v>0</v>
      </c>
      <c r="FB67" s="155">
        <v>0</v>
      </c>
      <c r="FC67" s="156">
        <f t="shared" si="4"/>
        <v>182</v>
      </c>
    </row>
    <row r="68" spans="1:159" ht="36" x14ac:dyDescent="0.25">
      <c r="A68" s="154" t="s">
        <v>418</v>
      </c>
      <c r="B68" s="155">
        <v>0</v>
      </c>
      <c r="C68" s="155">
        <v>0</v>
      </c>
      <c r="D68" s="155">
        <v>0</v>
      </c>
      <c r="E68" s="155">
        <v>0</v>
      </c>
      <c r="F68" s="155">
        <v>0</v>
      </c>
      <c r="G68" s="155">
        <v>0</v>
      </c>
      <c r="H68" s="155">
        <v>0</v>
      </c>
      <c r="I68" s="155">
        <v>0</v>
      </c>
      <c r="J68" s="155">
        <v>0</v>
      </c>
      <c r="K68" s="155">
        <v>0</v>
      </c>
      <c r="L68" s="155">
        <v>0</v>
      </c>
      <c r="M68" s="155">
        <v>0</v>
      </c>
      <c r="N68" s="155">
        <v>0</v>
      </c>
      <c r="O68" s="155">
        <v>0</v>
      </c>
      <c r="P68" s="155">
        <v>0</v>
      </c>
      <c r="Q68" s="155">
        <v>0</v>
      </c>
      <c r="R68" s="155">
        <v>0</v>
      </c>
      <c r="S68" s="155">
        <v>0</v>
      </c>
      <c r="T68" s="155">
        <v>0</v>
      </c>
      <c r="U68" s="155">
        <v>0</v>
      </c>
      <c r="V68" s="155">
        <v>0</v>
      </c>
      <c r="W68" s="155">
        <v>169</v>
      </c>
      <c r="X68" s="155">
        <v>0</v>
      </c>
      <c r="Y68" s="155">
        <v>0</v>
      </c>
      <c r="Z68" s="155">
        <v>0</v>
      </c>
      <c r="AA68" s="155">
        <v>0</v>
      </c>
      <c r="AB68" s="155">
        <v>0</v>
      </c>
      <c r="AC68" s="155">
        <v>0</v>
      </c>
      <c r="AD68" s="155">
        <v>0</v>
      </c>
      <c r="AE68" s="155">
        <v>0</v>
      </c>
      <c r="AF68" s="155">
        <v>0</v>
      </c>
      <c r="AG68" s="155">
        <v>0</v>
      </c>
      <c r="AH68" s="155">
        <v>0</v>
      </c>
      <c r="AI68" s="155">
        <v>0</v>
      </c>
      <c r="AJ68" s="155">
        <v>0</v>
      </c>
      <c r="AK68" s="155">
        <v>0</v>
      </c>
      <c r="AL68" s="155">
        <v>0</v>
      </c>
      <c r="AM68" s="155">
        <v>0</v>
      </c>
      <c r="AN68" s="155">
        <v>0</v>
      </c>
      <c r="AO68" s="155">
        <v>0</v>
      </c>
      <c r="AP68" s="155">
        <v>0</v>
      </c>
      <c r="AQ68" s="155">
        <v>0</v>
      </c>
      <c r="AR68" s="155">
        <v>0</v>
      </c>
      <c r="AS68" s="155">
        <v>0</v>
      </c>
      <c r="AT68" s="155">
        <v>0</v>
      </c>
      <c r="AU68" s="155">
        <v>0</v>
      </c>
      <c r="AV68" s="155">
        <v>0</v>
      </c>
      <c r="AW68" s="155">
        <v>0</v>
      </c>
      <c r="AX68" s="155">
        <v>0</v>
      </c>
      <c r="AY68" s="155">
        <v>0</v>
      </c>
      <c r="AZ68" s="155">
        <v>0</v>
      </c>
      <c r="BA68" s="155">
        <v>0</v>
      </c>
      <c r="BB68" s="155">
        <v>0</v>
      </c>
      <c r="BC68" s="155">
        <v>0</v>
      </c>
      <c r="BD68" s="155">
        <v>0</v>
      </c>
      <c r="BE68" s="155">
        <v>0</v>
      </c>
      <c r="BF68" s="155">
        <v>0</v>
      </c>
      <c r="BG68" s="155">
        <v>0</v>
      </c>
      <c r="BH68" s="155">
        <v>0</v>
      </c>
      <c r="BI68" s="155">
        <v>0</v>
      </c>
      <c r="BJ68" s="155">
        <v>0</v>
      </c>
      <c r="BK68" s="155">
        <v>0</v>
      </c>
      <c r="BL68" s="155">
        <v>0</v>
      </c>
      <c r="BM68" s="155">
        <v>0</v>
      </c>
      <c r="BN68" s="155">
        <v>0</v>
      </c>
      <c r="BO68" s="155">
        <v>0</v>
      </c>
      <c r="BP68" s="155">
        <v>0</v>
      </c>
      <c r="BQ68" s="155">
        <v>0</v>
      </c>
      <c r="BR68" s="155">
        <v>0</v>
      </c>
      <c r="BS68" s="155">
        <v>0</v>
      </c>
      <c r="BT68" s="155">
        <v>0</v>
      </c>
      <c r="BU68" s="155">
        <v>0</v>
      </c>
      <c r="BV68" s="155">
        <v>0</v>
      </c>
      <c r="BW68" s="155">
        <v>0</v>
      </c>
      <c r="BX68" s="155">
        <v>0</v>
      </c>
      <c r="BY68" s="155">
        <v>0</v>
      </c>
      <c r="BZ68" s="155">
        <v>0</v>
      </c>
      <c r="CA68" s="155">
        <v>0</v>
      </c>
      <c r="CB68" s="155">
        <v>0</v>
      </c>
      <c r="CC68" s="155">
        <v>0</v>
      </c>
      <c r="CD68" s="155">
        <v>0</v>
      </c>
      <c r="CE68" s="155">
        <v>0</v>
      </c>
      <c r="CF68" s="155">
        <v>0</v>
      </c>
      <c r="CG68" s="155">
        <v>0</v>
      </c>
      <c r="CH68" s="155">
        <v>0</v>
      </c>
      <c r="CI68" s="155">
        <v>0</v>
      </c>
      <c r="CJ68" s="155">
        <v>0</v>
      </c>
      <c r="CK68" s="155">
        <v>0</v>
      </c>
      <c r="CL68" s="155">
        <v>0</v>
      </c>
      <c r="CM68" s="155">
        <v>0</v>
      </c>
      <c r="CN68" s="155">
        <v>0</v>
      </c>
      <c r="CO68" s="155">
        <v>0</v>
      </c>
      <c r="CP68" s="155">
        <v>0</v>
      </c>
      <c r="CQ68" s="155">
        <v>0</v>
      </c>
      <c r="CR68" s="155">
        <v>0</v>
      </c>
      <c r="CS68" s="155">
        <v>0</v>
      </c>
      <c r="CT68" s="155">
        <v>0</v>
      </c>
      <c r="CU68" s="155">
        <v>0</v>
      </c>
      <c r="CV68" s="155">
        <v>0</v>
      </c>
      <c r="CW68" s="155">
        <v>0</v>
      </c>
      <c r="CX68" s="155">
        <v>0</v>
      </c>
      <c r="CY68" s="155">
        <v>0</v>
      </c>
      <c r="CZ68" s="155">
        <v>0</v>
      </c>
      <c r="DA68" s="155">
        <v>0</v>
      </c>
      <c r="DB68" s="155">
        <v>0</v>
      </c>
      <c r="DC68" s="155">
        <v>0</v>
      </c>
      <c r="DD68" s="155">
        <v>0</v>
      </c>
      <c r="DE68" s="155">
        <v>0</v>
      </c>
      <c r="DF68" s="155">
        <v>0</v>
      </c>
      <c r="DG68" s="155">
        <v>0</v>
      </c>
      <c r="DH68" s="155">
        <v>0</v>
      </c>
      <c r="DI68" s="155">
        <v>0</v>
      </c>
      <c r="DJ68" s="155">
        <v>0</v>
      </c>
      <c r="DK68" s="155">
        <v>0</v>
      </c>
      <c r="DL68" s="155">
        <v>0</v>
      </c>
      <c r="DM68" s="155">
        <v>0</v>
      </c>
      <c r="DN68" s="155">
        <v>0</v>
      </c>
      <c r="DO68" s="155">
        <v>0</v>
      </c>
      <c r="DP68" s="155">
        <v>0</v>
      </c>
      <c r="DQ68" s="155">
        <v>0</v>
      </c>
      <c r="DR68" s="155">
        <v>0</v>
      </c>
      <c r="DS68" s="155">
        <v>0</v>
      </c>
      <c r="DT68" s="155">
        <v>0</v>
      </c>
      <c r="DU68" s="155">
        <v>0</v>
      </c>
      <c r="DV68" s="155">
        <v>0</v>
      </c>
      <c r="DW68" s="155">
        <v>0</v>
      </c>
      <c r="DX68" s="155">
        <v>0</v>
      </c>
      <c r="DY68" s="155">
        <v>0</v>
      </c>
      <c r="DZ68" s="155">
        <v>0</v>
      </c>
      <c r="EA68" s="155">
        <v>0</v>
      </c>
      <c r="EB68" s="155">
        <v>0</v>
      </c>
      <c r="EC68" s="155">
        <v>0</v>
      </c>
      <c r="ED68" s="155">
        <v>0</v>
      </c>
      <c r="EE68" s="155">
        <v>0</v>
      </c>
      <c r="EF68" s="155">
        <v>0</v>
      </c>
      <c r="EG68" s="155">
        <v>0</v>
      </c>
      <c r="EH68" s="155">
        <v>0</v>
      </c>
      <c r="EI68" s="155">
        <v>0</v>
      </c>
      <c r="EJ68" s="155">
        <v>0</v>
      </c>
      <c r="EK68" s="155">
        <v>0</v>
      </c>
      <c r="EL68" s="155">
        <v>0</v>
      </c>
      <c r="EM68" s="155">
        <v>0</v>
      </c>
      <c r="EN68" s="155">
        <v>0</v>
      </c>
      <c r="EO68" s="155">
        <v>0</v>
      </c>
      <c r="EP68" s="155">
        <v>0</v>
      </c>
      <c r="EQ68" s="155">
        <v>0</v>
      </c>
      <c r="ER68" s="155">
        <v>0</v>
      </c>
      <c r="ES68" s="155">
        <v>0</v>
      </c>
      <c r="ET68" s="155">
        <v>0</v>
      </c>
      <c r="EU68" s="155">
        <v>0</v>
      </c>
      <c r="EV68" s="155">
        <v>0</v>
      </c>
      <c r="EW68" s="155">
        <v>0</v>
      </c>
      <c r="EX68" s="155">
        <v>0</v>
      </c>
      <c r="EY68" s="155">
        <v>0</v>
      </c>
      <c r="EZ68" s="155">
        <v>0</v>
      </c>
      <c r="FA68" s="155">
        <v>0</v>
      </c>
      <c r="FB68" s="155">
        <v>0</v>
      </c>
      <c r="FC68" s="156">
        <f t="shared" si="4"/>
        <v>169</v>
      </c>
    </row>
    <row r="69" spans="1:159" ht="36" x14ac:dyDescent="0.25">
      <c r="A69" s="154" t="s">
        <v>419</v>
      </c>
      <c r="B69" s="155">
        <v>0</v>
      </c>
      <c r="C69" s="155">
        <v>0</v>
      </c>
      <c r="D69" s="155">
        <v>0</v>
      </c>
      <c r="E69" s="155">
        <v>0</v>
      </c>
      <c r="F69" s="155">
        <v>0</v>
      </c>
      <c r="G69" s="155">
        <v>0</v>
      </c>
      <c r="H69" s="155">
        <v>0</v>
      </c>
      <c r="I69" s="155">
        <v>0</v>
      </c>
      <c r="J69" s="155">
        <v>0</v>
      </c>
      <c r="K69" s="155">
        <v>0</v>
      </c>
      <c r="L69" s="155">
        <v>0</v>
      </c>
      <c r="M69" s="155">
        <v>0</v>
      </c>
      <c r="N69" s="155">
        <v>0</v>
      </c>
      <c r="O69" s="155">
        <v>0</v>
      </c>
      <c r="P69" s="155">
        <v>0</v>
      </c>
      <c r="Q69" s="155">
        <v>0</v>
      </c>
      <c r="R69" s="155">
        <v>0</v>
      </c>
      <c r="S69" s="155">
        <v>0</v>
      </c>
      <c r="T69" s="155">
        <v>0</v>
      </c>
      <c r="U69" s="155">
        <v>0</v>
      </c>
      <c r="V69" s="155">
        <v>0</v>
      </c>
      <c r="W69" s="155">
        <v>0</v>
      </c>
      <c r="X69" s="155">
        <v>259</v>
      </c>
      <c r="Y69" s="155">
        <v>0</v>
      </c>
      <c r="Z69" s="155">
        <v>0</v>
      </c>
      <c r="AA69" s="155">
        <v>0</v>
      </c>
      <c r="AB69" s="155">
        <v>0</v>
      </c>
      <c r="AC69" s="155">
        <v>0</v>
      </c>
      <c r="AD69" s="155">
        <v>0</v>
      </c>
      <c r="AE69" s="155">
        <v>0</v>
      </c>
      <c r="AF69" s="155">
        <v>0</v>
      </c>
      <c r="AG69" s="155">
        <v>0</v>
      </c>
      <c r="AH69" s="155">
        <v>0</v>
      </c>
      <c r="AI69" s="155">
        <v>0</v>
      </c>
      <c r="AJ69" s="155">
        <v>0</v>
      </c>
      <c r="AK69" s="155">
        <v>0</v>
      </c>
      <c r="AL69" s="155">
        <v>0</v>
      </c>
      <c r="AM69" s="155">
        <v>0</v>
      </c>
      <c r="AN69" s="155">
        <v>0</v>
      </c>
      <c r="AO69" s="155">
        <v>0</v>
      </c>
      <c r="AP69" s="155">
        <v>0</v>
      </c>
      <c r="AQ69" s="155">
        <v>0</v>
      </c>
      <c r="AR69" s="155">
        <v>0</v>
      </c>
      <c r="AS69" s="155">
        <v>0</v>
      </c>
      <c r="AT69" s="155">
        <v>0</v>
      </c>
      <c r="AU69" s="155">
        <v>0</v>
      </c>
      <c r="AV69" s="155">
        <v>0</v>
      </c>
      <c r="AW69" s="155">
        <v>0</v>
      </c>
      <c r="AX69" s="155">
        <v>0</v>
      </c>
      <c r="AY69" s="155">
        <v>0</v>
      </c>
      <c r="AZ69" s="155">
        <v>0</v>
      </c>
      <c r="BA69" s="155">
        <v>0</v>
      </c>
      <c r="BB69" s="155">
        <v>0</v>
      </c>
      <c r="BC69" s="155">
        <v>0</v>
      </c>
      <c r="BD69" s="155">
        <v>0</v>
      </c>
      <c r="BE69" s="155">
        <v>0</v>
      </c>
      <c r="BF69" s="155">
        <v>0</v>
      </c>
      <c r="BG69" s="155">
        <v>0</v>
      </c>
      <c r="BH69" s="155">
        <v>0</v>
      </c>
      <c r="BI69" s="155">
        <v>0</v>
      </c>
      <c r="BJ69" s="155">
        <v>0</v>
      </c>
      <c r="BK69" s="155">
        <v>0</v>
      </c>
      <c r="BL69" s="155">
        <v>0</v>
      </c>
      <c r="BM69" s="155">
        <v>0</v>
      </c>
      <c r="BN69" s="155">
        <v>0</v>
      </c>
      <c r="BO69" s="155">
        <v>0</v>
      </c>
      <c r="BP69" s="155">
        <v>0</v>
      </c>
      <c r="BQ69" s="155">
        <v>0</v>
      </c>
      <c r="BR69" s="155">
        <v>0</v>
      </c>
      <c r="BS69" s="155">
        <v>0</v>
      </c>
      <c r="BT69" s="155">
        <v>0</v>
      </c>
      <c r="BU69" s="155">
        <v>0</v>
      </c>
      <c r="BV69" s="155">
        <v>0</v>
      </c>
      <c r="BW69" s="155">
        <v>0</v>
      </c>
      <c r="BX69" s="155">
        <v>0</v>
      </c>
      <c r="BY69" s="155">
        <v>0</v>
      </c>
      <c r="BZ69" s="155">
        <v>0</v>
      </c>
      <c r="CA69" s="155">
        <v>0</v>
      </c>
      <c r="CB69" s="155">
        <v>0</v>
      </c>
      <c r="CC69" s="155">
        <v>0</v>
      </c>
      <c r="CD69" s="155">
        <v>0</v>
      </c>
      <c r="CE69" s="155">
        <v>0</v>
      </c>
      <c r="CF69" s="155">
        <v>0</v>
      </c>
      <c r="CG69" s="155">
        <v>0</v>
      </c>
      <c r="CH69" s="155">
        <v>0</v>
      </c>
      <c r="CI69" s="155">
        <v>0</v>
      </c>
      <c r="CJ69" s="155">
        <v>0</v>
      </c>
      <c r="CK69" s="155">
        <v>0</v>
      </c>
      <c r="CL69" s="155">
        <v>0</v>
      </c>
      <c r="CM69" s="155">
        <v>0</v>
      </c>
      <c r="CN69" s="155">
        <v>0</v>
      </c>
      <c r="CO69" s="155">
        <v>0</v>
      </c>
      <c r="CP69" s="155">
        <v>0</v>
      </c>
      <c r="CQ69" s="155">
        <v>0</v>
      </c>
      <c r="CR69" s="155">
        <v>0</v>
      </c>
      <c r="CS69" s="155">
        <v>0</v>
      </c>
      <c r="CT69" s="155">
        <v>0</v>
      </c>
      <c r="CU69" s="155">
        <v>0</v>
      </c>
      <c r="CV69" s="155">
        <v>0</v>
      </c>
      <c r="CW69" s="155">
        <v>0</v>
      </c>
      <c r="CX69" s="155">
        <v>0</v>
      </c>
      <c r="CY69" s="155">
        <v>0</v>
      </c>
      <c r="CZ69" s="155">
        <v>0</v>
      </c>
      <c r="DA69" s="155">
        <v>0</v>
      </c>
      <c r="DB69" s="155">
        <v>0</v>
      </c>
      <c r="DC69" s="155">
        <v>0</v>
      </c>
      <c r="DD69" s="155">
        <v>0</v>
      </c>
      <c r="DE69" s="155">
        <v>0</v>
      </c>
      <c r="DF69" s="155">
        <v>0</v>
      </c>
      <c r="DG69" s="155">
        <v>0</v>
      </c>
      <c r="DH69" s="155">
        <v>0</v>
      </c>
      <c r="DI69" s="155">
        <v>0</v>
      </c>
      <c r="DJ69" s="155">
        <v>0</v>
      </c>
      <c r="DK69" s="155">
        <v>0</v>
      </c>
      <c r="DL69" s="155">
        <v>0</v>
      </c>
      <c r="DM69" s="155">
        <v>0</v>
      </c>
      <c r="DN69" s="155">
        <v>0</v>
      </c>
      <c r="DO69" s="155">
        <v>0</v>
      </c>
      <c r="DP69" s="155">
        <v>0</v>
      </c>
      <c r="DQ69" s="155">
        <v>0</v>
      </c>
      <c r="DR69" s="155">
        <v>0</v>
      </c>
      <c r="DS69" s="155">
        <v>0</v>
      </c>
      <c r="DT69" s="155">
        <v>0</v>
      </c>
      <c r="DU69" s="155">
        <v>0</v>
      </c>
      <c r="DV69" s="155">
        <v>0</v>
      </c>
      <c r="DW69" s="155">
        <v>0</v>
      </c>
      <c r="DX69" s="155">
        <v>0</v>
      </c>
      <c r="DY69" s="155">
        <v>0</v>
      </c>
      <c r="DZ69" s="155">
        <v>0</v>
      </c>
      <c r="EA69" s="155">
        <v>0</v>
      </c>
      <c r="EB69" s="155">
        <v>0</v>
      </c>
      <c r="EC69" s="155">
        <v>0</v>
      </c>
      <c r="ED69" s="155">
        <v>0</v>
      </c>
      <c r="EE69" s="155">
        <v>0</v>
      </c>
      <c r="EF69" s="155">
        <v>0</v>
      </c>
      <c r="EG69" s="155">
        <v>0</v>
      </c>
      <c r="EH69" s="155">
        <v>0</v>
      </c>
      <c r="EI69" s="155">
        <v>0</v>
      </c>
      <c r="EJ69" s="155">
        <v>0</v>
      </c>
      <c r="EK69" s="155">
        <v>0</v>
      </c>
      <c r="EL69" s="155">
        <v>0</v>
      </c>
      <c r="EM69" s="155">
        <v>0</v>
      </c>
      <c r="EN69" s="155">
        <v>0</v>
      </c>
      <c r="EO69" s="155">
        <v>0</v>
      </c>
      <c r="EP69" s="155">
        <v>0</v>
      </c>
      <c r="EQ69" s="155">
        <v>0</v>
      </c>
      <c r="ER69" s="155">
        <v>0</v>
      </c>
      <c r="ES69" s="155">
        <v>0</v>
      </c>
      <c r="ET69" s="155">
        <v>0</v>
      </c>
      <c r="EU69" s="155">
        <v>0</v>
      </c>
      <c r="EV69" s="155">
        <v>0</v>
      </c>
      <c r="EW69" s="155">
        <v>0</v>
      </c>
      <c r="EX69" s="155">
        <v>0</v>
      </c>
      <c r="EY69" s="155">
        <v>0</v>
      </c>
      <c r="EZ69" s="155">
        <v>0</v>
      </c>
      <c r="FA69" s="155">
        <v>0</v>
      </c>
      <c r="FB69" s="155">
        <v>0</v>
      </c>
      <c r="FC69" s="156">
        <f t="shared" si="4"/>
        <v>259</v>
      </c>
    </row>
    <row r="70" spans="1:159" ht="36" x14ac:dyDescent="0.25">
      <c r="A70" s="154" t="s">
        <v>420</v>
      </c>
      <c r="B70" s="155">
        <v>0</v>
      </c>
      <c r="C70" s="155">
        <v>0</v>
      </c>
      <c r="D70" s="155">
        <v>0</v>
      </c>
      <c r="E70" s="155">
        <v>0</v>
      </c>
      <c r="F70" s="155">
        <v>0</v>
      </c>
      <c r="G70" s="155">
        <v>0</v>
      </c>
      <c r="H70" s="155">
        <v>0</v>
      </c>
      <c r="I70" s="155">
        <v>0</v>
      </c>
      <c r="J70" s="155">
        <v>0</v>
      </c>
      <c r="K70" s="155">
        <v>0</v>
      </c>
      <c r="L70" s="155">
        <v>0</v>
      </c>
      <c r="M70" s="155">
        <v>0</v>
      </c>
      <c r="N70" s="155">
        <v>0</v>
      </c>
      <c r="O70" s="155">
        <v>0</v>
      </c>
      <c r="P70" s="155">
        <v>0</v>
      </c>
      <c r="Q70" s="155">
        <v>0</v>
      </c>
      <c r="R70" s="155">
        <v>0</v>
      </c>
      <c r="S70" s="155">
        <v>0</v>
      </c>
      <c r="T70" s="155">
        <v>0</v>
      </c>
      <c r="U70" s="155">
        <v>0</v>
      </c>
      <c r="V70" s="155">
        <v>0</v>
      </c>
      <c r="W70" s="155">
        <v>0</v>
      </c>
      <c r="X70" s="155">
        <v>0</v>
      </c>
      <c r="Y70" s="155">
        <v>322</v>
      </c>
      <c r="Z70" s="155">
        <v>0</v>
      </c>
      <c r="AA70" s="155">
        <v>0</v>
      </c>
      <c r="AB70" s="155">
        <v>0</v>
      </c>
      <c r="AC70" s="155">
        <v>0</v>
      </c>
      <c r="AD70" s="155">
        <v>0</v>
      </c>
      <c r="AE70" s="155">
        <v>0</v>
      </c>
      <c r="AF70" s="155">
        <v>0</v>
      </c>
      <c r="AG70" s="155">
        <v>0</v>
      </c>
      <c r="AH70" s="155">
        <v>0</v>
      </c>
      <c r="AI70" s="155">
        <v>0</v>
      </c>
      <c r="AJ70" s="155">
        <v>0</v>
      </c>
      <c r="AK70" s="155">
        <v>0</v>
      </c>
      <c r="AL70" s="155">
        <v>0</v>
      </c>
      <c r="AM70" s="155">
        <v>0</v>
      </c>
      <c r="AN70" s="155">
        <v>0</v>
      </c>
      <c r="AO70" s="155">
        <v>0</v>
      </c>
      <c r="AP70" s="155">
        <v>0</v>
      </c>
      <c r="AQ70" s="155">
        <v>0</v>
      </c>
      <c r="AR70" s="155">
        <v>0</v>
      </c>
      <c r="AS70" s="155">
        <v>0</v>
      </c>
      <c r="AT70" s="155">
        <v>0</v>
      </c>
      <c r="AU70" s="155">
        <v>0</v>
      </c>
      <c r="AV70" s="155">
        <v>0</v>
      </c>
      <c r="AW70" s="155">
        <v>0</v>
      </c>
      <c r="AX70" s="155">
        <v>0</v>
      </c>
      <c r="AY70" s="155">
        <v>0</v>
      </c>
      <c r="AZ70" s="155">
        <v>0</v>
      </c>
      <c r="BA70" s="155">
        <v>0</v>
      </c>
      <c r="BB70" s="155">
        <v>0</v>
      </c>
      <c r="BC70" s="155">
        <v>0</v>
      </c>
      <c r="BD70" s="155">
        <v>0</v>
      </c>
      <c r="BE70" s="155">
        <v>0</v>
      </c>
      <c r="BF70" s="155">
        <v>0</v>
      </c>
      <c r="BG70" s="155">
        <v>0</v>
      </c>
      <c r="BH70" s="155">
        <v>0</v>
      </c>
      <c r="BI70" s="155">
        <v>0</v>
      </c>
      <c r="BJ70" s="155">
        <v>0</v>
      </c>
      <c r="BK70" s="155">
        <v>0</v>
      </c>
      <c r="BL70" s="155">
        <v>0</v>
      </c>
      <c r="BM70" s="155">
        <v>0</v>
      </c>
      <c r="BN70" s="155">
        <v>0</v>
      </c>
      <c r="BO70" s="155">
        <v>0</v>
      </c>
      <c r="BP70" s="155">
        <v>0</v>
      </c>
      <c r="BQ70" s="155">
        <v>0</v>
      </c>
      <c r="BR70" s="155">
        <v>0</v>
      </c>
      <c r="BS70" s="155">
        <v>0</v>
      </c>
      <c r="BT70" s="155">
        <v>0</v>
      </c>
      <c r="BU70" s="155">
        <v>0</v>
      </c>
      <c r="BV70" s="155">
        <v>0</v>
      </c>
      <c r="BW70" s="155">
        <v>0</v>
      </c>
      <c r="BX70" s="155">
        <v>0</v>
      </c>
      <c r="BY70" s="155">
        <v>0</v>
      </c>
      <c r="BZ70" s="155">
        <v>0</v>
      </c>
      <c r="CA70" s="155">
        <v>0</v>
      </c>
      <c r="CB70" s="155">
        <v>0</v>
      </c>
      <c r="CC70" s="155">
        <v>0</v>
      </c>
      <c r="CD70" s="155">
        <v>0</v>
      </c>
      <c r="CE70" s="155">
        <v>0</v>
      </c>
      <c r="CF70" s="155">
        <v>0</v>
      </c>
      <c r="CG70" s="155">
        <v>0</v>
      </c>
      <c r="CH70" s="155">
        <v>0</v>
      </c>
      <c r="CI70" s="155">
        <v>0</v>
      </c>
      <c r="CJ70" s="155">
        <v>0</v>
      </c>
      <c r="CK70" s="155">
        <v>0</v>
      </c>
      <c r="CL70" s="155">
        <v>0</v>
      </c>
      <c r="CM70" s="155">
        <v>0</v>
      </c>
      <c r="CN70" s="155">
        <v>0</v>
      </c>
      <c r="CO70" s="155">
        <v>0</v>
      </c>
      <c r="CP70" s="155">
        <v>0</v>
      </c>
      <c r="CQ70" s="155">
        <v>0</v>
      </c>
      <c r="CR70" s="155">
        <v>0</v>
      </c>
      <c r="CS70" s="155">
        <v>0</v>
      </c>
      <c r="CT70" s="155">
        <v>0</v>
      </c>
      <c r="CU70" s="155">
        <v>0</v>
      </c>
      <c r="CV70" s="155">
        <v>0</v>
      </c>
      <c r="CW70" s="155">
        <v>0</v>
      </c>
      <c r="CX70" s="155">
        <v>0</v>
      </c>
      <c r="CY70" s="155">
        <v>0</v>
      </c>
      <c r="CZ70" s="155">
        <v>0</v>
      </c>
      <c r="DA70" s="155">
        <v>0</v>
      </c>
      <c r="DB70" s="155">
        <v>0</v>
      </c>
      <c r="DC70" s="155">
        <v>0</v>
      </c>
      <c r="DD70" s="155">
        <v>0</v>
      </c>
      <c r="DE70" s="155">
        <v>0</v>
      </c>
      <c r="DF70" s="155">
        <v>0</v>
      </c>
      <c r="DG70" s="155">
        <v>0</v>
      </c>
      <c r="DH70" s="155">
        <v>0</v>
      </c>
      <c r="DI70" s="155">
        <v>0</v>
      </c>
      <c r="DJ70" s="155">
        <v>0</v>
      </c>
      <c r="DK70" s="155">
        <v>0</v>
      </c>
      <c r="DL70" s="155">
        <v>0</v>
      </c>
      <c r="DM70" s="155">
        <v>0</v>
      </c>
      <c r="DN70" s="155">
        <v>0</v>
      </c>
      <c r="DO70" s="155">
        <v>0</v>
      </c>
      <c r="DP70" s="155">
        <v>0</v>
      </c>
      <c r="DQ70" s="155">
        <v>0</v>
      </c>
      <c r="DR70" s="155">
        <v>0</v>
      </c>
      <c r="DS70" s="155">
        <v>0</v>
      </c>
      <c r="DT70" s="155">
        <v>0</v>
      </c>
      <c r="DU70" s="155">
        <v>0</v>
      </c>
      <c r="DV70" s="155">
        <v>0</v>
      </c>
      <c r="DW70" s="155">
        <v>0</v>
      </c>
      <c r="DX70" s="155">
        <v>0</v>
      </c>
      <c r="DY70" s="155">
        <v>0</v>
      </c>
      <c r="DZ70" s="155">
        <v>0</v>
      </c>
      <c r="EA70" s="155">
        <v>0</v>
      </c>
      <c r="EB70" s="155">
        <v>0</v>
      </c>
      <c r="EC70" s="155">
        <v>0</v>
      </c>
      <c r="ED70" s="155">
        <v>0</v>
      </c>
      <c r="EE70" s="155">
        <v>0</v>
      </c>
      <c r="EF70" s="155">
        <v>0</v>
      </c>
      <c r="EG70" s="155">
        <v>0</v>
      </c>
      <c r="EH70" s="155">
        <v>0</v>
      </c>
      <c r="EI70" s="155">
        <v>0</v>
      </c>
      <c r="EJ70" s="155">
        <v>0</v>
      </c>
      <c r="EK70" s="155">
        <v>0</v>
      </c>
      <c r="EL70" s="155">
        <v>0</v>
      </c>
      <c r="EM70" s="155">
        <v>0</v>
      </c>
      <c r="EN70" s="155">
        <v>0</v>
      </c>
      <c r="EO70" s="155">
        <v>0</v>
      </c>
      <c r="EP70" s="155">
        <v>0</v>
      </c>
      <c r="EQ70" s="155">
        <v>0</v>
      </c>
      <c r="ER70" s="155">
        <v>0</v>
      </c>
      <c r="ES70" s="155">
        <v>0</v>
      </c>
      <c r="ET70" s="155">
        <v>0</v>
      </c>
      <c r="EU70" s="155">
        <v>0</v>
      </c>
      <c r="EV70" s="155">
        <v>0</v>
      </c>
      <c r="EW70" s="155">
        <v>0</v>
      </c>
      <c r="EX70" s="155">
        <v>0</v>
      </c>
      <c r="EY70" s="155">
        <v>0</v>
      </c>
      <c r="EZ70" s="155">
        <v>0</v>
      </c>
      <c r="FA70" s="155">
        <v>0</v>
      </c>
      <c r="FB70" s="155">
        <v>0</v>
      </c>
      <c r="FC70" s="156">
        <f t="shared" si="4"/>
        <v>322</v>
      </c>
    </row>
    <row r="71" spans="1:159" ht="36" x14ac:dyDescent="0.25">
      <c r="A71" s="154" t="s">
        <v>421</v>
      </c>
      <c r="B71" s="155">
        <v>0</v>
      </c>
      <c r="C71" s="155">
        <v>0</v>
      </c>
      <c r="D71" s="155">
        <v>0</v>
      </c>
      <c r="E71" s="155">
        <v>0</v>
      </c>
      <c r="F71" s="155">
        <v>0</v>
      </c>
      <c r="G71" s="155">
        <v>0</v>
      </c>
      <c r="H71" s="155">
        <v>0</v>
      </c>
      <c r="I71" s="155">
        <v>0</v>
      </c>
      <c r="J71" s="155">
        <v>0</v>
      </c>
      <c r="K71" s="155">
        <v>0</v>
      </c>
      <c r="L71" s="155">
        <v>0</v>
      </c>
      <c r="M71" s="155">
        <v>0</v>
      </c>
      <c r="N71" s="155">
        <v>0</v>
      </c>
      <c r="O71" s="155">
        <v>0</v>
      </c>
      <c r="P71" s="155">
        <v>0</v>
      </c>
      <c r="Q71" s="155">
        <v>0</v>
      </c>
      <c r="R71" s="155">
        <v>0</v>
      </c>
      <c r="S71" s="155">
        <v>0</v>
      </c>
      <c r="T71" s="155">
        <v>0</v>
      </c>
      <c r="U71" s="155">
        <v>0</v>
      </c>
      <c r="V71" s="155">
        <v>0</v>
      </c>
      <c r="W71" s="155">
        <v>0</v>
      </c>
      <c r="X71" s="155">
        <v>0</v>
      </c>
      <c r="Y71" s="155">
        <v>0</v>
      </c>
      <c r="Z71" s="155">
        <v>589</v>
      </c>
      <c r="AA71" s="155">
        <v>0</v>
      </c>
      <c r="AB71" s="155">
        <v>0</v>
      </c>
      <c r="AC71" s="155">
        <v>0</v>
      </c>
      <c r="AD71" s="155">
        <v>0</v>
      </c>
      <c r="AE71" s="155">
        <v>0</v>
      </c>
      <c r="AF71" s="155">
        <v>0</v>
      </c>
      <c r="AG71" s="155">
        <v>0</v>
      </c>
      <c r="AH71" s="155">
        <v>0</v>
      </c>
      <c r="AI71" s="155">
        <v>0</v>
      </c>
      <c r="AJ71" s="155">
        <v>0</v>
      </c>
      <c r="AK71" s="155">
        <v>0</v>
      </c>
      <c r="AL71" s="155">
        <v>0</v>
      </c>
      <c r="AM71" s="155">
        <v>0</v>
      </c>
      <c r="AN71" s="155">
        <v>0</v>
      </c>
      <c r="AO71" s="155">
        <v>0</v>
      </c>
      <c r="AP71" s="155">
        <v>0</v>
      </c>
      <c r="AQ71" s="155">
        <v>0</v>
      </c>
      <c r="AR71" s="155">
        <v>0</v>
      </c>
      <c r="AS71" s="155">
        <v>0</v>
      </c>
      <c r="AT71" s="155">
        <v>0</v>
      </c>
      <c r="AU71" s="155">
        <v>0</v>
      </c>
      <c r="AV71" s="155">
        <v>0</v>
      </c>
      <c r="AW71" s="155">
        <v>0</v>
      </c>
      <c r="AX71" s="155">
        <v>0</v>
      </c>
      <c r="AY71" s="155">
        <v>0</v>
      </c>
      <c r="AZ71" s="155">
        <v>0</v>
      </c>
      <c r="BA71" s="155">
        <v>0</v>
      </c>
      <c r="BB71" s="155">
        <v>0</v>
      </c>
      <c r="BC71" s="155">
        <v>0</v>
      </c>
      <c r="BD71" s="155">
        <v>0</v>
      </c>
      <c r="BE71" s="155">
        <v>0</v>
      </c>
      <c r="BF71" s="155">
        <v>0</v>
      </c>
      <c r="BG71" s="155">
        <v>0</v>
      </c>
      <c r="BH71" s="155">
        <v>0</v>
      </c>
      <c r="BI71" s="155">
        <v>0</v>
      </c>
      <c r="BJ71" s="155">
        <v>0</v>
      </c>
      <c r="BK71" s="155">
        <v>0</v>
      </c>
      <c r="BL71" s="155">
        <v>0</v>
      </c>
      <c r="BM71" s="155">
        <v>0</v>
      </c>
      <c r="BN71" s="155">
        <v>0</v>
      </c>
      <c r="BO71" s="155">
        <v>0</v>
      </c>
      <c r="BP71" s="155">
        <v>0</v>
      </c>
      <c r="BQ71" s="155">
        <v>0</v>
      </c>
      <c r="BR71" s="155">
        <v>0</v>
      </c>
      <c r="BS71" s="155">
        <v>0</v>
      </c>
      <c r="BT71" s="155">
        <v>0</v>
      </c>
      <c r="BU71" s="155">
        <v>0</v>
      </c>
      <c r="BV71" s="155">
        <v>0</v>
      </c>
      <c r="BW71" s="155">
        <v>0</v>
      </c>
      <c r="BX71" s="155">
        <v>0</v>
      </c>
      <c r="BY71" s="155">
        <v>0</v>
      </c>
      <c r="BZ71" s="155">
        <v>0</v>
      </c>
      <c r="CA71" s="155">
        <v>0</v>
      </c>
      <c r="CB71" s="155">
        <v>0</v>
      </c>
      <c r="CC71" s="155">
        <v>0</v>
      </c>
      <c r="CD71" s="155">
        <v>0</v>
      </c>
      <c r="CE71" s="155">
        <v>0</v>
      </c>
      <c r="CF71" s="155">
        <v>0</v>
      </c>
      <c r="CG71" s="155">
        <v>0</v>
      </c>
      <c r="CH71" s="155">
        <v>0</v>
      </c>
      <c r="CI71" s="155">
        <v>0</v>
      </c>
      <c r="CJ71" s="155">
        <v>0</v>
      </c>
      <c r="CK71" s="155">
        <v>0</v>
      </c>
      <c r="CL71" s="155">
        <v>0</v>
      </c>
      <c r="CM71" s="155">
        <v>0</v>
      </c>
      <c r="CN71" s="155">
        <v>0</v>
      </c>
      <c r="CO71" s="155">
        <v>0</v>
      </c>
      <c r="CP71" s="155">
        <v>0</v>
      </c>
      <c r="CQ71" s="155">
        <v>0</v>
      </c>
      <c r="CR71" s="155">
        <v>0</v>
      </c>
      <c r="CS71" s="155">
        <v>0</v>
      </c>
      <c r="CT71" s="155">
        <v>0</v>
      </c>
      <c r="CU71" s="155">
        <v>0</v>
      </c>
      <c r="CV71" s="155">
        <v>0</v>
      </c>
      <c r="CW71" s="155">
        <v>0</v>
      </c>
      <c r="CX71" s="155">
        <v>0</v>
      </c>
      <c r="CY71" s="155">
        <v>0</v>
      </c>
      <c r="CZ71" s="155">
        <v>0</v>
      </c>
      <c r="DA71" s="155">
        <v>0</v>
      </c>
      <c r="DB71" s="155">
        <v>0</v>
      </c>
      <c r="DC71" s="155">
        <v>0</v>
      </c>
      <c r="DD71" s="155">
        <v>0</v>
      </c>
      <c r="DE71" s="155">
        <v>0</v>
      </c>
      <c r="DF71" s="155">
        <v>0</v>
      </c>
      <c r="DG71" s="155">
        <v>0</v>
      </c>
      <c r="DH71" s="155">
        <v>0</v>
      </c>
      <c r="DI71" s="155">
        <v>0</v>
      </c>
      <c r="DJ71" s="155">
        <v>0</v>
      </c>
      <c r="DK71" s="155">
        <v>0</v>
      </c>
      <c r="DL71" s="155">
        <v>0</v>
      </c>
      <c r="DM71" s="155">
        <v>0</v>
      </c>
      <c r="DN71" s="155">
        <v>0</v>
      </c>
      <c r="DO71" s="155">
        <v>0</v>
      </c>
      <c r="DP71" s="155">
        <v>0</v>
      </c>
      <c r="DQ71" s="155">
        <v>0</v>
      </c>
      <c r="DR71" s="155">
        <v>0</v>
      </c>
      <c r="DS71" s="155">
        <v>0</v>
      </c>
      <c r="DT71" s="155">
        <v>0</v>
      </c>
      <c r="DU71" s="155">
        <v>0</v>
      </c>
      <c r="DV71" s="155">
        <v>0</v>
      </c>
      <c r="DW71" s="155">
        <v>0</v>
      </c>
      <c r="DX71" s="155">
        <v>0</v>
      </c>
      <c r="DY71" s="155">
        <v>0</v>
      </c>
      <c r="DZ71" s="155">
        <v>0</v>
      </c>
      <c r="EA71" s="155">
        <v>0</v>
      </c>
      <c r="EB71" s="155">
        <v>0</v>
      </c>
      <c r="EC71" s="155">
        <v>0</v>
      </c>
      <c r="ED71" s="155">
        <v>0</v>
      </c>
      <c r="EE71" s="155">
        <v>0</v>
      </c>
      <c r="EF71" s="155">
        <v>0</v>
      </c>
      <c r="EG71" s="155">
        <v>0</v>
      </c>
      <c r="EH71" s="155">
        <v>0</v>
      </c>
      <c r="EI71" s="155">
        <v>0</v>
      </c>
      <c r="EJ71" s="155">
        <v>0</v>
      </c>
      <c r="EK71" s="155">
        <v>0</v>
      </c>
      <c r="EL71" s="155">
        <v>0</v>
      </c>
      <c r="EM71" s="155">
        <v>0</v>
      </c>
      <c r="EN71" s="155">
        <v>0</v>
      </c>
      <c r="EO71" s="155">
        <v>0</v>
      </c>
      <c r="EP71" s="155">
        <v>0</v>
      </c>
      <c r="EQ71" s="155">
        <v>0</v>
      </c>
      <c r="ER71" s="155">
        <v>0</v>
      </c>
      <c r="ES71" s="155">
        <v>0</v>
      </c>
      <c r="ET71" s="155">
        <v>0</v>
      </c>
      <c r="EU71" s="155">
        <v>0</v>
      </c>
      <c r="EV71" s="155">
        <v>0</v>
      </c>
      <c r="EW71" s="155">
        <v>0</v>
      </c>
      <c r="EX71" s="155">
        <v>0</v>
      </c>
      <c r="EY71" s="155">
        <v>0</v>
      </c>
      <c r="EZ71" s="155">
        <v>0</v>
      </c>
      <c r="FA71" s="155">
        <v>0</v>
      </c>
      <c r="FB71" s="155">
        <v>0</v>
      </c>
      <c r="FC71" s="156">
        <f t="shared" si="4"/>
        <v>589</v>
      </c>
    </row>
    <row r="72" spans="1:159" ht="72" x14ac:dyDescent="0.25">
      <c r="A72" s="154" t="s">
        <v>422</v>
      </c>
      <c r="B72" s="155">
        <v>0</v>
      </c>
      <c r="C72" s="155">
        <v>0</v>
      </c>
      <c r="D72" s="155">
        <v>0</v>
      </c>
      <c r="E72" s="155">
        <v>0</v>
      </c>
      <c r="F72" s="155">
        <v>0</v>
      </c>
      <c r="G72" s="155">
        <v>0</v>
      </c>
      <c r="H72" s="155">
        <v>0</v>
      </c>
      <c r="I72" s="155">
        <v>0</v>
      </c>
      <c r="J72" s="155">
        <v>0</v>
      </c>
      <c r="K72" s="155">
        <v>0</v>
      </c>
      <c r="L72" s="155">
        <v>0</v>
      </c>
      <c r="M72" s="155">
        <v>0</v>
      </c>
      <c r="N72" s="155">
        <v>0</v>
      </c>
      <c r="O72" s="155">
        <v>0</v>
      </c>
      <c r="P72" s="155">
        <v>0</v>
      </c>
      <c r="Q72" s="155">
        <v>0</v>
      </c>
      <c r="R72" s="155">
        <v>0</v>
      </c>
      <c r="S72" s="155">
        <v>0</v>
      </c>
      <c r="T72" s="155">
        <v>0</v>
      </c>
      <c r="U72" s="155">
        <v>0</v>
      </c>
      <c r="V72" s="155">
        <v>0</v>
      </c>
      <c r="W72" s="155">
        <v>0</v>
      </c>
      <c r="X72" s="155">
        <v>0</v>
      </c>
      <c r="Y72" s="155">
        <v>0</v>
      </c>
      <c r="Z72" s="155">
        <v>0</v>
      </c>
      <c r="AA72" s="155">
        <v>442</v>
      </c>
      <c r="AB72" s="155">
        <v>0</v>
      </c>
      <c r="AC72" s="155">
        <v>0</v>
      </c>
      <c r="AD72" s="155">
        <v>0</v>
      </c>
      <c r="AE72" s="155">
        <v>0</v>
      </c>
      <c r="AF72" s="155">
        <v>0</v>
      </c>
      <c r="AG72" s="155">
        <v>0</v>
      </c>
      <c r="AH72" s="155">
        <v>0</v>
      </c>
      <c r="AI72" s="155">
        <v>0</v>
      </c>
      <c r="AJ72" s="155">
        <v>0</v>
      </c>
      <c r="AK72" s="155">
        <v>0</v>
      </c>
      <c r="AL72" s="155">
        <v>0</v>
      </c>
      <c r="AM72" s="155">
        <v>0</v>
      </c>
      <c r="AN72" s="155">
        <v>0</v>
      </c>
      <c r="AO72" s="155">
        <v>0</v>
      </c>
      <c r="AP72" s="155">
        <v>0</v>
      </c>
      <c r="AQ72" s="155">
        <v>0</v>
      </c>
      <c r="AR72" s="155">
        <v>0</v>
      </c>
      <c r="AS72" s="155">
        <v>0</v>
      </c>
      <c r="AT72" s="155">
        <v>0</v>
      </c>
      <c r="AU72" s="155">
        <v>0</v>
      </c>
      <c r="AV72" s="155">
        <v>0</v>
      </c>
      <c r="AW72" s="155">
        <v>0</v>
      </c>
      <c r="AX72" s="155">
        <v>0</v>
      </c>
      <c r="AY72" s="155">
        <v>0</v>
      </c>
      <c r="AZ72" s="155">
        <v>0</v>
      </c>
      <c r="BA72" s="155">
        <v>0</v>
      </c>
      <c r="BB72" s="155">
        <v>0</v>
      </c>
      <c r="BC72" s="155">
        <v>0</v>
      </c>
      <c r="BD72" s="155">
        <v>0</v>
      </c>
      <c r="BE72" s="155">
        <v>0</v>
      </c>
      <c r="BF72" s="155">
        <v>0</v>
      </c>
      <c r="BG72" s="155">
        <v>0</v>
      </c>
      <c r="BH72" s="155">
        <v>0</v>
      </c>
      <c r="BI72" s="155">
        <v>0</v>
      </c>
      <c r="BJ72" s="155">
        <v>0</v>
      </c>
      <c r="BK72" s="155">
        <v>0</v>
      </c>
      <c r="BL72" s="155">
        <v>0</v>
      </c>
      <c r="BM72" s="155">
        <v>0</v>
      </c>
      <c r="BN72" s="155">
        <v>0</v>
      </c>
      <c r="BO72" s="155">
        <v>0</v>
      </c>
      <c r="BP72" s="155">
        <v>0</v>
      </c>
      <c r="BQ72" s="155">
        <v>0</v>
      </c>
      <c r="BR72" s="155">
        <v>0</v>
      </c>
      <c r="BS72" s="155">
        <v>0</v>
      </c>
      <c r="BT72" s="155">
        <v>0</v>
      </c>
      <c r="BU72" s="155">
        <v>0</v>
      </c>
      <c r="BV72" s="155">
        <v>0</v>
      </c>
      <c r="BW72" s="155">
        <v>0</v>
      </c>
      <c r="BX72" s="155">
        <v>0</v>
      </c>
      <c r="BY72" s="155">
        <v>0</v>
      </c>
      <c r="BZ72" s="155">
        <v>0</v>
      </c>
      <c r="CA72" s="155">
        <v>0</v>
      </c>
      <c r="CB72" s="155">
        <v>0</v>
      </c>
      <c r="CC72" s="155">
        <v>0</v>
      </c>
      <c r="CD72" s="155">
        <v>0</v>
      </c>
      <c r="CE72" s="155">
        <v>0</v>
      </c>
      <c r="CF72" s="155">
        <v>0</v>
      </c>
      <c r="CG72" s="155">
        <v>0</v>
      </c>
      <c r="CH72" s="155">
        <v>0</v>
      </c>
      <c r="CI72" s="155">
        <v>0</v>
      </c>
      <c r="CJ72" s="155">
        <v>0</v>
      </c>
      <c r="CK72" s="155">
        <v>0</v>
      </c>
      <c r="CL72" s="155">
        <v>0</v>
      </c>
      <c r="CM72" s="155">
        <v>0</v>
      </c>
      <c r="CN72" s="155">
        <v>0</v>
      </c>
      <c r="CO72" s="155">
        <v>0</v>
      </c>
      <c r="CP72" s="155">
        <v>0</v>
      </c>
      <c r="CQ72" s="155">
        <v>0</v>
      </c>
      <c r="CR72" s="155">
        <v>0</v>
      </c>
      <c r="CS72" s="155">
        <v>0</v>
      </c>
      <c r="CT72" s="155">
        <v>0</v>
      </c>
      <c r="CU72" s="155">
        <v>0</v>
      </c>
      <c r="CV72" s="155">
        <v>0</v>
      </c>
      <c r="CW72" s="155">
        <v>0</v>
      </c>
      <c r="CX72" s="155">
        <v>0</v>
      </c>
      <c r="CY72" s="155">
        <v>0</v>
      </c>
      <c r="CZ72" s="155">
        <v>0</v>
      </c>
      <c r="DA72" s="155">
        <v>0</v>
      </c>
      <c r="DB72" s="155">
        <v>0</v>
      </c>
      <c r="DC72" s="155">
        <v>0</v>
      </c>
      <c r="DD72" s="155">
        <v>0</v>
      </c>
      <c r="DE72" s="155">
        <v>0</v>
      </c>
      <c r="DF72" s="155">
        <v>0</v>
      </c>
      <c r="DG72" s="155">
        <v>0</v>
      </c>
      <c r="DH72" s="155">
        <v>0</v>
      </c>
      <c r="DI72" s="155">
        <v>0</v>
      </c>
      <c r="DJ72" s="155">
        <v>0</v>
      </c>
      <c r="DK72" s="155">
        <v>0</v>
      </c>
      <c r="DL72" s="155">
        <v>0</v>
      </c>
      <c r="DM72" s="155">
        <v>0</v>
      </c>
      <c r="DN72" s="155">
        <v>0</v>
      </c>
      <c r="DO72" s="155">
        <v>0</v>
      </c>
      <c r="DP72" s="155">
        <v>0</v>
      </c>
      <c r="DQ72" s="155">
        <v>0</v>
      </c>
      <c r="DR72" s="155">
        <v>0</v>
      </c>
      <c r="DS72" s="155">
        <v>0</v>
      </c>
      <c r="DT72" s="155">
        <v>0</v>
      </c>
      <c r="DU72" s="155">
        <v>0</v>
      </c>
      <c r="DV72" s="155">
        <v>0</v>
      </c>
      <c r="DW72" s="155">
        <v>0</v>
      </c>
      <c r="DX72" s="155">
        <v>0</v>
      </c>
      <c r="DY72" s="155">
        <v>0</v>
      </c>
      <c r="DZ72" s="155">
        <v>0</v>
      </c>
      <c r="EA72" s="155">
        <v>0</v>
      </c>
      <c r="EB72" s="155">
        <v>0</v>
      </c>
      <c r="EC72" s="155">
        <v>0</v>
      </c>
      <c r="ED72" s="155">
        <v>0</v>
      </c>
      <c r="EE72" s="155">
        <v>0</v>
      </c>
      <c r="EF72" s="155">
        <v>0</v>
      </c>
      <c r="EG72" s="155">
        <v>0</v>
      </c>
      <c r="EH72" s="155">
        <v>0</v>
      </c>
      <c r="EI72" s="155">
        <v>0</v>
      </c>
      <c r="EJ72" s="155">
        <v>0</v>
      </c>
      <c r="EK72" s="155">
        <v>0</v>
      </c>
      <c r="EL72" s="155">
        <v>0</v>
      </c>
      <c r="EM72" s="155">
        <v>0</v>
      </c>
      <c r="EN72" s="155">
        <v>0</v>
      </c>
      <c r="EO72" s="155">
        <v>0</v>
      </c>
      <c r="EP72" s="155">
        <v>0</v>
      </c>
      <c r="EQ72" s="155">
        <v>0</v>
      </c>
      <c r="ER72" s="155">
        <v>0</v>
      </c>
      <c r="ES72" s="155">
        <v>0</v>
      </c>
      <c r="ET72" s="155">
        <v>0</v>
      </c>
      <c r="EU72" s="155">
        <v>0</v>
      </c>
      <c r="EV72" s="155">
        <v>0</v>
      </c>
      <c r="EW72" s="155">
        <v>0</v>
      </c>
      <c r="EX72" s="155">
        <v>0</v>
      </c>
      <c r="EY72" s="155">
        <v>0</v>
      </c>
      <c r="EZ72" s="155">
        <v>0</v>
      </c>
      <c r="FA72" s="155">
        <v>0</v>
      </c>
      <c r="FB72" s="155">
        <v>0</v>
      </c>
      <c r="FC72" s="156">
        <f t="shared" si="4"/>
        <v>442</v>
      </c>
    </row>
    <row r="73" spans="1:159" ht="72" x14ac:dyDescent="0.25">
      <c r="A73" s="154" t="s">
        <v>423</v>
      </c>
      <c r="B73" s="155">
        <v>0</v>
      </c>
      <c r="C73" s="155">
        <v>0</v>
      </c>
      <c r="D73" s="155">
        <v>0</v>
      </c>
      <c r="E73" s="155">
        <v>0</v>
      </c>
      <c r="F73" s="155">
        <v>0</v>
      </c>
      <c r="G73" s="155">
        <v>0</v>
      </c>
      <c r="H73" s="155">
        <v>0</v>
      </c>
      <c r="I73" s="155">
        <v>0</v>
      </c>
      <c r="J73" s="155">
        <v>0</v>
      </c>
      <c r="K73" s="155">
        <v>0</v>
      </c>
      <c r="L73" s="155">
        <v>0</v>
      </c>
      <c r="M73" s="155">
        <v>0</v>
      </c>
      <c r="N73" s="155">
        <v>0</v>
      </c>
      <c r="O73" s="155">
        <v>0</v>
      </c>
      <c r="P73" s="155">
        <v>0</v>
      </c>
      <c r="Q73" s="155">
        <v>0</v>
      </c>
      <c r="R73" s="155">
        <v>0</v>
      </c>
      <c r="S73" s="155">
        <v>0</v>
      </c>
      <c r="T73" s="155">
        <v>0</v>
      </c>
      <c r="U73" s="155">
        <v>0</v>
      </c>
      <c r="V73" s="155">
        <v>0</v>
      </c>
      <c r="W73" s="155">
        <v>0</v>
      </c>
      <c r="X73" s="155">
        <v>0</v>
      </c>
      <c r="Y73" s="155">
        <v>0</v>
      </c>
      <c r="Z73" s="155">
        <v>0</v>
      </c>
      <c r="AA73" s="155">
        <v>0</v>
      </c>
      <c r="AB73" s="155">
        <v>154</v>
      </c>
      <c r="AC73" s="155">
        <v>0</v>
      </c>
      <c r="AD73" s="155">
        <v>0</v>
      </c>
      <c r="AE73" s="155">
        <v>0</v>
      </c>
      <c r="AF73" s="155">
        <v>0</v>
      </c>
      <c r="AG73" s="155">
        <v>0</v>
      </c>
      <c r="AH73" s="155">
        <v>0</v>
      </c>
      <c r="AI73" s="155">
        <v>0</v>
      </c>
      <c r="AJ73" s="155">
        <v>0</v>
      </c>
      <c r="AK73" s="155">
        <v>0</v>
      </c>
      <c r="AL73" s="155">
        <v>0</v>
      </c>
      <c r="AM73" s="155">
        <v>0</v>
      </c>
      <c r="AN73" s="155">
        <v>0</v>
      </c>
      <c r="AO73" s="155">
        <v>0</v>
      </c>
      <c r="AP73" s="155">
        <v>0</v>
      </c>
      <c r="AQ73" s="155">
        <v>0</v>
      </c>
      <c r="AR73" s="155">
        <v>0</v>
      </c>
      <c r="AS73" s="155">
        <v>0</v>
      </c>
      <c r="AT73" s="155">
        <v>0</v>
      </c>
      <c r="AU73" s="155">
        <v>0</v>
      </c>
      <c r="AV73" s="155">
        <v>0</v>
      </c>
      <c r="AW73" s="155">
        <v>0</v>
      </c>
      <c r="AX73" s="155">
        <v>0</v>
      </c>
      <c r="AY73" s="155">
        <v>0</v>
      </c>
      <c r="AZ73" s="155">
        <v>0</v>
      </c>
      <c r="BA73" s="155">
        <v>0</v>
      </c>
      <c r="BB73" s="155">
        <v>0</v>
      </c>
      <c r="BC73" s="155">
        <v>0</v>
      </c>
      <c r="BD73" s="155">
        <v>0</v>
      </c>
      <c r="BE73" s="155">
        <v>0</v>
      </c>
      <c r="BF73" s="155">
        <v>0</v>
      </c>
      <c r="BG73" s="155">
        <v>0</v>
      </c>
      <c r="BH73" s="155">
        <v>0</v>
      </c>
      <c r="BI73" s="155">
        <v>0</v>
      </c>
      <c r="BJ73" s="155">
        <v>0</v>
      </c>
      <c r="BK73" s="155">
        <v>0</v>
      </c>
      <c r="BL73" s="155">
        <v>0</v>
      </c>
      <c r="BM73" s="155">
        <v>0</v>
      </c>
      <c r="BN73" s="155">
        <v>0</v>
      </c>
      <c r="BO73" s="155">
        <v>0</v>
      </c>
      <c r="BP73" s="155">
        <v>0</v>
      </c>
      <c r="BQ73" s="155">
        <v>0</v>
      </c>
      <c r="BR73" s="155">
        <v>0</v>
      </c>
      <c r="BS73" s="155">
        <v>0</v>
      </c>
      <c r="BT73" s="155">
        <v>0</v>
      </c>
      <c r="BU73" s="155">
        <v>0</v>
      </c>
      <c r="BV73" s="155">
        <v>0</v>
      </c>
      <c r="BW73" s="155">
        <v>0</v>
      </c>
      <c r="BX73" s="155">
        <v>0</v>
      </c>
      <c r="BY73" s="155">
        <v>0</v>
      </c>
      <c r="BZ73" s="155">
        <v>0</v>
      </c>
      <c r="CA73" s="155">
        <v>0</v>
      </c>
      <c r="CB73" s="155">
        <v>0</v>
      </c>
      <c r="CC73" s="155">
        <v>0</v>
      </c>
      <c r="CD73" s="155">
        <v>0</v>
      </c>
      <c r="CE73" s="155">
        <v>0</v>
      </c>
      <c r="CF73" s="155">
        <v>0</v>
      </c>
      <c r="CG73" s="155">
        <v>0</v>
      </c>
      <c r="CH73" s="155">
        <v>0</v>
      </c>
      <c r="CI73" s="155">
        <v>0</v>
      </c>
      <c r="CJ73" s="155">
        <v>0</v>
      </c>
      <c r="CK73" s="155">
        <v>0</v>
      </c>
      <c r="CL73" s="155">
        <v>0</v>
      </c>
      <c r="CM73" s="155">
        <v>0</v>
      </c>
      <c r="CN73" s="155">
        <v>0</v>
      </c>
      <c r="CO73" s="155">
        <v>0</v>
      </c>
      <c r="CP73" s="155">
        <v>0</v>
      </c>
      <c r="CQ73" s="155">
        <v>0</v>
      </c>
      <c r="CR73" s="155">
        <v>0</v>
      </c>
      <c r="CS73" s="155">
        <v>0</v>
      </c>
      <c r="CT73" s="155">
        <v>0</v>
      </c>
      <c r="CU73" s="155">
        <v>0</v>
      </c>
      <c r="CV73" s="155">
        <v>0</v>
      </c>
      <c r="CW73" s="155">
        <v>0</v>
      </c>
      <c r="CX73" s="155">
        <v>0</v>
      </c>
      <c r="CY73" s="155">
        <v>0</v>
      </c>
      <c r="CZ73" s="155">
        <v>0</v>
      </c>
      <c r="DA73" s="155">
        <v>0</v>
      </c>
      <c r="DB73" s="155">
        <v>0</v>
      </c>
      <c r="DC73" s="155">
        <v>0</v>
      </c>
      <c r="DD73" s="155">
        <v>0</v>
      </c>
      <c r="DE73" s="155">
        <v>0</v>
      </c>
      <c r="DF73" s="155">
        <v>0</v>
      </c>
      <c r="DG73" s="155">
        <v>0</v>
      </c>
      <c r="DH73" s="155">
        <v>0</v>
      </c>
      <c r="DI73" s="155">
        <v>0</v>
      </c>
      <c r="DJ73" s="155">
        <v>0</v>
      </c>
      <c r="DK73" s="155">
        <v>0</v>
      </c>
      <c r="DL73" s="155">
        <v>0</v>
      </c>
      <c r="DM73" s="155">
        <v>0</v>
      </c>
      <c r="DN73" s="155">
        <v>0</v>
      </c>
      <c r="DO73" s="155">
        <v>0</v>
      </c>
      <c r="DP73" s="155">
        <v>0</v>
      </c>
      <c r="DQ73" s="155">
        <v>0</v>
      </c>
      <c r="DR73" s="155">
        <v>0</v>
      </c>
      <c r="DS73" s="155">
        <v>0</v>
      </c>
      <c r="DT73" s="155">
        <v>0</v>
      </c>
      <c r="DU73" s="155">
        <v>0</v>
      </c>
      <c r="DV73" s="155">
        <v>0</v>
      </c>
      <c r="DW73" s="155">
        <v>0</v>
      </c>
      <c r="DX73" s="155">
        <v>0</v>
      </c>
      <c r="DY73" s="155">
        <v>0</v>
      </c>
      <c r="DZ73" s="155">
        <v>0</v>
      </c>
      <c r="EA73" s="155">
        <v>0</v>
      </c>
      <c r="EB73" s="155">
        <v>0</v>
      </c>
      <c r="EC73" s="155">
        <v>0</v>
      </c>
      <c r="ED73" s="155">
        <v>0</v>
      </c>
      <c r="EE73" s="155">
        <v>0</v>
      </c>
      <c r="EF73" s="155">
        <v>0</v>
      </c>
      <c r="EG73" s="155">
        <v>0</v>
      </c>
      <c r="EH73" s="155">
        <v>0</v>
      </c>
      <c r="EI73" s="155">
        <v>0</v>
      </c>
      <c r="EJ73" s="155">
        <v>0</v>
      </c>
      <c r="EK73" s="155">
        <v>0</v>
      </c>
      <c r="EL73" s="155">
        <v>0</v>
      </c>
      <c r="EM73" s="155">
        <v>0</v>
      </c>
      <c r="EN73" s="155">
        <v>0</v>
      </c>
      <c r="EO73" s="155">
        <v>0</v>
      </c>
      <c r="EP73" s="155">
        <v>0</v>
      </c>
      <c r="EQ73" s="155">
        <v>0</v>
      </c>
      <c r="ER73" s="155">
        <v>0</v>
      </c>
      <c r="ES73" s="155">
        <v>0</v>
      </c>
      <c r="ET73" s="155">
        <v>0</v>
      </c>
      <c r="EU73" s="155">
        <v>0</v>
      </c>
      <c r="EV73" s="155">
        <v>0</v>
      </c>
      <c r="EW73" s="155">
        <v>0</v>
      </c>
      <c r="EX73" s="155">
        <v>0</v>
      </c>
      <c r="EY73" s="155">
        <v>0</v>
      </c>
      <c r="EZ73" s="155">
        <v>0</v>
      </c>
      <c r="FA73" s="155">
        <v>0</v>
      </c>
      <c r="FB73" s="155">
        <v>0</v>
      </c>
      <c r="FC73" s="156">
        <f t="shared" si="4"/>
        <v>154</v>
      </c>
    </row>
    <row r="74" spans="1:159" ht="72" x14ac:dyDescent="0.25">
      <c r="A74" s="154" t="s">
        <v>424</v>
      </c>
      <c r="B74" s="155">
        <v>0</v>
      </c>
      <c r="C74" s="155">
        <v>0</v>
      </c>
      <c r="D74" s="155">
        <v>0</v>
      </c>
      <c r="E74" s="155">
        <v>0</v>
      </c>
      <c r="F74" s="155">
        <v>0</v>
      </c>
      <c r="G74" s="155">
        <v>0</v>
      </c>
      <c r="H74" s="155">
        <v>0</v>
      </c>
      <c r="I74" s="155">
        <v>0</v>
      </c>
      <c r="J74" s="155">
        <v>0</v>
      </c>
      <c r="K74" s="155">
        <v>0</v>
      </c>
      <c r="L74" s="155">
        <v>0</v>
      </c>
      <c r="M74" s="155">
        <v>0</v>
      </c>
      <c r="N74" s="155">
        <v>0</v>
      </c>
      <c r="O74" s="155">
        <v>0</v>
      </c>
      <c r="P74" s="155">
        <v>0</v>
      </c>
      <c r="Q74" s="155">
        <v>0</v>
      </c>
      <c r="R74" s="155">
        <v>0</v>
      </c>
      <c r="S74" s="155">
        <v>0</v>
      </c>
      <c r="T74" s="155">
        <v>0</v>
      </c>
      <c r="U74" s="155">
        <v>0</v>
      </c>
      <c r="V74" s="155">
        <v>0</v>
      </c>
      <c r="W74" s="155">
        <v>0</v>
      </c>
      <c r="X74" s="155">
        <v>0</v>
      </c>
      <c r="Y74" s="155">
        <v>0</v>
      </c>
      <c r="Z74" s="155">
        <v>0</v>
      </c>
      <c r="AA74" s="155">
        <v>0</v>
      </c>
      <c r="AB74" s="155">
        <v>0</v>
      </c>
      <c r="AC74" s="155">
        <v>181</v>
      </c>
      <c r="AD74" s="155">
        <v>0</v>
      </c>
      <c r="AE74" s="155">
        <v>0</v>
      </c>
      <c r="AF74" s="155">
        <v>0</v>
      </c>
      <c r="AG74" s="155">
        <v>0</v>
      </c>
      <c r="AH74" s="155">
        <v>0</v>
      </c>
      <c r="AI74" s="155">
        <v>0</v>
      </c>
      <c r="AJ74" s="155">
        <v>0</v>
      </c>
      <c r="AK74" s="155">
        <v>0</v>
      </c>
      <c r="AL74" s="155">
        <v>0</v>
      </c>
      <c r="AM74" s="155">
        <v>0</v>
      </c>
      <c r="AN74" s="155">
        <v>0</v>
      </c>
      <c r="AO74" s="155">
        <v>0</v>
      </c>
      <c r="AP74" s="155">
        <v>0</v>
      </c>
      <c r="AQ74" s="155">
        <v>0</v>
      </c>
      <c r="AR74" s="155">
        <v>0</v>
      </c>
      <c r="AS74" s="155">
        <v>0</v>
      </c>
      <c r="AT74" s="155">
        <v>0</v>
      </c>
      <c r="AU74" s="155">
        <v>0</v>
      </c>
      <c r="AV74" s="155">
        <v>0</v>
      </c>
      <c r="AW74" s="155">
        <v>0</v>
      </c>
      <c r="AX74" s="155">
        <v>0</v>
      </c>
      <c r="AY74" s="155">
        <v>0</v>
      </c>
      <c r="AZ74" s="155">
        <v>0</v>
      </c>
      <c r="BA74" s="155">
        <v>0</v>
      </c>
      <c r="BB74" s="155">
        <v>0</v>
      </c>
      <c r="BC74" s="155">
        <v>0</v>
      </c>
      <c r="BD74" s="155">
        <v>0</v>
      </c>
      <c r="BE74" s="155">
        <v>0</v>
      </c>
      <c r="BF74" s="155">
        <v>0</v>
      </c>
      <c r="BG74" s="155">
        <v>0</v>
      </c>
      <c r="BH74" s="155">
        <v>0</v>
      </c>
      <c r="BI74" s="155">
        <v>0</v>
      </c>
      <c r="BJ74" s="155">
        <v>0</v>
      </c>
      <c r="BK74" s="155">
        <v>0</v>
      </c>
      <c r="BL74" s="155">
        <v>0</v>
      </c>
      <c r="BM74" s="155">
        <v>0</v>
      </c>
      <c r="BN74" s="155">
        <v>0</v>
      </c>
      <c r="BO74" s="155">
        <v>0</v>
      </c>
      <c r="BP74" s="155">
        <v>0</v>
      </c>
      <c r="BQ74" s="155">
        <v>0</v>
      </c>
      <c r="BR74" s="155">
        <v>0</v>
      </c>
      <c r="BS74" s="155">
        <v>0</v>
      </c>
      <c r="BT74" s="155">
        <v>0</v>
      </c>
      <c r="BU74" s="155">
        <v>0</v>
      </c>
      <c r="BV74" s="155">
        <v>0</v>
      </c>
      <c r="BW74" s="155">
        <v>0</v>
      </c>
      <c r="BX74" s="155">
        <v>0</v>
      </c>
      <c r="BY74" s="155">
        <v>0</v>
      </c>
      <c r="BZ74" s="155">
        <v>0</v>
      </c>
      <c r="CA74" s="155">
        <v>0</v>
      </c>
      <c r="CB74" s="155">
        <v>0</v>
      </c>
      <c r="CC74" s="155">
        <v>0</v>
      </c>
      <c r="CD74" s="155">
        <v>0</v>
      </c>
      <c r="CE74" s="155">
        <v>0</v>
      </c>
      <c r="CF74" s="155">
        <v>0</v>
      </c>
      <c r="CG74" s="155">
        <v>0</v>
      </c>
      <c r="CH74" s="155">
        <v>0</v>
      </c>
      <c r="CI74" s="155">
        <v>0</v>
      </c>
      <c r="CJ74" s="155">
        <v>0</v>
      </c>
      <c r="CK74" s="155">
        <v>0</v>
      </c>
      <c r="CL74" s="155">
        <v>0</v>
      </c>
      <c r="CM74" s="155">
        <v>0</v>
      </c>
      <c r="CN74" s="155">
        <v>0</v>
      </c>
      <c r="CO74" s="155">
        <v>0</v>
      </c>
      <c r="CP74" s="155">
        <v>0</v>
      </c>
      <c r="CQ74" s="155">
        <v>0</v>
      </c>
      <c r="CR74" s="155">
        <v>0</v>
      </c>
      <c r="CS74" s="155">
        <v>0</v>
      </c>
      <c r="CT74" s="155">
        <v>0</v>
      </c>
      <c r="CU74" s="155">
        <v>0</v>
      </c>
      <c r="CV74" s="155">
        <v>0</v>
      </c>
      <c r="CW74" s="155">
        <v>0</v>
      </c>
      <c r="CX74" s="155">
        <v>0</v>
      </c>
      <c r="CY74" s="155">
        <v>0</v>
      </c>
      <c r="CZ74" s="155">
        <v>0</v>
      </c>
      <c r="DA74" s="155">
        <v>0</v>
      </c>
      <c r="DB74" s="155">
        <v>0</v>
      </c>
      <c r="DC74" s="155">
        <v>0</v>
      </c>
      <c r="DD74" s="155">
        <v>0</v>
      </c>
      <c r="DE74" s="155">
        <v>0</v>
      </c>
      <c r="DF74" s="155">
        <v>0</v>
      </c>
      <c r="DG74" s="155">
        <v>0</v>
      </c>
      <c r="DH74" s="155">
        <v>0</v>
      </c>
      <c r="DI74" s="155">
        <v>0</v>
      </c>
      <c r="DJ74" s="155">
        <v>0</v>
      </c>
      <c r="DK74" s="155">
        <v>0</v>
      </c>
      <c r="DL74" s="155">
        <v>0</v>
      </c>
      <c r="DM74" s="155">
        <v>0</v>
      </c>
      <c r="DN74" s="155">
        <v>0</v>
      </c>
      <c r="DO74" s="155">
        <v>0</v>
      </c>
      <c r="DP74" s="155">
        <v>0</v>
      </c>
      <c r="DQ74" s="155">
        <v>0</v>
      </c>
      <c r="DR74" s="155">
        <v>0</v>
      </c>
      <c r="DS74" s="155">
        <v>0</v>
      </c>
      <c r="DT74" s="155">
        <v>0</v>
      </c>
      <c r="DU74" s="155">
        <v>0</v>
      </c>
      <c r="DV74" s="155">
        <v>0</v>
      </c>
      <c r="DW74" s="155">
        <v>0</v>
      </c>
      <c r="DX74" s="155">
        <v>0</v>
      </c>
      <c r="DY74" s="155">
        <v>0</v>
      </c>
      <c r="DZ74" s="155">
        <v>0</v>
      </c>
      <c r="EA74" s="155">
        <v>0</v>
      </c>
      <c r="EB74" s="155">
        <v>0</v>
      </c>
      <c r="EC74" s="155">
        <v>0</v>
      </c>
      <c r="ED74" s="155">
        <v>0</v>
      </c>
      <c r="EE74" s="155">
        <v>0</v>
      </c>
      <c r="EF74" s="155">
        <v>0</v>
      </c>
      <c r="EG74" s="155">
        <v>0</v>
      </c>
      <c r="EH74" s="155">
        <v>0</v>
      </c>
      <c r="EI74" s="155">
        <v>0</v>
      </c>
      <c r="EJ74" s="155">
        <v>0</v>
      </c>
      <c r="EK74" s="155">
        <v>0</v>
      </c>
      <c r="EL74" s="155">
        <v>0</v>
      </c>
      <c r="EM74" s="155">
        <v>0</v>
      </c>
      <c r="EN74" s="155">
        <v>0</v>
      </c>
      <c r="EO74" s="155">
        <v>0</v>
      </c>
      <c r="EP74" s="155">
        <v>0</v>
      </c>
      <c r="EQ74" s="155">
        <v>0</v>
      </c>
      <c r="ER74" s="155">
        <v>0</v>
      </c>
      <c r="ES74" s="155">
        <v>0</v>
      </c>
      <c r="ET74" s="155">
        <v>0</v>
      </c>
      <c r="EU74" s="155">
        <v>0</v>
      </c>
      <c r="EV74" s="155">
        <v>0</v>
      </c>
      <c r="EW74" s="155">
        <v>0</v>
      </c>
      <c r="EX74" s="155">
        <v>0</v>
      </c>
      <c r="EY74" s="155">
        <v>0</v>
      </c>
      <c r="EZ74" s="155">
        <v>0</v>
      </c>
      <c r="FA74" s="155">
        <v>0</v>
      </c>
      <c r="FB74" s="155">
        <v>0</v>
      </c>
      <c r="FC74" s="156">
        <f t="shared" si="4"/>
        <v>181</v>
      </c>
    </row>
    <row r="75" spans="1:159" ht="60" x14ac:dyDescent="0.25">
      <c r="A75" s="154" t="s">
        <v>425</v>
      </c>
      <c r="B75" s="155">
        <v>0</v>
      </c>
      <c r="C75" s="155">
        <v>0</v>
      </c>
      <c r="D75" s="155">
        <v>0</v>
      </c>
      <c r="E75" s="155">
        <v>0</v>
      </c>
      <c r="F75" s="155">
        <v>0</v>
      </c>
      <c r="G75" s="155">
        <v>0</v>
      </c>
      <c r="H75" s="155">
        <v>0</v>
      </c>
      <c r="I75" s="155">
        <v>0</v>
      </c>
      <c r="J75" s="155">
        <v>0</v>
      </c>
      <c r="K75" s="155">
        <v>0</v>
      </c>
      <c r="L75" s="155">
        <v>0</v>
      </c>
      <c r="M75" s="155">
        <v>0</v>
      </c>
      <c r="N75" s="155">
        <v>0</v>
      </c>
      <c r="O75" s="155">
        <v>0</v>
      </c>
      <c r="P75" s="155">
        <v>0</v>
      </c>
      <c r="Q75" s="155">
        <v>0</v>
      </c>
      <c r="R75" s="155">
        <v>0</v>
      </c>
      <c r="S75" s="155">
        <v>0</v>
      </c>
      <c r="T75" s="155">
        <v>0</v>
      </c>
      <c r="U75" s="155">
        <v>0</v>
      </c>
      <c r="V75" s="155">
        <v>0</v>
      </c>
      <c r="W75" s="155">
        <v>0</v>
      </c>
      <c r="X75" s="155">
        <v>0</v>
      </c>
      <c r="Y75" s="155">
        <v>0</v>
      </c>
      <c r="Z75" s="155">
        <v>0</v>
      </c>
      <c r="AA75" s="155">
        <v>0</v>
      </c>
      <c r="AB75" s="155">
        <v>0</v>
      </c>
      <c r="AC75" s="155">
        <v>0</v>
      </c>
      <c r="AD75" s="155">
        <v>60</v>
      </c>
      <c r="AE75" s="155">
        <v>0</v>
      </c>
      <c r="AF75" s="155">
        <v>0</v>
      </c>
      <c r="AG75" s="155">
        <v>0</v>
      </c>
      <c r="AH75" s="155">
        <v>0</v>
      </c>
      <c r="AI75" s="155">
        <v>0</v>
      </c>
      <c r="AJ75" s="155">
        <v>0</v>
      </c>
      <c r="AK75" s="155">
        <v>0</v>
      </c>
      <c r="AL75" s="155">
        <v>0</v>
      </c>
      <c r="AM75" s="155">
        <v>0</v>
      </c>
      <c r="AN75" s="155">
        <v>0</v>
      </c>
      <c r="AO75" s="155">
        <v>0</v>
      </c>
      <c r="AP75" s="155">
        <v>0</v>
      </c>
      <c r="AQ75" s="155">
        <v>0</v>
      </c>
      <c r="AR75" s="155">
        <v>0</v>
      </c>
      <c r="AS75" s="155">
        <v>0</v>
      </c>
      <c r="AT75" s="155">
        <v>0</v>
      </c>
      <c r="AU75" s="155">
        <v>0</v>
      </c>
      <c r="AV75" s="155">
        <v>0</v>
      </c>
      <c r="AW75" s="155">
        <v>0</v>
      </c>
      <c r="AX75" s="155">
        <v>0</v>
      </c>
      <c r="AY75" s="155">
        <v>0</v>
      </c>
      <c r="AZ75" s="155">
        <v>0</v>
      </c>
      <c r="BA75" s="155">
        <v>0</v>
      </c>
      <c r="BB75" s="155">
        <v>0</v>
      </c>
      <c r="BC75" s="155">
        <v>0</v>
      </c>
      <c r="BD75" s="155">
        <v>0</v>
      </c>
      <c r="BE75" s="155">
        <v>0</v>
      </c>
      <c r="BF75" s="155">
        <v>0</v>
      </c>
      <c r="BG75" s="155">
        <v>0</v>
      </c>
      <c r="BH75" s="155">
        <v>0</v>
      </c>
      <c r="BI75" s="155">
        <v>0</v>
      </c>
      <c r="BJ75" s="155">
        <v>0</v>
      </c>
      <c r="BK75" s="155">
        <v>0</v>
      </c>
      <c r="BL75" s="155">
        <v>0</v>
      </c>
      <c r="BM75" s="155">
        <v>0</v>
      </c>
      <c r="BN75" s="155">
        <v>0</v>
      </c>
      <c r="BO75" s="155">
        <v>0</v>
      </c>
      <c r="BP75" s="155">
        <v>0</v>
      </c>
      <c r="BQ75" s="155">
        <v>0</v>
      </c>
      <c r="BR75" s="155">
        <v>0</v>
      </c>
      <c r="BS75" s="155">
        <v>0</v>
      </c>
      <c r="BT75" s="155">
        <v>0</v>
      </c>
      <c r="BU75" s="155">
        <v>0</v>
      </c>
      <c r="BV75" s="155">
        <v>0</v>
      </c>
      <c r="BW75" s="155">
        <v>0</v>
      </c>
      <c r="BX75" s="155">
        <v>0</v>
      </c>
      <c r="BY75" s="155">
        <v>0</v>
      </c>
      <c r="BZ75" s="155">
        <v>0</v>
      </c>
      <c r="CA75" s="155">
        <v>0</v>
      </c>
      <c r="CB75" s="155">
        <v>0</v>
      </c>
      <c r="CC75" s="155">
        <v>0</v>
      </c>
      <c r="CD75" s="155">
        <v>0</v>
      </c>
      <c r="CE75" s="155">
        <v>0</v>
      </c>
      <c r="CF75" s="155">
        <v>0</v>
      </c>
      <c r="CG75" s="155">
        <v>0</v>
      </c>
      <c r="CH75" s="155">
        <v>0</v>
      </c>
      <c r="CI75" s="155">
        <v>0</v>
      </c>
      <c r="CJ75" s="155">
        <v>0</v>
      </c>
      <c r="CK75" s="155">
        <v>0</v>
      </c>
      <c r="CL75" s="155">
        <v>0</v>
      </c>
      <c r="CM75" s="155">
        <v>0</v>
      </c>
      <c r="CN75" s="155">
        <v>0</v>
      </c>
      <c r="CO75" s="155">
        <v>0</v>
      </c>
      <c r="CP75" s="155">
        <v>0</v>
      </c>
      <c r="CQ75" s="155">
        <v>0</v>
      </c>
      <c r="CR75" s="155">
        <v>0</v>
      </c>
      <c r="CS75" s="155">
        <v>0</v>
      </c>
      <c r="CT75" s="155">
        <v>0</v>
      </c>
      <c r="CU75" s="155">
        <v>0</v>
      </c>
      <c r="CV75" s="155">
        <v>0</v>
      </c>
      <c r="CW75" s="155">
        <v>0</v>
      </c>
      <c r="CX75" s="155">
        <v>0</v>
      </c>
      <c r="CY75" s="155">
        <v>0</v>
      </c>
      <c r="CZ75" s="155">
        <v>0</v>
      </c>
      <c r="DA75" s="155">
        <v>0</v>
      </c>
      <c r="DB75" s="155">
        <v>0</v>
      </c>
      <c r="DC75" s="155">
        <v>0</v>
      </c>
      <c r="DD75" s="155">
        <v>0</v>
      </c>
      <c r="DE75" s="155">
        <v>0</v>
      </c>
      <c r="DF75" s="155">
        <v>0</v>
      </c>
      <c r="DG75" s="155">
        <v>0</v>
      </c>
      <c r="DH75" s="155">
        <v>0</v>
      </c>
      <c r="DI75" s="155">
        <v>0</v>
      </c>
      <c r="DJ75" s="155">
        <v>0</v>
      </c>
      <c r="DK75" s="155">
        <v>0</v>
      </c>
      <c r="DL75" s="155">
        <v>0</v>
      </c>
      <c r="DM75" s="155">
        <v>0</v>
      </c>
      <c r="DN75" s="155">
        <v>0</v>
      </c>
      <c r="DO75" s="155">
        <v>0</v>
      </c>
      <c r="DP75" s="155">
        <v>0</v>
      </c>
      <c r="DQ75" s="155">
        <v>0</v>
      </c>
      <c r="DR75" s="155">
        <v>0</v>
      </c>
      <c r="DS75" s="155">
        <v>0</v>
      </c>
      <c r="DT75" s="155">
        <v>0</v>
      </c>
      <c r="DU75" s="155">
        <v>0</v>
      </c>
      <c r="DV75" s="155">
        <v>0</v>
      </c>
      <c r="DW75" s="155">
        <v>0</v>
      </c>
      <c r="DX75" s="155">
        <v>0</v>
      </c>
      <c r="DY75" s="155">
        <v>0</v>
      </c>
      <c r="DZ75" s="155">
        <v>0</v>
      </c>
      <c r="EA75" s="155">
        <v>0</v>
      </c>
      <c r="EB75" s="155">
        <v>0</v>
      </c>
      <c r="EC75" s="155">
        <v>0</v>
      </c>
      <c r="ED75" s="155">
        <v>0</v>
      </c>
      <c r="EE75" s="155">
        <v>0</v>
      </c>
      <c r="EF75" s="155">
        <v>0</v>
      </c>
      <c r="EG75" s="155">
        <v>0</v>
      </c>
      <c r="EH75" s="155">
        <v>0</v>
      </c>
      <c r="EI75" s="155">
        <v>0</v>
      </c>
      <c r="EJ75" s="155">
        <v>0</v>
      </c>
      <c r="EK75" s="155">
        <v>0</v>
      </c>
      <c r="EL75" s="155">
        <v>0</v>
      </c>
      <c r="EM75" s="155">
        <v>0</v>
      </c>
      <c r="EN75" s="155">
        <v>0</v>
      </c>
      <c r="EO75" s="155">
        <v>0</v>
      </c>
      <c r="EP75" s="155">
        <v>0</v>
      </c>
      <c r="EQ75" s="155">
        <v>0</v>
      </c>
      <c r="ER75" s="155">
        <v>0</v>
      </c>
      <c r="ES75" s="155">
        <v>0</v>
      </c>
      <c r="ET75" s="155">
        <v>0</v>
      </c>
      <c r="EU75" s="155">
        <v>0</v>
      </c>
      <c r="EV75" s="155">
        <v>0</v>
      </c>
      <c r="EW75" s="155">
        <v>0</v>
      </c>
      <c r="EX75" s="155">
        <v>0</v>
      </c>
      <c r="EY75" s="155">
        <v>0</v>
      </c>
      <c r="EZ75" s="155">
        <v>0</v>
      </c>
      <c r="FA75" s="155">
        <v>0</v>
      </c>
      <c r="FB75" s="155">
        <v>0</v>
      </c>
      <c r="FC75" s="156">
        <f t="shared" si="4"/>
        <v>60</v>
      </c>
    </row>
    <row r="76" spans="1:159" ht="36" x14ac:dyDescent="0.25">
      <c r="A76" s="154" t="s">
        <v>426</v>
      </c>
      <c r="B76" s="155">
        <v>0</v>
      </c>
      <c r="C76" s="155">
        <v>0</v>
      </c>
      <c r="D76" s="155">
        <v>0</v>
      </c>
      <c r="E76" s="155">
        <v>0</v>
      </c>
      <c r="F76" s="155">
        <v>0</v>
      </c>
      <c r="G76" s="155">
        <v>0</v>
      </c>
      <c r="H76" s="155">
        <v>0</v>
      </c>
      <c r="I76" s="155">
        <v>0</v>
      </c>
      <c r="J76" s="155">
        <v>0</v>
      </c>
      <c r="K76" s="155">
        <v>0</v>
      </c>
      <c r="L76" s="155">
        <v>0</v>
      </c>
      <c r="M76" s="155">
        <v>0</v>
      </c>
      <c r="N76" s="155">
        <v>0</v>
      </c>
      <c r="O76" s="155">
        <v>0</v>
      </c>
      <c r="P76" s="155">
        <v>0</v>
      </c>
      <c r="Q76" s="155">
        <v>0</v>
      </c>
      <c r="R76" s="155">
        <v>0</v>
      </c>
      <c r="S76" s="155">
        <v>0</v>
      </c>
      <c r="T76" s="155">
        <v>0</v>
      </c>
      <c r="U76" s="155">
        <v>0</v>
      </c>
      <c r="V76" s="155">
        <v>0</v>
      </c>
      <c r="W76" s="155">
        <v>0</v>
      </c>
      <c r="X76" s="155">
        <v>0</v>
      </c>
      <c r="Y76" s="155">
        <v>0</v>
      </c>
      <c r="Z76" s="155">
        <v>0</v>
      </c>
      <c r="AA76" s="155">
        <v>0</v>
      </c>
      <c r="AB76" s="155">
        <v>0</v>
      </c>
      <c r="AC76" s="155">
        <v>0</v>
      </c>
      <c r="AD76" s="155">
        <v>0</v>
      </c>
      <c r="AE76" s="155">
        <v>82</v>
      </c>
      <c r="AF76" s="155">
        <v>0</v>
      </c>
      <c r="AG76" s="155">
        <v>0</v>
      </c>
      <c r="AH76" s="155">
        <v>0</v>
      </c>
      <c r="AI76" s="155">
        <v>0</v>
      </c>
      <c r="AJ76" s="155">
        <v>0</v>
      </c>
      <c r="AK76" s="155">
        <v>0</v>
      </c>
      <c r="AL76" s="155">
        <v>0</v>
      </c>
      <c r="AM76" s="155">
        <v>0</v>
      </c>
      <c r="AN76" s="155">
        <v>0</v>
      </c>
      <c r="AO76" s="155">
        <v>0</v>
      </c>
      <c r="AP76" s="155">
        <v>0</v>
      </c>
      <c r="AQ76" s="155">
        <v>0</v>
      </c>
      <c r="AR76" s="155">
        <v>0</v>
      </c>
      <c r="AS76" s="155">
        <v>0</v>
      </c>
      <c r="AT76" s="155">
        <v>0</v>
      </c>
      <c r="AU76" s="155">
        <v>0</v>
      </c>
      <c r="AV76" s="155">
        <v>0</v>
      </c>
      <c r="AW76" s="155">
        <v>0</v>
      </c>
      <c r="AX76" s="155">
        <v>0</v>
      </c>
      <c r="AY76" s="155">
        <v>0</v>
      </c>
      <c r="AZ76" s="155">
        <v>0</v>
      </c>
      <c r="BA76" s="155">
        <v>0</v>
      </c>
      <c r="BB76" s="155">
        <v>0</v>
      </c>
      <c r="BC76" s="155">
        <v>0</v>
      </c>
      <c r="BD76" s="155">
        <v>0</v>
      </c>
      <c r="BE76" s="155">
        <v>0</v>
      </c>
      <c r="BF76" s="155">
        <v>0</v>
      </c>
      <c r="BG76" s="155">
        <v>0</v>
      </c>
      <c r="BH76" s="155">
        <v>0</v>
      </c>
      <c r="BI76" s="155">
        <v>0</v>
      </c>
      <c r="BJ76" s="155">
        <v>0</v>
      </c>
      <c r="BK76" s="155">
        <v>0</v>
      </c>
      <c r="BL76" s="155">
        <v>0</v>
      </c>
      <c r="BM76" s="155">
        <v>0</v>
      </c>
      <c r="BN76" s="155">
        <v>0</v>
      </c>
      <c r="BO76" s="155">
        <v>0</v>
      </c>
      <c r="BP76" s="155">
        <v>0</v>
      </c>
      <c r="BQ76" s="155">
        <v>0</v>
      </c>
      <c r="BR76" s="155">
        <v>0</v>
      </c>
      <c r="BS76" s="155">
        <v>0</v>
      </c>
      <c r="BT76" s="155">
        <v>0</v>
      </c>
      <c r="BU76" s="155">
        <v>0</v>
      </c>
      <c r="BV76" s="155">
        <v>0</v>
      </c>
      <c r="BW76" s="155">
        <v>0</v>
      </c>
      <c r="BX76" s="155">
        <v>0</v>
      </c>
      <c r="BY76" s="155">
        <v>0</v>
      </c>
      <c r="BZ76" s="155">
        <v>0</v>
      </c>
      <c r="CA76" s="155">
        <v>0</v>
      </c>
      <c r="CB76" s="155">
        <v>0</v>
      </c>
      <c r="CC76" s="155">
        <v>0</v>
      </c>
      <c r="CD76" s="155">
        <v>0</v>
      </c>
      <c r="CE76" s="155">
        <v>0</v>
      </c>
      <c r="CF76" s="155">
        <v>0</v>
      </c>
      <c r="CG76" s="155">
        <v>0</v>
      </c>
      <c r="CH76" s="155">
        <v>0</v>
      </c>
      <c r="CI76" s="155">
        <v>0</v>
      </c>
      <c r="CJ76" s="155">
        <v>0</v>
      </c>
      <c r="CK76" s="155">
        <v>0</v>
      </c>
      <c r="CL76" s="155">
        <v>0</v>
      </c>
      <c r="CM76" s="155">
        <v>0</v>
      </c>
      <c r="CN76" s="155">
        <v>0</v>
      </c>
      <c r="CO76" s="155">
        <v>0</v>
      </c>
      <c r="CP76" s="155">
        <v>0</v>
      </c>
      <c r="CQ76" s="155">
        <v>0</v>
      </c>
      <c r="CR76" s="155">
        <v>0</v>
      </c>
      <c r="CS76" s="155">
        <v>0</v>
      </c>
      <c r="CT76" s="155">
        <v>0</v>
      </c>
      <c r="CU76" s="155">
        <v>0</v>
      </c>
      <c r="CV76" s="155">
        <v>0</v>
      </c>
      <c r="CW76" s="155">
        <v>0</v>
      </c>
      <c r="CX76" s="155">
        <v>0</v>
      </c>
      <c r="CY76" s="155">
        <v>0</v>
      </c>
      <c r="CZ76" s="155">
        <v>0</v>
      </c>
      <c r="DA76" s="155">
        <v>0</v>
      </c>
      <c r="DB76" s="155">
        <v>0</v>
      </c>
      <c r="DC76" s="155">
        <v>0</v>
      </c>
      <c r="DD76" s="155">
        <v>0</v>
      </c>
      <c r="DE76" s="155">
        <v>0</v>
      </c>
      <c r="DF76" s="155">
        <v>0</v>
      </c>
      <c r="DG76" s="155">
        <v>0</v>
      </c>
      <c r="DH76" s="155">
        <v>0</v>
      </c>
      <c r="DI76" s="155">
        <v>0</v>
      </c>
      <c r="DJ76" s="155">
        <v>0</v>
      </c>
      <c r="DK76" s="155">
        <v>0</v>
      </c>
      <c r="DL76" s="155">
        <v>0</v>
      </c>
      <c r="DM76" s="155">
        <v>0</v>
      </c>
      <c r="DN76" s="155">
        <v>0</v>
      </c>
      <c r="DO76" s="155">
        <v>0</v>
      </c>
      <c r="DP76" s="155">
        <v>0</v>
      </c>
      <c r="DQ76" s="155">
        <v>0</v>
      </c>
      <c r="DR76" s="155">
        <v>0</v>
      </c>
      <c r="DS76" s="155">
        <v>0</v>
      </c>
      <c r="DT76" s="155">
        <v>0</v>
      </c>
      <c r="DU76" s="155">
        <v>0</v>
      </c>
      <c r="DV76" s="155">
        <v>0</v>
      </c>
      <c r="DW76" s="155">
        <v>0</v>
      </c>
      <c r="DX76" s="155">
        <v>0</v>
      </c>
      <c r="DY76" s="155">
        <v>0</v>
      </c>
      <c r="DZ76" s="155">
        <v>0</v>
      </c>
      <c r="EA76" s="155">
        <v>0</v>
      </c>
      <c r="EB76" s="155">
        <v>0</v>
      </c>
      <c r="EC76" s="155">
        <v>0</v>
      </c>
      <c r="ED76" s="155">
        <v>0</v>
      </c>
      <c r="EE76" s="155">
        <v>0</v>
      </c>
      <c r="EF76" s="155">
        <v>0</v>
      </c>
      <c r="EG76" s="155">
        <v>0</v>
      </c>
      <c r="EH76" s="155">
        <v>0</v>
      </c>
      <c r="EI76" s="155">
        <v>0</v>
      </c>
      <c r="EJ76" s="155">
        <v>0</v>
      </c>
      <c r="EK76" s="155">
        <v>0</v>
      </c>
      <c r="EL76" s="155">
        <v>0</v>
      </c>
      <c r="EM76" s="155">
        <v>0</v>
      </c>
      <c r="EN76" s="155">
        <v>0</v>
      </c>
      <c r="EO76" s="155">
        <v>0</v>
      </c>
      <c r="EP76" s="155">
        <v>0</v>
      </c>
      <c r="EQ76" s="155">
        <v>0</v>
      </c>
      <c r="ER76" s="155">
        <v>0</v>
      </c>
      <c r="ES76" s="155">
        <v>0</v>
      </c>
      <c r="ET76" s="155">
        <v>0</v>
      </c>
      <c r="EU76" s="155">
        <v>0</v>
      </c>
      <c r="EV76" s="155">
        <v>0</v>
      </c>
      <c r="EW76" s="155">
        <v>0</v>
      </c>
      <c r="EX76" s="155">
        <v>0</v>
      </c>
      <c r="EY76" s="155">
        <v>0</v>
      </c>
      <c r="EZ76" s="155">
        <v>0</v>
      </c>
      <c r="FA76" s="155">
        <v>0</v>
      </c>
      <c r="FB76" s="155">
        <v>0</v>
      </c>
      <c r="FC76" s="156">
        <f t="shared" si="4"/>
        <v>82</v>
      </c>
    </row>
    <row r="77" spans="1:159" ht="36" x14ac:dyDescent="0.25">
      <c r="A77" s="154" t="s">
        <v>427</v>
      </c>
      <c r="B77" s="155">
        <v>0</v>
      </c>
      <c r="C77" s="155">
        <v>0</v>
      </c>
      <c r="D77" s="155">
        <v>0</v>
      </c>
      <c r="E77" s="155">
        <v>0</v>
      </c>
      <c r="F77" s="155">
        <v>0</v>
      </c>
      <c r="G77" s="155">
        <v>0</v>
      </c>
      <c r="H77" s="155">
        <v>0</v>
      </c>
      <c r="I77" s="155">
        <v>0</v>
      </c>
      <c r="J77" s="155">
        <v>0</v>
      </c>
      <c r="K77" s="155">
        <v>0</v>
      </c>
      <c r="L77" s="155">
        <v>0</v>
      </c>
      <c r="M77" s="155">
        <v>0</v>
      </c>
      <c r="N77" s="155">
        <v>0</v>
      </c>
      <c r="O77" s="155">
        <v>0</v>
      </c>
      <c r="P77" s="155">
        <v>0</v>
      </c>
      <c r="Q77" s="155">
        <v>0</v>
      </c>
      <c r="R77" s="155">
        <v>0</v>
      </c>
      <c r="S77" s="155">
        <v>0</v>
      </c>
      <c r="T77" s="155">
        <v>0</v>
      </c>
      <c r="U77" s="155">
        <v>0</v>
      </c>
      <c r="V77" s="155">
        <v>0</v>
      </c>
      <c r="W77" s="155">
        <v>0</v>
      </c>
      <c r="X77" s="155">
        <v>0</v>
      </c>
      <c r="Y77" s="155">
        <v>0</v>
      </c>
      <c r="Z77" s="155">
        <v>0</v>
      </c>
      <c r="AA77" s="155">
        <v>0</v>
      </c>
      <c r="AB77" s="155">
        <v>0</v>
      </c>
      <c r="AC77" s="155">
        <v>0</v>
      </c>
      <c r="AD77" s="155">
        <v>0</v>
      </c>
      <c r="AE77" s="155">
        <v>0</v>
      </c>
      <c r="AF77" s="155">
        <v>114</v>
      </c>
      <c r="AG77" s="155">
        <v>0</v>
      </c>
      <c r="AH77" s="155">
        <v>0</v>
      </c>
      <c r="AI77" s="155">
        <v>0</v>
      </c>
      <c r="AJ77" s="155">
        <v>0</v>
      </c>
      <c r="AK77" s="155">
        <v>0</v>
      </c>
      <c r="AL77" s="155">
        <v>0</v>
      </c>
      <c r="AM77" s="155">
        <v>0</v>
      </c>
      <c r="AN77" s="155">
        <v>0</v>
      </c>
      <c r="AO77" s="155">
        <v>0</v>
      </c>
      <c r="AP77" s="155">
        <v>0</v>
      </c>
      <c r="AQ77" s="155">
        <v>0</v>
      </c>
      <c r="AR77" s="155">
        <v>0</v>
      </c>
      <c r="AS77" s="155">
        <v>0</v>
      </c>
      <c r="AT77" s="155">
        <v>0</v>
      </c>
      <c r="AU77" s="155">
        <v>0</v>
      </c>
      <c r="AV77" s="155">
        <v>0</v>
      </c>
      <c r="AW77" s="155">
        <v>0</v>
      </c>
      <c r="AX77" s="155">
        <v>0</v>
      </c>
      <c r="AY77" s="155">
        <v>0</v>
      </c>
      <c r="AZ77" s="155">
        <v>0</v>
      </c>
      <c r="BA77" s="155">
        <v>0</v>
      </c>
      <c r="BB77" s="155">
        <v>0</v>
      </c>
      <c r="BC77" s="155">
        <v>0</v>
      </c>
      <c r="BD77" s="155">
        <v>0</v>
      </c>
      <c r="BE77" s="155">
        <v>0</v>
      </c>
      <c r="BF77" s="155">
        <v>0</v>
      </c>
      <c r="BG77" s="155">
        <v>0</v>
      </c>
      <c r="BH77" s="155">
        <v>0</v>
      </c>
      <c r="BI77" s="155">
        <v>0</v>
      </c>
      <c r="BJ77" s="155">
        <v>0</v>
      </c>
      <c r="BK77" s="155">
        <v>0</v>
      </c>
      <c r="BL77" s="155">
        <v>0</v>
      </c>
      <c r="BM77" s="155">
        <v>0</v>
      </c>
      <c r="BN77" s="155">
        <v>0</v>
      </c>
      <c r="BO77" s="155">
        <v>0</v>
      </c>
      <c r="BP77" s="155">
        <v>0</v>
      </c>
      <c r="BQ77" s="155">
        <v>0</v>
      </c>
      <c r="BR77" s="155">
        <v>0</v>
      </c>
      <c r="BS77" s="155">
        <v>0</v>
      </c>
      <c r="BT77" s="155">
        <v>0</v>
      </c>
      <c r="BU77" s="155">
        <v>0</v>
      </c>
      <c r="BV77" s="155">
        <v>0</v>
      </c>
      <c r="BW77" s="155">
        <v>0</v>
      </c>
      <c r="BX77" s="155">
        <v>0</v>
      </c>
      <c r="BY77" s="155">
        <v>0</v>
      </c>
      <c r="BZ77" s="155">
        <v>0</v>
      </c>
      <c r="CA77" s="155">
        <v>0</v>
      </c>
      <c r="CB77" s="155">
        <v>0</v>
      </c>
      <c r="CC77" s="155">
        <v>0</v>
      </c>
      <c r="CD77" s="155">
        <v>0</v>
      </c>
      <c r="CE77" s="155">
        <v>0</v>
      </c>
      <c r="CF77" s="155">
        <v>0</v>
      </c>
      <c r="CG77" s="155">
        <v>0</v>
      </c>
      <c r="CH77" s="155">
        <v>0</v>
      </c>
      <c r="CI77" s="155">
        <v>0</v>
      </c>
      <c r="CJ77" s="155">
        <v>0</v>
      </c>
      <c r="CK77" s="155">
        <v>0</v>
      </c>
      <c r="CL77" s="155">
        <v>0</v>
      </c>
      <c r="CM77" s="155">
        <v>0</v>
      </c>
      <c r="CN77" s="155">
        <v>0</v>
      </c>
      <c r="CO77" s="155">
        <v>0</v>
      </c>
      <c r="CP77" s="155">
        <v>0</v>
      </c>
      <c r="CQ77" s="155">
        <v>0</v>
      </c>
      <c r="CR77" s="155">
        <v>0</v>
      </c>
      <c r="CS77" s="155">
        <v>0</v>
      </c>
      <c r="CT77" s="155">
        <v>0</v>
      </c>
      <c r="CU77" s="155">
        <v>0</v>
      </c>
      <c r="CV77" s="155">
        <v>0</v>
      </c>
      <c r="CW77" s="155">
        <v>0</v>
      </c>
      <c r="CX77" s="155">
        <v>0</v>
      </c>
      <c r="CY77" s="155">
        <v>0</v>
      </c>
      <c r="CZ77" s="155">
        <v>0</v>
      </c>
      <c r="DA77" s="155">
        <v>0</v>
      </c>
      <c r="DB77" s="155">
        <v>0</v>
      </c>
      <c r="DC77" s="155">
        <v>0</v>
      </c>
      <c r="DD77" s="155">
        <v>0</v>
      </c>
      <c r="DE77" s="155">
        <v>0</v>
      </c>
      <c r="DF77" s="155">
        <v>0</v>
      </c>
      <c r="DG77" s="155">
        <v>0</v>
      </c>
      <c r="DH77" s="155">
        <v>0</v>
      </c>
      <c r="DI77" s="155">
        <v>0</v>
      </c>
      <c r="DJ77" s="155">
        <v>0</v>
      </c>
      <c r="DK77" s="155">
        <v>0</v>
      </c>
      <c r="DL77" s="155">
        <v>0</v>
      </c>
      <c r="DM77" s="155">
        <v>0</v>
      </c>
      <c r="DN77" s="155">
        <v>0</v>
      </c>
      <c r="DO77" s="155">
        <v>0</v>
      </c>
      <c r="DP77" s="155">
        <v>0</v>
      </c>
      <c r="DQ77" s="155">
        <v>0</v>
      </c>
      <c r="DR77" s="155">
        <v>0</v>
      </c>
      <c r="DS77" s="155">
        <v>0</v>
      </c>
      <c r="DT77" s="155">
        <v>0</v>
      </c>
      <c r="DU77" s="155">
        <v>0</v>
      </c>
      <c r="DV77" s="155">
        <v>0</v>
      </c>
      <c r="DW77" s="155">
        <v>0</v>
      </c>
      <c r="DX77" s="155">
        <v>0</v>
      </c>
      <c r="DY77" s="155">
        <v>0</v>
      </c>
      <c r="DZ77" s="155">
        <v>0</v>
      </c>
      <c r="EA77" s="155">
        <v>0</v>
      </c>
      <c r="EB77" s="155">
        <v>0</v>
      </c>
      <c r="EC77" s="155">
        <v>0</v>
      </c>
      <c r="ED77" s="155">
        <v>0</v>
      </c>
      <c r="EE77" s="155">
        <v>0</v>
      </c>
      <c r="EF77" s="155">
        <v>0</v>
      </c>
      <c r="EG77" s="155">
        <v>0</v>
      </c>
      <c r="EH77" s="155">
        <v>0</v>
      </c>
      <c r="EI77" s="155">
        <v>0</v>
      </c>
      <c r="EJ77" s="155">
        <v>0</v>
      </c>
      <c r="EK77" s="155">
        <v>0</v>
      </c>
      <c r="EL77" s="155">
        <v>0</v>
      </c>
      <c r="EM77" s="155">
        <v>0</v>
      </c>
      <c r="EN77" s="155">
        <v>0</v>
      </c>
      <c r="EO77" s="155">
        <v>0</v>
      </c>
      <c r="EP77" s="155">
        <v>0</v>
      </c>
      <c r="EQ77" s="155">
        <v>0</v>
      </c>
      <c r="ER77" s="155">
        <v>0</v>
      </c>
      <c r="ES77" s="155">
        <v>0</v>
      </c>
      <c r="ET77" s="155">
        <v>0</v>
      </c>
      <c r="EU77" s="155">
        <v>0</v>
      </c>
      <c r="EV77" s="155">
        <v>0</v>
      </c>
      <c r="EW77" s="155">
        <v>0</v>
      </c>
      <c r="EX77" s="155">
        <v>0</v>
      </c>
      <c r="EY77" s="155">
        <v>0</v>
      </c>
      <c r="EZ77" s="155">
        <v>0</v>
      </c>
      <c r="FA77" s="155">
        <v>0</v>
      </c>
      <c r="FB77" s="155">
        <v>0</v>
      </c>
      <c r="FC77" s="156">
        <f t="shared" si="4"/>
        <v>114</v>
      </c>
    </row>
    <row r="78" spans="1:159" ht="36" x14ac:dyDescent="0.25">
      <c r="A78" s="154" t="s">
        <v>428</v>
      </c>
      <c r="B78" s="155">
        <v>0</v>
      </c>
      <c r="C78" s="155">
        <v>0</v>
      </c>
      <c r="D78" s="155">
        <v>0</v>
      </c>
      <c r="E78" s="155">
        <v>0</v>
      </c>
      <c r="F78" s="155">
        <v>0</v>
      </c>
      <c r="G78" s="155">
        <v>0</v>
      </c>
      <c r="H78" s="155">
        <v>0</v>
      </c>
      <c r="I78" s="155">
        <v>0</v>
      </c>
      <c r="J78" s="155">
        <v>0</v>
      </c>
      <c r="K78" s="155">
        <v>0</v>
      </c>
      <c r="L78" s="155">
        <v>0</v>
      </c>
      <c r="M78" s="155">
        <v>0</v>
      </c>
      <c r="N78" s="155">
        <v>0</v>
      </c>
      <c r="O78" s="155">
        <v>0</v>
      </c>
      <c r="P78" s="155">
        <v>0</v>
      </c>
      <c r="Q78" s="155">
        <v>0</v>
      </c>
      <c r="R78" s="155">
        <v>0</v>
      </c>
      <c r="S78" s="155">
        <v>0</v>
      </c>
      <c r="T78" s="155">
        <v>0</v>
      </c>
      <c r="U78" s="155">
        <v>0</v>
      </c>
      <c r="V78" s="155">
        <v>0</v>
      </c>
      <c r="W78" s="155">
        <v>0</v>
      </c>
      <c r="X78" s="155">
        <v>0</v>
      </c>
      <c r="Y78" s="155">
        <v>0</v>
      </c>
      <c r="Z78" s="155">
        <v>0</v>
      </c>
      <c r="AA78" s="155">
        <v>0</v>
      </c>
      <c r="AB78" s="155">
        <v>0</v>
      </c>
      <c r="AC78" s="155">
        <v>0</v>
      </c>
      <c r="AD78" s="155">
        <v>0</v>
      </c>
      <c r="AE78" s="155">
        <v>0</v>
      </c>
      <c r="AF78" s="155">
        <v>0</v>
      </c>
      <c r="AG78" s="155">
        <v>48</v>
      </c>
      <c r="AH78" s="155">
        <v>0</v>
      </c>
      <c r="AI78" s="155">
        <v>0</v>
      </c>
      <c r="AJ78" s="155">
        <v>0</v>
      </c>
      <c r="AK78" s="155">
        <v>0</v>
      </c>
      <c r="AL78" s="155">
        <v>0</v>
      </c>
      <c r="AM78" s="155">
        <v>0</v>
      </c>
      <c r="AN78" s="155">
        <v>0</v>
      </c>
      <c r="AO78" s="155">
        <v>0</v>
      </c>
      <c r="AP78" s="155">
        <v>0</v>
      </c>
      <c r="AQ78" s="155">
        <v>0</v>
      </c>
      <c r="AR78" s="155">
        <v>0</v>
      </c>
      <c r="AS78" s="155">
        <v>0</v>
      </c>
      <c r="AT78" s="155">
        <v>0</v>
      </c>
      <c r="AU78" s="155">
        <v>0</v>
      </c>
      <c r="AV78" s="155">
        <v>0</v>
      </c>
      <c r="AW78" s="155">
        <v>0</v>
      </c>
      <c r="AX78" s="155">
        <v>0</v>
      </c>
      <c r="AY78" s="155">
        <v>0</v>
      </c>
      <c r="AZ78" s="155">
        <v>0</v>
      </c>
      <c r="BA78" s="155">
        <v>0</v>
      </c>
      <c r="BB78" s="155">
        <v>0</v>
      </c>
      <c r="BC78" s="155">
        <v>0</v>
      </c>
      <c r="BD78" s="155">
        <v>0</v>
      </c>
      <c r="BE78" s="155">
        <v>0</v>
      </c>
      <c r="BF78" s="155">
        <v>0</v>
      </c>
      <c r="BG78" s="155">
        <v>0</v>
      </c>
      <c r="BH78" s="155">
        <v>0</v>
      </c>
      <c r="BI78" s="155">
        <v>0</v>
      </c>
      <c r="BJ78" s="155">
        <v>0</v>
      </c>
      <c r="BK78" s="155">
        <v>0</v>
      </c>
      <c r="BL78" s="155">
        <v>0</v>
      </c>
      <c r="BM78" s="155">
        <v>0</v>
      </c>
      <c r="BN78" s="155">
        <v>0</v>
      </c>
      <c r="BO78" s="155">
        <v>0</v>
      </c>
      <c r="BP78" s="155">
        <v>0</v>
      </c>
      <c r="BQ78" s="155">
        <v>0</v>
      </c>
      <c r="BR78" s="155">
        <v>0</v>
      </c>
      <c r="BS78" s="155">
        <v>0</v>
      </c>
      <c r="BT78" s="155">
        <v>0</v>
      </c>
      <c r="BU78" s="155">
        <v>0</v>
      </c>
      <c r="BV78" s="155">
        <v>0</v>
      </c>
      <c r="BW78" s="155">
        <v>0</v>
      </c>
      <c r="BX78" s="155">
        <v>0</v>
      </c>
      <c r="BY78" s="155">
        <v>0</v>
      </c>
      <c r="BZ78" s="155">
        <v>0</v>
      </c>
      <c r="CA78" s="155">
        <v>0</v>
      </c>
      <c r="CB78" s="155">
        <v>0</v>
      </c>
      <c r="CC78" s="155">
        <v>0</v>
      </c>
      <c r="CD78" s="155">
        <v>0</v>
      </c>
      <c r="CE78" s="155">
        <v>0</v>
      </c>
      <c r="CF78" s="155">
        <v>0</v>
      </c>
      <c r="CG78" s="155">
        <v>0</v>
      </c>
      <c r="CH78" s="155">
        <v>0</v>
      </c>
      <c r="CI78" s="155">
        <v>0</v>
      </c>
      <c r="CJ78" s="155">
        <v>0</v>
      </c>
      <c r="CK78" s="155">
        <v>0</v>
      </c>
      <c r="CL78" s="155">
        <v>0</v>
      </c>
      <c r="CM78" s="155">
        <v>0</v>
      </c>
      <c r="CN78" s="155">
        <v>0</v>
      </c>
      <c r="CO78" s="155">
        <v>0</v>
      </c>
      <c r="CP78" s="155">
        <v>0</v>
      </c>
      <c r="CQ78" s="155">
        <v>0</v>
      </c>
      <c r="CR78" s="155">
        <v>0</v>
      </c>
      <c r="CS78" s="155">
        <v>0</v>
      </c>
      <c r="CT78" s="155">
        <v>0</v>
      </c>
      <c r="CU78" s="155">
        <v>0</v>
      </c>
      <c r="CV78" s="155">
        <v>0</v>
      </c>
      <c r="CW78" s="155">
        <v>0</v>
      </c>
      <c r="CX78" s="155">
        <v>0</v>
      </c>
      <c r="CY78" s="155">
        <v>0</v>
      </c>
      <c r="CZ78" s="155">
        <v>0</v>
      </c>
      <c r="DA78" s="155">
        <v>0</v>
      </c>
      <c r="DB78" s="155">
        <v>0</v>
      </c>
      <c r="DC78" s="155">
        <v>0</v>
      </c>
      <c r="DD78" s="155">
        <v>0</v>
      </c>
      <c r="DE78" s="155">
        <v>0</v>
      </c>
      <c r="DF78" s="155">
        <v>0</v>
      </c>
      <c r="DG78" s="155">
        <v>0</v>
      </c>
      <c r="DH78" s="155">
        <v>0</v>
      </c>
      <c r="DI78" s="155">
        <v>0</v>
      </c>
      <c r="DJ78" s="155">
        <v>0</v>
      </c>
      <c r="DK78" s="155">
        <v>0</v>
      </c>
      <c r="DL78" s="155">
        <v>0</v>
      </c>
      <c r="DM78" s="155">
        <v>0</v>
      </c>
      <c r="DN78" s="155">
        <v>0</v>
      </c>
      <c r="DO78" s="155">
        <v>0</v>
      </c>
      <c r="DP78" s="155">
        <v>0</v>
      </c>
      <c r="DQ78" s="155">
        <v>0</v>
      </c>
      <c r="DR78" s="155">
        <v>0</v>
      </c>
      <c r="DS78" s="155">
        <v>0</v>
      </c>
      <c r="DT78" s="155">
        <v>0</v>
      </c>
      <c r="DU78" s="155">
        <v>0</v>
      </c>
      <c r="DV78" s="155">
        <v>0</v>
      </c>
      <c r="DW78" s="155">
        <v>0</v>
      </c>
      <c r="DX78" s="155">
        <v>0</v>
      </c>
      <c r="DY78" s="155">
        <v>0</v>
      </c>
      <c r="DZ78" s="155">
        <v>0</v>
      </c>
      <c r="EA78" s="155">
        <v>0</v>
      </c>
      <c r="EB78" s="155">
        <v>0</v>
      </c>
      <c r="EC78" s="155">
        <v>0</v>
      </c>
      <c r="ED78" s="155">
        <v>0</v>
      </c>
      <c r="EE78" s="155">
        <v>0</v>
      </c>
      <c r="EF78" s="155">
        <v>0</v>
      </c>
      <c r="EG78" s="155">
        <v>0</v>
      </c>
      <c r="EH78" s="155">
        <v>0</v>
      </c>
      <c r="EI78" s="155">
        <v>0</v>
      </c>
      <c r="EJ78" s="155">
        <v>0</v>
      </c>
      <c r="EK78" s="155">
        <v>0</v>
      </c>
      <c r="EL78" s="155">
        <v>0</v>
      </c>
      <c r="EM78" s="155">
        <v>0</v>
      </c>
      <c r="EN78" s="155">
        <v>0</v>
      </c>
      <c r="EO78" s="155">
        <v>0</v>
      </c>
      <c r="EP78" s="155">
        <v>0</v>
      </c>
      <c r="EQ78" s="155">
        <v>0</v>
      </c>
      <c r="ER78" s="155">
        <v>0</v>
      </c>
      <c r="ES78" s="155">
        <v>0</v>
      </c>
      <c r="ET78" s="155">
        <v>0</v>
      </c>
      <c r="EU78" s="155">
        <v>0</v>
      </c>
      <c r="EV78" s="155">
        <v>0</v>
      </c>
      <c r="EW78" s="155">
        <v>0</v>
      </c>
      <c r="EX78" s="155">
        <v>0</v>
      </c>
      <c r="EY78" s="155">
        <v>0</v>
      </c>
      <c r="EZ78" s="155">
        <v>0</v>
      </c>
      <c r="FA78" s="155">
        <v>0</v>
      </c>
      <c r="FB78" s="155">
        <v>0</v>
      </c>
      <c r="FC78" s="156">
        <f t="shared" si="4"/>
        <v>48</v>
      </c>
    </row>
    <row r="79" spans="1:159" ht="36" x14ac:dyDescent="0.25">
      <c r="A79" s="154" t="s">
        <v>429</v>
      </c>
      <c r="B79" s="155">
        <v>0</v>
      </c>
      <c r="C79" s="155">
        <v>0</v>
      </c>
      <c r="D79" s="155">
        <v>0</v>
      </c>
      <c r="E79" s="155">
        <v>0</v>
      </c>
      <c r="F79" s="155">
        <v>0</v>
      </c>
      <c r="G79" s="155">
        <v>0</v>
      </c>
      <c r="H79" s="155">
        <v>0</v>
      </c>
      <c r="I79" s="155">
        <v>0</v>
      </c>
      <c r="J79" s="155">
        <v>0</v>
      </c>
      <c r="K79" s="155">
        <v>0</v>
      </c>
      <c r="L79" s="155">
        <v>0</v>
      </c>
      <c r="M79" s="155">
        <v>0</v>
      </c>
      <c r="N79" s="155">
        <v>0</v>
      </c>
      <c r="O79" s="155">
        <v>0</v>
      </c>
      <c r="P79" s="155">
        <v>0</v>
      </c>
      <c r="Q79" s="155">
        <v>0</v>
      </c>
      <c r="R79" s="155">
        <v>0</v>
      </c>
      <c r="S79" s="155">
        <v>0</v>
      </c>
      <c r="T79" s="155">
        <v>0</v>
      </c>
      <c r="U79" s="155">
        <v>0</v>
      </c>
      <c r="V79" s="155">
        <v>0</v>
      </c>
      <c r="W79" s="155">
        <v>0</v>
      </c>
      <c r="X79" s="155">
        <v>0</v>
      </c>
      <c r="Y79" s="155">
        <v>0</v>
      </c>
      <c r="Z79" s="155">
        <v>0</v>
      </c>
      <c r="AA79" s="155">
        <v>0</v>
      </c>
      <c r="AB79" s="155">
        <v>0</v>
      </c>
      <c r="AC79" s="155">
        <v>0</v>
      </c>
      <c r="AD79" s="155">
        <v>0</v>
      </c>
      <c r="AE79" s="155">
        <v>0</v>
      </c>
      <c r="AF79" s="155">
        <v>0</v>
      </c>
      <c r="AG79" s="155">
        <v>0</v>
      </c>
      <c r="AH79" s="155">
        <v>0</v>
      </c>
      <c r="AI79" s="155">
        <v>0</v>
      </c>
      <c r="AJ79" s="155">
        <v>0</v>
      </c>
      <c r="AK79" s="155">
        <v>0</v>
      </c>
      <c r="AL79" s="155">
        <v>0</v>
      </c>
      <c r="AM79" s="155">
        <v>0</v>
      </c>
      <c r="AN79" s="155">
        <v>0</v>
      </c>
      <c r="AO79" s="155">
        <v>0</v>
      </c>
      <c r="AP79" s="155">
        <v>0</v>
      </c>
      <c r="AQ79" s="155">
        <v>0</v>
      </c>
      <c r="AR79" s="155">
        <v>0</v>
      </c>
      <c r="AS79" s="155">
        <v>0</v>
      </c>
      <c r="AT79" s="155">
        <v>0</v>
      </c>
      <c r="AU79" s="155">
        <v>0</v>
      </c>
      <c r="AV79" s="155">
        <v>0</v>
      </c>
      <c r="AW79" s="155">
        <v>0</v>
      </c>
      <c r="AX79" s="155">
        <v>0</v>
      </c>
      <c r="AY79" s="155">
        <v>0</v>
      </c>
      <c r="AZ79" s="155">
        <v>0</v>
      </c>
      <c r="BA79" s="155">
        <v>0</v>
      </c>
      <c r="BB79" s="155">
        <v>0</v>
      </c>
      <c r="BC79" s="155">
        <v>0</v>
      </c>
      <c r="BD79" s="155">
        <v>0</v>
      </c>
      <c r="BE79" s="155">
        <v>0</v>
      </c>
      <c r="BF79" s="155">
        <v>0</v>
      </c>
      <c r="BG79" s="155">
        <v>0</v>
      </c>
      <c r="BH79" s="155">
        <v>0</v>
      </c>
      <c r="BI79" s="155">
        <v>0</v>
      </c>
      <c r="BJ79" s="155">
        <v>0</v>
      </c>
      <c r="BK79" s="155">
        <v>0</v>
      </c>
      <c r="BL79" s="155">
        <v>0</v>
      </c>
      <c r="BM79" s="155">
        <v>0</v>
      </c>
      <c r="BN79" s="155">
        <v>0</v>
      </c>
      <c r="BO79" s="155">
        <v>0</v>
      </c>
      <c r="BP79" s="155">
        <v>0</v>
      </c>
      <c r="BQ79" s="155">
        <v>0</v>
      </c>
      <c r="BR79" s="155">
        <v>0</v>
      </c>
      <c r="BS79" s="155">
        <v>0</v>
      </c>
      <c r="BT79" s="155">
        <v>0</v>
      </c>
      <c r="BU79" s="155">
        <v>0</v>
      </c>
      <c r="BV79" s="155">
        <v>0</v>
      </c>
      <c r="BW79" s="155">
        <v>0</v>
      </c>
      <c r="BX79" s="155">
        <v>0</v>
      </c>
      <c r="BY79" s="155">
        <v>0</v>
      </c>
      <c r="BZ79" s="155">
        <v>0</v>
      </c>
      <c r="CA79" s="155">
        <v>0</v>
      </c>
      <c r="CB79" s="155">
        <v>0</v>
      </c>
      <c r="CC79" s="155">
        <v>0</v>
      </c>
      <c r="CD79" s="155">
        <v>0</v>
      </c>
      <c r="CE79" s="155">
        <v>0</v>
      </c>
      <c r="CF79" s="155">
        <v>0</v>
      </c>
      <c r="CG79" s="155">
        <v>0</v>
      </c>
      <c r="CH79" s="155">
        <v>0</v>
      </c>
      <c r="CI79" s="155">
        <v>0</v>
      </c>
      <c r="CJ79" s="155">
        <v>0</v>
      </c>
      <c r="CK79" s="155">
        <v>0</v>
      </c>
      <c r="CL79" s="155">
        <v>0</v>
      </c>
      <c r="CM79" s="155">
        <v>0</v>
      </c>
      <c r="CN79" s="155">
        <v>0</v>
      </c>
      <c r="CO79" s="155">
        <v>0</v>
      </c>
      <c r="CP79" s="155">
        <v>0</v>
      </c>
      <c r="CQ79" s="155">
        <v>0</v>
      </c>
      <c r="CR79" s="155">
        <v>0</v>
      </c>
      <c r="CS79" s="155">
        <v>0</v>
      </c>
      <c r="CT79" s="155">
        <v>0</v>
      </c>
      <c r="CU79" s="155">
        <v>0</v>
      </c>
      <c r="CV79" s="155">
        <v>0</v>
      </c>
      <c r="CW79" s="155">
        <v>0</v>
      </c>
      <c r="CX79" s="155">
        <v>0</v>
      </c>
      <c r="CY79" s="155">
        <v>0</v>
      </c>
      <c r="CZ79" s="155">
        <v>0</v>
      </c>
      <c r="DA79" s="155">
        <v>0</v>
      </c>
      <c r="DB79" s="155">
        <v>0</v>
      </c>
      <c r="DC79" s="155">
        <v>0</v>
      </c>
      <c r="DD79" s="155">
        <v>0</v>
      </c>
      <c r="DE79" s="155">
        <v>0</v>
      </c>
      <c r="DF79" s="155">
        <v>0</v>
      </c>
      <c r="DG79" s="155">
        <v>0</v>
      </c>
      <c r="DH79" s="155">
        <v>0</v>
      </c>
      <c r="DI79" s="155">
        <v>0</v>
      </c>
      <c r="DJ79" s="155">
        <v>0</v>
      </c>
      <c r="DK79" s="155">
        <v>0</v>
      </c>
      <c r="DL79" s="155">
        <v>0</v>
      </c>
      <c r="DM79" s="155">
        <v>0</v>
      </c>
      <c r="DN79" s="155">
        <v>0</v>
      </c>
      <c r="DO79" s="155">
        <v>0</v>
      </c>
      <c r="DP79" s="155">
        <v>0</v>
      </c>
      <c r="DQ79" s="155">
        <v>0</v>
      </c>
      <c r="DR79" s="155">
        <v>0</v>
      </c>
      <c r="DS79" s="155">
        <v>0</v>
      </c>
      <c r="DT79" s="155">
        <v>0</v>
      </c>
      <c r="DU79" s="155">
        <v>0</v>
      </c>
      <c r="DV79" s="155">
        <v>0</v>
      </c>
      <c r="DW79" s="155">
        <v>0</v>
      </c>
      <c r="DX79" s="155">
        <v>0</v>
      </c>
      <c r="DY79" s="155">
        <v>0</v>
      </c>
      <c r="DZ79" s="155">
        <v>0</v>
      </c>
      <c r="EA79" s="155">
        <v>0</v>
      </c>
      <c r="EB79" s="155">
        <v>0</v>
      </c>
      <c r="EC79" s="155">
        <v>0</v>
      </c>
      <c r="ED79" s="155">
        <v>0</v>
      </c>
      <c r="EE79" s="155">
        <v>0</v>
      </c>
      <c r="EF79" s="155">
        <v>0</v>
      </c>
      <c r="EG79" s="155">
        <v>0</v>
      </c>
      <c r="EH79" s="155">
        <v>0</v>
      </c>
      <c r="EI79" s="155">
        <v>0</v>
      </c>
      <c r="EJ79" s="155">
        <v>0</v>
      </c>
      <c r="EK79" s="155">
        <v>0</v>
      </c>
      <c r="EL79" s="155">
        <v>0</v>
      </c>
      <c r="EM79" s="155">
        <v>0</v>
      </c>
      <c r="EN79" s="155">
        <v>0</v>
      </c>
      <c r="EO79" s="155">
        <v>0</v>
      </c>
      <c r="EP79" s="155">
        <v>0</v>
      </c>
      <c r="EQ79" s="155">
        <v>0</v>
      </c>
      <c r="ER79" s="155">
        <v>0</v>
      </c>
      <c r="ES79" s="155">
        <v>0</v>
      </c>
      <c r="ET79" s="155">
        <v>0</v>
      </c>
      <c r="EU79" s="155">
        <v>0</v>
      </c>
      <c r="EV79" s="155">
        <v>0</v>
      </c>
      <c r="EW79" s="155">
        <v>0</v>
      </c>
      <c r="EX79" s="155">
        <v>0</v>
      </c>
      <c r="EY79" s="155">
        <v>0</v>
      </c>
      <c r="EZ79" s="155">
        <v>0</v>
      </c>
      <c r="FA79" s="155">
        <v>0</v>
      </c>
      <c r="FB79" s="155">
        <v>0</v>
      </c>
      <c r="FC79" s="156">
        <f t="shared" si="4"/>
        <v>0</v>
      </c>
    </row>
    <row r="80" spans="1:159" ht="36" x14ac:dyDescent="0.25">
      <c r="A80" s="154" t="s">
        <v>430</v>
      </c>
      <c r="B80" s="155">
        <v>0</v>
      </c>
      <c r="C80" s="155">
        <v>0</v>
      </c>
      <c r="D80" s="155">
        <v>0</v>
      </c>
      <c r="E80" s="155">
        <v>0</v>
      </c>
      <c r="F80" s="155">
        <v>0</v>
      </c>
      <c r="G80" s="155">
        <v>0</v>
      </c>
      <c r="H80" s="155">
        <v>0</v>
      </c>
      <c r="I80" s="155">
        <v>0</v>
      </c>
      <c r="J80" s="155">
        <v>0</v>
      </c>
      <c r="K80" s="155">
        <v>0</v>
      </c>
      <c r="L80" s="155">
        <v>0</v>
      </c>
      <c r="M80" s="155">
        <v>0</v>
      </c>
      <c r="N80" s="155">
        <v>0</v>
      </c>
      <c r="O80" s="155">
        <v>0</v>
      </c>
      <c r="P80" s="155">
        <v>0</v>
      </c>
      <c r="Q80" s="155">
        <v>0</v>
      </c>
      <c r="R80" s="155">
        <v>0</v>
      </c>
      <c r="S80" s="155">
        <v>0</v>
      </c>
      <c r="T80" s="155">
        <v>0</v>
      </c>
      <c r="U80" s="155">
        <v>0</v>
      </c>
      <c r="V80" s="155">
        <v>0</v>
      </c>
      <c r="W80" s="155">
        <v>0</v>
      </c>
      <c r="X80" s="155">
        <v>0</v>
      </c>
      <c r="Y80" s="155">
        <v>0</v>
      </c>
      <c r="Z80" s="155">
        <v>0</v>
      </c>
      <c r="AA80" s="155">
        <v>0</v>
      </c>
      <c r="AB80" s="155">
        <v>0</v>
      </c>
      <c r="AC80" s="155">
        <v>0</v>
      </c>
      <c r="AD80" s="155">
        <v>0</v>
      </c>
      <c r="AE80" s="155">
        <v>0</v>
      </c>
      <c r="AF80" s="155">
        <v>0</v>
      </c>
      <c r="AG80" s="155">
        <v>0</v>
      </c>
      <c r="AH80" s="155">
        <v>189</v>
      </c>
      <c r="AI80" s="155">
        <v>0</v>
      </c>
      <c r="AJ80" s="155">
        <v>0</v>
      </c>
      <c r="AK80" s="155">
        <v>0</v>
      </c>
      <c r="AL80" s="155">
        <v>0</v>
      </c>
      <c r="AM80" s="155">
        <v>0</v>
      </c>
      <c r="AN80" s="155">
        <v>0</v>
      </c>
      <c r="AO80" s="155">
        <v>0</v>
      </c>
      <c r="AP80" s="155">
        <v>0</v>
      </c>
      <c r="AQ80" s="155">
        <v>0</v>
      </c>
      <c r="AR80" s="155">
        <v>0</v>
      </c>
      <c r="AS80" s="155">
        <v>0</v>
      </c>
      <c r="AT80" s="155">
        <v>0</v>
      </c>
      <c r="AU80" s="155">
        <v>0</v>
      </c>
      <c r="AV80" s="155">
        <v>0</v>
      </c>
      <c r="AW80" s="155">
        <v>0</v>
      </c>
      <c r="AX80" s="155">
        <v>0</v>
      </c>
      <c r="AY80" s="155">
        <v>0</v>
      </c>
      <c r="AZ80" s="155">
        <v>0</v>
      </c>
      <c r="BA80" s="155">
        <v>0</v>
      </c>
      <c r="BB80" s="155">
        <v>0</v>
      </c>
      <c r="BC80" s="155">
        <v>0</v>
      </c>
      <c r="BD80" s="155">
        <v>0</v>
      </c>
      <c r="BE80" s="155">
        <v>0</v>
      </c>
      <c r="BF80" s="155">
        <v>0</v>
      </c>
      <c r="BG80" s="155">
        <v>0</v>
      </c>
      <c r="BH80" s="155">
        <v>0</v>
      </c>
      <c r="BI80" s="155">
        <v>0</v>
      </c>
      <c r="BJ80" s="155">
        <v>0</v>
      </c>
      <c r="BK80" s="155">
        <v>0</v>
      </c>
      <c r="BL80" s="155">
        <v>0</v>
      </c>
      <c r="BM80" s="155">
        <v>0</v>
      </c>
      <c r="BN80" s="155">
        <v>0</v>
      </c>
      <c r="BO80" s="155">
        <v>0</v>
      </c>
      <c r="BP80" s="155">
        <v>0</v>
      </c>
      <c r="BQ80" s="155">
        <v>0</v>
      </c>
      <c r="BR80" s="155">
        <v>0</v>
      </c>
      <c r="BS80" s="155">
        <v>0</v>
      </c>
      <c r="BT80" s="155">
        <v>0</v>
      </c>
      <c r="BU80" s="155">
        <v>0</v>
      </c>
      <c r="BV80" s="155">
        <v>0</v>
      </c>
      <c r="BW80" s="155">
        <v>0</v>
      </c>
      <c r="BX80" s="155">
        <v>0</v>
      </c>
      <c r="BY80" s="155">
        <v>0</v>
      </c>
      <c r="BZ80" s="155">
        <v>0</v>
      </c>
      <c r="CA80" s="155">
        <v>0</v>
      </c>
      <c r="CB80" s="155">
        <v>0</v>
      </c>
      <c r="CC80" s="155">
        <v>0</v>
      </c>
      <c r="CD80" s="155">
        <v>0</v>
      </c>
      <c r="CE80" s="155">
        <v>0</v>
      </c>
      <c r="CF80" s="155">
        <v>0</v>
      </c>
      <c r="CG80" s="155">
        <v>0</v>
      </c>
      <c r="CH80" s="155">
        <v>0</v>
      </c>
      <c r="CI80" s="155">
        <v>0</v>
      </c>
      <c r="CJ80" s="155">
        <v>0</v>
      </c>
      <c r="CK80" s="155">
        <v>0</v>
      </c>
      <c r="CL80" s="155">
        <v>0</v>
      </c>
      <c r="CM80" s="155">
        <v>0</v>
      </c>
      <c r="CN80" s="155">
        <v>0</v>
      </c>
      <c r="CO80" s="155">
        <v>0</v>
      </c>
      <c r="CP80" s="155">
        <v>0</v>
      </c>
      <c r="CQ80" s="155">
        <v>0</v>
      </c>
      <c r="CR80" s="155">
        <v>0</v>
      </c>
      <c r="CS80" s="155">
        <v>0</v>
      </c>
      <c r="CT80" s="155">
        <v>0</v>
      </c>
      <c r="CU80" s="155">
        <v>0</v>
      </c>
      <c r="CV80" s="155">
        <v>0</v>
      </c>
      <c r="CW80" s="155">
        <v>0</v>
      </c>
      <c r="CX80" s="155">
        <v>0</v>
      </c>
      <c r="CY80" s="155">
        <v>0</v>
      </c>
      <c r="CZ80" s="155">
        <v>0</v>
      </c>
      <c r="DA80" s="155">
        <v>0</v>
      </c>
      <c r="DB80" s="155">
        <v>0</v>
      </c>
      <c r="DC80" s="155">
        <v>0</v>
      </c>
      <c r="DD80" s="155">
        <v>0</v>
      </c>
      <c r="DE80" s="155">
        <v>0</v>
      </c>
      <c r="DF80" s="155">
        <v>0</v>
      </c>
      <c r="DG80" s="155">
        <v>0</v>
      </c>
      <c r="DH80" s="155">
        <v>0</v>
      </c>
      <c r="DI80" s="155">
        <v>0</v>
      </c>
      <c r="DJ80" s="155">
        <v>0</v>
      </c>
      <c r="DK80" s="155">
        <v>0</v>
      </c>
      <c r="DL80" s="155">
        <v>0</v>
      </c>
      <c r="DM80" s="155">
        <v>0</v>
      </c>
      <c r="DN80" s="155">
        <v>0</v>
      </c>
      <c r="DO80" s="155">
        <v>0</v>
      </c>
      <c r="DP80" s="155">
        <v>0</v>
      </c>
      <c r="DQ80" s="155">
        <v>0</v>
      </c>
      <c r="DR80" s="155">
        <v>0</v>
      </c>
      <c r="DS80" s="155">
        <v>0</v>
      </c>
      <c r="DT80" s="155">
        <v>0</v>
      </c>
      <c r="DU80" s="155">
        <v>0</v>
      </c>
      <c r="DV80" s="155">
        <v>0</v>
      </c>
      <c r="DW80" s="155">
        <v>0</v>
      </c>
      <c r="DX80" s="155">
        <v>0</v>
      </c>
      <c r="DY80" s="155">
        <v>0</v>
      </c>
      <c r="DZ80" s="155">
        <v>0</v>
      </c>
      <c r="EA80" s="155">
        <v>0</v>
      </c>
      <c r="EB80" s="155">
        <v>0</v>
      </c>
      <c r="EC80" s="155">
        <v>0</v>
      </c>
      <c r="ED80" s="155">
        <v>0</v>
      </c>
      <c r="EE80" s="155">
        <v>0</v>
      </c>
      <c r="EF80" s="155">
        <v>0</v>
      </c>
      <c r="EG80" s="155">
        <v>0</v>
      </c>
      <c r="EH80" s="155">
        <v>0</v>
      </c>
      <c r="EI80" s="155">
        <v>0</v>
      </c>
      <c r="EJ80" s="155">
        <v>0</v>
      </c>
      <c r="EK80" s="155">
        <v>0</v>
      </c>
      <c r="EL80" s="155">
        <v>0</v>
      </c>
      <c r="EM80" s="155">
        <v>0</v>
      </c>
      <c r="EN80" s="155">
        <v>0</v>
      </c>
      <c r="EO80" s="155">
        <v>0</v>
      </c>
      <c r="EP80" s="155">
        <v>0</v>
      </c>
      <c r="EQ80" s="155">
        <v>0</v>
      </c>
      <c r="ER80" s="155">
        <v>0</v>
      </c>
      <c r="ES80" s="155">
        <v>0</v>
      </c>
      <c r="ET80" s="155">
        <v>0</v>
      </c>
      <c r="EU80" s="155">
        <v>0</v>
      </c>
      <c r="EV80" s="155">
        <v>0</v>
      </c>
      <c r="EW80" s="155">
        <v>0</v>
      </c>
      <c r="EX80" s="155">
        <v>0</v>
      </c>
      <c r="EY80" s="155">
        <v>0</v>
      </c>
      <c r="EZ80" s="155">
        <v>0</v>
      </c>
      <c r="FA80" s="155">
        <v>0</v>
      </c>
      <c r="FB80" s="155">
        <v>0</v>
      </c>
      <c r="FC80" s="156">
        <f t="shared" si="4"/>
        <v>189</v>
      </c>
    </row>
    <row r="81" spans="1:159" ht="48" x14ac:dyDescent="0.25">
      <c r="A81" s="154" t="s">
        <v>431</v>
      </c>
      <c r="B81" s="155">
        <v>0</v>
      </c>
      <c r="C81" s="155">
        <v>0</v>
      </c>
      <c r="D81" s="155">
        <v>0</v>
      </c>
      <c r="E81" s="155">
        <v>0</v>
      </c>
      <c r="F81" s="155">
        <v>0</v>
      </c>
      <c r="G81" s="155">
        <v>0</v>
      </c>
      <c r="H81" s="155">
        <v>0</v>
      </c>
      <c r="I81" s="155">
        <v>0</v>
      </c>
      <c r="J81" s="155">
        <v>0</v>
      </c>
      <c r="K81" s="155">
        <v>0</v>
      </c>
      <c r="L81" s="155">
        <v>0</v>
      </c>
      <c r="M81" s="155">
        <v>0</v>
      </c>
      <c r="N81" s="155">
        <v>0</v>
      </c>
      <c r="O81" s="155">
        <v>0</v>
      </c>
      <c r="P81" s="155">
        <v>0</v>
      </c>
      <c r="Q81" s="155">
        <v>0</v>
      </c>
      <c r="R81" s="155">
        <v>0</v>
      </c>
      <c r="S81" s="155">
        <v>0</v>
      </c>
      <c r="T81" s="155">
        <v>0</v>
      </c>
      <c r="U81" s="155">
        <v>0</v>
      </c>
      <c r="V81" s="155">
        <v>0</v>
      </c>
      <c r="W81" s="155">
        <v>0</v>
      </c>
      <c r="X81" s="155">
        <v>0</v>
      </c>
      <c r="Y81" s="155">
        <v>0</v>
      </c>
      <c r="Z81" s="155">
        <v>0</v>
      </c>
      <c r="AA81" s="155">
        <v>0</v>
      </c>
      <c r="AB81" s="155">
        <v>0</v>
      </c>
      <c r="AC81" s="155">
        <v>0</v>
      </c>
      <c r="AD81" s="155">
        <v>0</v>
      </c>
      <c r="AE81" s="155">
        <v>0</v>
      </c>
      <c r="AF81" s="155">
        <v>0</v>
      </c>
      <c r="AG81" s="155">
        <v>0</v>
      </c>
      <c r="AH81" s="155">
        <v>0</v>
      </c>
      <c r="AI81" s="155">
        <v>486</v>
      </c>
      <c r="AJ81" s="155">
        <v>0</v>
      </c>
      <c r="AK81" s="155">
        <v>0</v>
      </c>
      <c r="AL81" s="155">
        <v>0</v>
      </c>
      <c r="AM81" s="155">
        <v>0</v>
      </c>
      <c r="AN81" s="155">
        <v>0</v>
      </c>
      <c r="AO81" s="155">
        <v>0</v>
      </c>
      <c r="AP81" s="155">
        <v>0</v>
      </c>
      <c r="AQ81" s="155">
        <v>0</v>
      </c>
      <c r="AR81" s="155">
        <v>0</v>
      </c>
      <c r="AS81" s="155">
        <v>0</v>
      </c>
      <c r="AT81" s="155">
        <v>0</v>
      </c>
      <c r="AU81" s="155">
        <v>0</v>
      </c>
      <c r="AV81" s="155">
        <v>0</v>
      </c>
      <c r="AW81" s="155">
        <v>0</v>
      </c>
      <c r="AX81" s="155">
        <v>0</v>
      </c>
      <c r="AY81" s="155">
        <v>0</v>
      </c>
      <c r="AZ81" s="155">
        <v>0</v>
      </c>
      <c r="BA81" s="155">
        <v>0</v>
      </c>
      <c r="BB81" s="155">
        <v>0</v>
      </c>
      <c r="BC81" s="155">
        <v>0</v>
      </c>
      <c r="BD81" s="155">
        <v>0</v>
      </c>
      <c r="BE81" s="155">
        <v>0</v>
      </c>
      <c r="BF81" s="155">
        <v>0</v>
      </c>
      <c r="BG81" s="155">
        <v>0</v>
      </c>
      <c r="BH81" s="155">
        <v>0</v>
      </c>
      <c r="BI81" s="155">
        <v>0</v>
      </c>
      <c r="BJ81" s="155">
        <v>0</v>
      </c>
      <c r="BK81" s="155">
        <v>0</v>
      </c>
      <c r="BL81" s="155">
        <v>0</v>
      </c>
      <c r="BM81" s="155">
        <v>0</v>
      </c>
      <c r="BN81" s="155">
        <v>0</v>
      </c>
      <c r="BO81" s="155">
        <v>0</v>
      </c>
      <c r="BP81" s="155">
        <v>0</v>
      </c>
      <c r="BQ81" s="155">
        <v>0</v>
      </c>
      <c r="BR81" s="155">
        <v>0</v>
      </c>
      <c r="BS81" s="155">
        <v>0</v>
      </c>
      <c r="BT81" s="155">
        <v>0</v>
      </c>
      <c r="BU81" s="155">
        <v>0</v>
      </c>
      <c r="BV81" s="155">
        <v>0</v>
      </c>
      <c r="BW81" s="155">
        <v>0</v>
      </c>
      <c r="BX81" s="155">
        <v>0</v>
      </c>
      <c r="BY81" s="155">
        <v>0</v>
      </c>
      <c r="BZ81" s="155">
        <v>0</v>
      </c>
      <c r="CA81" s="155">
        <v>0</v>
      </c>
      <c r="CB81" s="155">
        <v>0</v>
      </c>
      <c r="CC81" s="155">
        <v>0</v>
      </c>
      <c r="CD81" s="155">
        <v>0</v>
      </c>
      <c r="CE81" s="155">
        <v>0</v>
      </c>
      <c r="CF81" s="155">
        <v>0</v>
      </c>
      <c r="CG81" s="155">
        <v>0</v>
      </c>
      <c r="CH81" s="155">
        <v>0</v>
      </c>
      <c r="CI81" s="155">
        <v>0</v>
      </c>
      <c r="CJ81" s="155">
        <v>0</v>
      </c>
      <c r="CK81" s="155">
        <v>0</v>
      </c>
      <c r="CL81" s="155">
        <v>0</v>
      </c>
      <c r="CM81" s="155">
        <v>0</v>
      </c>
      <c r="CN81" s="155">
        <v>0</v>
      </c>
      <c r="CO81" s="155">
        <v>0</v>
      </c>
      <c r="CP81" s="155">
        <v>0</v>
      </c>
      <c r="CQ81" s="155">
        <v>0</v>
      </c>
      <c r="CR81" s="155">
        <v>0</v>
      </c>
      <c r="CS81" s="155">
        <v>0</v>
      </c>
      <c r="CT81" s="155">
        <v>0</v>
      </c>
      <c r="CU81" s="155">
        <v>0</v>
      </c>
      <c r="CV81" s="155">
        <v>0</v>
      </c>
      <c r="CW81" s="155">
        <v>0</v>
      </c>
      <c r="CX81" s="155">
        <v>0</v>
      </c>
      <c r="CY81" s="155">
        <v>0</v>
      </c>
      <c r="CZ81" s="155">
        <v>0</v>
      </c>
      <c r="DA81" s="155">
        <v>0</v>
      </c>
      <c r="DB81" s="155">
        <v>0</v>
      </c>
      <c r="DC81" s="155">
        <v>0</v>
      </c>
      <c r="DD81" s="155">
        <v>0</v>
      </c>
      <c r="DE81" s="155">
        <v>0</v>
      </c>
      <c r="DF81" s="155">
        <v>0</v>
      </c>
      <c r="DG81" s="155">
        <v>0</v>
      </c>
      <c r="DH81" s="155">
        <v>0</v>
      </c>
      <c r="DI81" s="155">
        <v>0</v>
      </c>
      <c r="DJ81" s="155">
        <v>0</v>
      </c>
      <c r="DK81" s="155">
        <v>0</v>
      </c>
      <c r="DL81" s="155">
        <v>0</v>
      </c>
      <c r="DM81" s="155">
        <v>0</v>
      </c>
      <c r="DN81" s="155">
        <v>0</v>
      </c>
      <c r="DO81" s="155">
        <v>0</v>
      </c>
      <c r="DP81" s="155">
        <v>0</v>
      </c>
      <c r="DQ81" s="155">
        <v>0</v>
      </c>
      <c r="DR81" s="155">
        <v>0</v>
      </c>
      <c r="DS81" s="155">
        <v>0</v>
      </c>
      <c r="DT81" s="155">
        <v>0</v>
      </c>
      <c r="DU81" s="155">
        <v>0</v>
      </c>
      <c r="DV81" s="155">
        <v>0</v>
      </c>
      <c r="DW81" s="155">
        <v>0</v>
      </c>
      <c r="DX81" s="155">
        <v>0</v>
      </c>
      <c r="DY81" s="155">
        <v>0</v>
      </c>
      <c r="DZ81" s="155">
        <v>0</v>
      </c>
      <c r="EA81" s="155">
        <v>0</v>
      </c>
      <c r="EB81" s="155">
        <v>0</v>
      </c>
      <c r="EC81" s="155">
        <v>0</v>
      </c>
      <c r="ED81" s="155">
        <v>0</v>
      </c>
      <c r="EE81" s="155">
        <v>0</v>
      </c>
      <c r="EF81" s="155">
        <v>0</v>
      </c>
      <c r="EG81" s="155">
        <v>0</v>
      </c>
      <c r="EH81" s="155">
        <v>0</v>
      </c>
      <c r="EI81" s="155">
        <v>0</v>
      </c>
      <c r="EJ81" s="155">
        <v>0</v>
      </c>
      <c r="EK81" s="155">
        <v>0</v>
      </c>
      <c r="EL81" s="155">
        <v>0</v>
      </c>
      <c r="EM81" s="155">
        <v>0</v>
      </c>
      <c r="EN81" s="155">
        <v>0</v>
      </c>
      <c r="EO81" s="155">
        <v>0</v>
      </c>
      <c r="EP81" s="155">
        <v>0</v>
      </c>
      <c r="EQ81" s="155">
        <v>0</v>
      </c>
      <c r="ER81" s="155">
        <v>0</v>
      </c>
      <c r="ES81" s="155">
        <v>0</v>
      </c>
      <c r="ET81" s="155">
        <v>0</v>
      </c>
      <c r="EU81" s="155">
        <v>0</v>
      </c>
      <c r="EV81" s="155">
        <v>0</v>
      </c>
      <c r="EW81" s="155">
        <v>0</v>
      </c>
      <c r="EX81" s="155">
        <v>0</v>
      </c>
      <c r="EY81" s="155">
        <v>0</v>
      </c>
      <c r="EZ81" s="155">
        <v>0</v>
      </c>
      <c r="FA81" s="155">
        <v>0</v>
      </c>
      <c r="FB81" s="155">
        <v>0</v>
      </c>
      <c r="FC81" s="156">
        <f t="shared" si="4"/>
        <v>486</v>
      </c>
    </row>
    <row r="82" spans="1:159" ht="60" x14ac:dyDescent="0.25">
      <c r="A82" s="154" t="s">
        <v>432</v>
      </c>
      <c r="B82" s="155">
        <v>0</v>
      </c>
      <c r="C82" s="155">
        <v>0</v>
      </c>
      <c r="D82" s="155">
        <v>0</v>
      </c>
      <c r="E82" s="155">
        <v>0</v>
      </c>
      <c r="F82" s="155">
        <v>0</v>
      </c>
      <c r="G82" s="155">
        <v>0</v>
      </c>
      <c r="H82" s="155">
        <v>0</v>
      </c>
      <c r="I82" s="155">
        <v>0</v>
      </c>
      <c r="J82" s="155">
        <v>0</v>
      </c>
      <c r="K82" s="155">
        <v>0</v>
      </c>
      <c r="L82" s="155">
        <v>0</v>
      </c>
      <c r="M82" s="155">
        <v>0</v>
      </c>
      <c r="N82" s="155">
        <v>0</v>
      </c>
      <c r="O82" s="155">
        <v>0</v>
      </c>
      <c r="P82" s="155">
        <v>0</v>
      </c>
      <c r="Q82" s="155">
        <v>0</v>
      </c>
      <c r="R82" s="155">
        <v>0</v>
      </c>
      <c r="S82" s="155">
        <v>0</v>
      </c>
      <c r="T82" s="155">
        <v>0</v>
      </c>
      <c r="U82" s="155">
        <v>0</v>
      </c>
      <c r="V82" s="155">
        <v>0</v>
      </c>
      <c r="W82" s="155">
        <v>0</v>
      </c>
      <c r="X82" s="155">
        <v>0</v>
      </c>
      <c r="Y82" s="155">
        <v>0</v>
      </c>
      <c r="Z82" s="155">
        <v>0</v>
      </c>
      <c r="AA82" s="155">
        <v>0</v>
      </c>
      <c r="AB82" s="155">
        <v>0</v>
      </c>
      <c r="AC82" s="155">
        <v>0</v>
      </c>
      <c r="AD82" s="155">
        <v>0</v>
      </c>
      <c r="AE82" s="155">
        <v>0</v>
      </c>
      <c r="AF82" s="155">
        <v>0</v>
      </c>
      <c r="AG82" s="155">
        <v>0</v>
      </c>
      <c r="AH82" s="155">
        <v>0</v>
      </c>
      <c r="AI82" s="155">
        <v>0</v>
      </c>
      <c r="AJ82" s="155">
        <v>574</v>
      </c>
      <c r="AK82" s="155">
        <v>0</v>
      </c>
      <c r="AL82" s="155">
        <v>0</v>
      </c>
      <c r="AM82" s="155">
        <v>0</v>
      </c>
      <c r="AN82" s="155">
        <v>0</v>
      </c>
      <c r="AO82" s="155">
        <v>0</v>
      </c>
      <c r="AP82" s="155">
        <v>0</v>
      </c>
      <c r="AQ82" s="155">
        <v>0</v>
      </c>
      <c r="AR82" s="155">
        <v>0</v>
      </c>
      <c r="AS82" s="155">
        <v>0</v>
      </c>
      <c r="AT82" s="155">
        <v>0</v>
      </c>
      <c r="AU82" s="155">
        <v>0</v>
      </c>
      <c r="AV82" s="155">
        <v>0</v>
      </c>
      <c r="AW82" s="155">
        <v>0</v>
      </c>
      <c r="AX82" s="155">
        <v>0</v>
      </c>
      <c r="AY82" s="155">
        <v>0</v>
      </c>
      <c r="AZ82" s="155">
        <v>0</v>
      </c>
      <c r="BA82" s="155">
        <v>0</v>
      </c>
      <c r="BB82" s="155">
        <v>0</v>
      </c>
      <c r="BC82" s="155">
        <v>0</v>
      </c>
      <c r="BD82" s="155">
        <v>0</v>
      </c>
      <c r="BE82" s="155">
        <v>0</v>
      </c>
      <c r="BF82" s="155">
        <v>0</v>
      </c>
      <c r="BG82" s="155">
        <v>0</v>
      </c>
      <c r="BH82" s="155">
        <v>0</v>
      </c>
      <c r="BI82" s="155">
        <v>0</v>
      </c>
      <c r="BJ82" s="155">
        <v>0</v>
      </c>
      <c r="BK82" s="155">
        <v>0</v>
      </c>
      <c r="BL82" s="155">
        <v>0</v>
      </c>
      <c r="BM82" s="155">
        <v>0</v>
      </c>
      <c r="BN82" s="155">
        <v>0</v>
      </c>
      <c r="BO82" s="155">
        <v>0</v>
      </c>
      <c r="BP82" s="155">
        <v>0</v>
      </c>
      <c r="BQ82" s="155">
        <v>0</v>
      </c>
      <c r="BR82" s="155">
        <v>0</v>
      </c>
      <c r="BS82" s="155">
        <v>0</v>
      </c>
      <c r="BT82" s="155">
        <v>0</v>
      </c>
      <c r="BU82" s="155">
        <v>0</v>
      </c>
      <c r="BV82" s="155">
        <v>0</v>
      </c>
      <c r="BW82" s="155">
        <v>0</v>
      </c>
      <c r="BX82" s="155">
        <v>0</v>
      </c>
      <c r="BY82" s="155">
        <v>0</v>
      </c>
      <c r="BZ82" s="155">
        <v>0</v>
      </c>
      <c r="CA82" s="155">
        <v>0</v>
      </c>
      <c r="CB82" s="155">
        <v>0</v>
      </c>
      <c r="CC82" s="155">
        <v>0</v>
      </c>
      <c r="CD82" s="155">
        <v>0</v>
      </c>
      <c r="CE82" s="155">
        <v>0</v>
      </c>
      <c r="CF82" s="155">
        <v>0</v>
      </c>
      <c r="CG82" s="155">
        <v>0</v>
      </c>
      <c r="CH82" s="155">
        <v>0</v>
      </c>
      <c r="CI82" s="155">
        <v>0</v>
      </c>
      <c r="CJ82" s="155">
        <v>0</v>
      </c>
      <c r="CK82" s="155">
        <v>0</v>
      </c>
      <c r="CL82" s="155">
        <v>0</v>
      </c>
      <c r="CM82" s="155">
        <v>0</v>
      </c>
      <c r="CN82" s="155">
        <v>0</v>
      </c>
      <c r="CO82" s="155">
        <v>0</v>
      </c>
      <c r="CP82" s="155">
        <v>0</v>
      </c>
      <c r="CQ82" s="155">
        <v>0</v>
      </c>
      <c r="CR82" s="155">
        <v>0</v>
      </c>
      <c r="CS82" s="155">
        <v>0</v>
      </c>
      <c r="CT82" s="155">
        <v>0</v>
      </c>
      <c r="CU82" s="155">
        <v>0</v>
      </c>
      <c r="CV82" s="155">
        <v>0</v>
      </c>
      <c r="CW82" s="155">
        <v>0</v>
      </c>
      <c r="CX82" s="155">
        <v>0</v>
      </c>
      <c r="CY82" s="155">
        <v>0</v>
      </c>
      <c r="CZ82" s="155">
        <v>0</v>
      </c>
      <c r="DA82" s="155">
        <v>0</v>
      </c>
      <c r="DB82" s="155">
        <v>0</v>
      </c>
      <c r="DC82" s="155">
        <v>0</v>
      </c>
      <c r="DD82" s="155">
        <v>0</v>
      </c>
      <c r="DE82" s="155">
        <v>0</v>
      </c>
      <c r="DF82" s="155">
        <v>0</v>
      </c>
      <c r="DG82" s="155">
        <v>0</v>
      </c>
      <c r="DH82" s="155">
        <v>0</v>
      </c>
      <c r="DI82" s="155">
        <v>0</v>
      </c>
      <c r="DJ82" s="155">
        <v>0</v>
      </c>
      <c r="DK82" s="155">
        <v>0</v>
      </c>
      <c r="DL82" s="155">
        <v>0</v>
      </c>
      <c r="DM82" s="155">
        <v>0</v>
      </c>
      <c r="DN82" s="155">
        <v>0</v>
      </c>
      <c r="DO82" s="155">
        <v>0</v>
      </c>
      <c r="DP82" s="155">
        <v>0</v>
      </c>
      <c r="DQ82" s="155">
        <v>0</v>
      </c>
      <c r="DR82" s="155">
        <v>0</v>
      </c>
      <c r="DS82" s="155">
        <v>0</v>
      </c>
      <c r="DT82" s="155">
        <v>0</v>
      </c>
      <c r="DU82" s="155">
        <v>0</v>
      </c>
      <c r="DV82" s="155">
        <v>0</v>
      </c>
      <c r="DW82" s="155">
        <v>0</v>
      </c>
      <c r="DX82" s="155">
        <v>0</v>
      </c>
      <c r="DY82" s="155">
        <v>0</v>
      </c>
      <c r="DZ82" s="155">
        <v>0</v>
      </c>
      <c r="EA82" s="155">
        <v>0</v>
      </c>
      <c r="EB82" s="155">
        <v>0</v>
      </c>
      <c r="EC82" s="155">
        <v>0</v>
      </c>
      <c r="ED82" s="155">
        <v>0</v>
      </c>
      <c r="EE82" s="155">
        <v>0</v>
      </c>
      <c r="EF82" s="155">
        <v>0</v>
      </c>
      <c r="EG82" s="155">
        <v>0</v>
      </c>
      <c r="EH82" s="155">
        <v>0</v>
      </c>
      <c r="EI82" s="155">
        <v>0</v>
      </c>
      <c r="EJ82" s="155">
        <v>0</v>
      </c>
      <c r="EK82" s="155">
        <v>0</v>
      </c>
      <c r="EL82" s="155">
        <v>0</v>
      </c>
      <c r="EM82" s="155">
        <v>0</v>
      </c>
      <c r="EN82" s="155">
        <v>0</v>
      </c>
      <c r="EO82" s="155">
        <v>0</v>
      </c>
      <c r="EP82" s="155">
        <v>0</v>
      </c>
      <c r="EQ82" s="155">
        <v>0</v>
      </c>
      <c r="ER82" s="155">
        <v>0</v>
      </c>
      <c r="ES82" s="155">
        <v>0</v>
      </c>
      <c r="ET82" s="155">
        <v>0</v>
      </c>
      <c r="EU82" s="155">
        <v>0</v>
      </c>
      <c r="EV82" s="155">
        <v>0</v>
      </c>
      <c r="EW82" s="155">
        <v>0</v>
      </c>
      <c r="EX82" s="155">
        <v>0</v>
      </c>
      <c r="EY82" s="155">
        <v>0</v>
      </c>
      <c r="EZ82" s="155">
        <v>0</v>
      </c>
      <c r="FA82" s="155">
        <v>0</v>
      </c>
      <c r="FB82" s="155">
        <v>0</v>
      </c>
      <c r="FC82" s="156">
        <f t="shared" si="4"/>
        <v>574</v>
      </c>
    </row>
    <row r="83" spans="1:159" ht="60" x14ac:dyDescent="0.25">
      <c r="A83" s="154" t="s">
        <v>433</v>
      </c>
      <c r="B83" s="155">
        <v>0</v>
      </c>
      <c r="C83" s="155">
        <v>0</v>
      </c>
      <c r="D83" s="155">
        <v>0</v>
      </c>
      <c r="E83" s="155">
        <v>0</v>
      </c>
      <c r="F83" s="155">
        <v>0</v>
      </c>
      <c r="G83" s="155">
        <v>0</v>
      </c>
      <c r="H83" s="155">
        <v>0</v>
      </c>
      <c r="I83" s="155">
        <v>0</v>
      </c>
      <c r="J83" s="155">
        <v>0</v>
      </c>
      <c r="K83" s="155">
        <v>0</v>
      </c>
      <c r="L83" s="155">
        <v>0</v>
      </c>
      <c r="M83" s="155">
        <v>0</v>
      </c>
      <c r="N83" s="155">
        <v>0</v>
      </c>
      <c r="O83" s="155">
        <v>0</v>
      </c>
      <c r="P83" s="155">
        <v>0</v>
      </c>
      <c r="Q83" s="155">
        <v>0</v>
      </c>
      <c r="R83" s="155">
        <v>0</v>
      </c>
      <c r="S83" s="155">
        <v>0</v>
      </c>
      <c r="T83" s="155">
        <v>0</v>
      </c>
      <c r="U83" s="155">
        <v>0</v>
      </c>
      <c r="V83" s="155">
        <v>0</v>
      </c>
      <c r="W83" s="155">
        <v>0</v>
      </c>
      <c r="X83" s="155">
        <v>0</v>
      </c>
      <c r="Y83" s="155">
        <v>0</v>
      </c>
      <c r="Z83" s="155">
        <v>0</v>
      </c>
      <c r="AA83" s="155">
        <v>0</v>
      </c>
      <c r="AB83" s="155">
        <v>0</v>
      </c>
      <c r="AC83" s="155">
        <v>0</v>
      </c>
      <c r="AD83" s="155">
        <v>0</v>
      </c>
      <c r="AE83" s="155">
        <v>0</v>
      </c>
      <c r="AF83" s="155">
        <v>0</v>
      </c>
      <c r="AG83" s="155">
        <v>0</v>
      </c>
      <c r="AH83" s="155">
        <v>0</v>
      </c>
      <c r="AI83" s="155">
        <v>0</v>
      </c>
      <c r="AJ83" s="155">
        <v>0</v>
      </c>
      <c r="AK83" s="155">
        <v>239</v>
      </c>
      <c r="AL83" s="155">
        <v>0</v>
      </c>
      <c r="AM83" s="155">
        <v>0</v>
      </c>
      <c r="AN83" s="155">
        <v>0</v>
      </c>
      <c r="AO83" s="155">
        <v>0</v>
      </c>
      <c r="AP83" s="155">
        <v>0</v>
      </c>
      <c r="AQ83" s="155">
        <v>0</v>
      </c>
      <c r="AR83" s="155">
        <v>0</v>
      </c>
      <c r="AS83" s="155">
        <v>0</v>
      </c>
      <c r="AT83" s="155">
        <v>0</v>
      </c>
      <c r="AU83" s="155">
        <v>0</v>
      </c>
      <c r="AV83" s="155">
        <v>0</v>
      </c>
      <c r="AW83" s="155">
        <v>0</v>
      </c>
      <c r="AX83" s="155">
        <v>0</v>
      </c>
      <c r="AY83" s="155">
        <v>0</v>
      </c>
      <c r="AZ83" s="155">
        <v>0</v>
      </c>
      <c r="BA83" s="155">
        <v>0</v>
      </c>
      <c r="BB83" s="155">
        <v>0</v>
      </c>
      <c r="BC83" s="155">
        <v>0</v>
      </c>
      <c r="BD83" s="155">
        <v>0</v>
      </c>
      <c r="BE83" s="155">
        <v>0</v>
      </c>
      <c r="BF83" s="155">
        <v>0</v>
      </c>
      <c r="BG83" s="155">
        <v>0</v>
      </c>
      <c r="BH83" s="155">
        <v>0</v>
      </c>
      <c r="BI83" s="155">
        <v>0</v>
      </c>
      <c r="BJ83" s="155">
        <v>0</v>
      </c>
      <c r="BK83" s="155">
        <v>0</v>
      </c>
      <c r="BL83" s="155">
        <v>0</v>
      </c>
      <c r="BM83" s="155">
        <v>0</v>
      </c>
      <c r="BN83" s="155">
        <v>0</v>
      </c>
      <c r="BO83" s="155">
        <v>0</v>
      </c>
      <c r="BP83" s="155">
        <v>0</v>
      </c>
      <c r="BQ83" s="155">
        <v>0</v>
      </c>
      <c r="BR83" s="155">
        <v>0</v>
      </c>
      <c r="BS83" s="155">
        <v>0</v>
      </c>
      <c r="BT83" s="155">
        <v>0</v>
      </c>
      <c r="BU83" s="155">
        <v>0</v>
      </c>
      <c r="BV83" s="155">
        <v>0</v>
      </c>
      <c r="BW83" s="155">
        <v>0</v>
      </c>
      <c r="BX83" s="155">
        <v>0</v>
      </c>
      <c r="BY83" s="155">
        <v>0</v>
      </c>
      <c r="BZ83" s="155">
        <v>0</v>
      </c>
      <c r="CA83" s="155">
        <v>0</v>
      </c>
      <c r="CB83" s="155">
        <v>0</v>
      </c>
      <c r="CC83" s="155">
        <v>0</v>
      </c>
      <c r="CD83" s="155">
        <v>0</v>
      </c>
      <c r="CE83" s="155">
        <v>0</v>
      </c>
      <c r="CF83" s="155">
        <v>0</v>
      </c>
      <c r="CG83" s="155">
        <v>0</v>
      </c>
      <c r="CH83" s="155">
        <v>0</v>
      </c>
      <c r="CI83" s="155">
        <v>0</v>
      </c>
      <c r="CJ83" s="155">
        <v>0</v>
      </c>
      <c r="CK83" s="155">
        <v>0</v>
      </c>
      <c r="CL83" s="155">
        <v>0</v>
      </c>
      <c r="CM83" s="155">
        <v>0</v>
      </c>
      <c r="CN83" s="155">
        <v>0</v>
      </c>
      <c r="CO83" s="155">
        <v>0</v>
      </c>
      <c r="CP83" s="155">
        <v>0</v>
      </c>
      <c r="CQ83" s="155">
        <v>0</v>
      </c>
      <c r="CR83" s="155">
        <v>0</v>
      </c>
      <c r="CS83" s="155">
        <v>0</v>
      </c>
      <c r="CT83" s="155">
        <v>0</v>
      </c>
      <c r="CU83" s="155">
        <v>0</v>
      </c>
      <c r="CV83" s="155">
        <v>0</v>
      </c>
      <c r="CW83" s="155">
        <v>0</v>
      </c>
      <c r="CX83" s="155">
        <v>0</v>
      </c>
      <c r="CY83" s="155">
        <v>0</v>
      </c>
      <c r="CZ83" s="155">
        <v>0</v>
      </c>
      <c r="DA83" s="155">
        <v>0</v>
      </c>
      <c r="DB83" s="155">
        <v>0</v>
      </c>
      <c r="DC83" s="155">
        <v>0</v>
      </c>
      <c r="DD83" s="155">
        <v>0</v>
      </c>
      <c r="DE83" s="155">
        <v>0</v>
      </c>
      <c r="DF83" s="155">
        <v>0</v>
      </c>
      <c r="DG83" s="155">
        <v>0</v>
      </c>
      <c r="DH83" s="155">
        <v>0</v>
      </c>
      <c r="DI83" s="155">
        <v>0</v>
      </c>
      <c r="DJ83" s="155">
        <v>0</v>
      </c>
      <c r="DK83" s="155">
        <v>0</v>
      </c>
      <c r="DL83" s="155">
        <v>0</v>
      </c>
      <c r="DM83" s="155">
        <v>0</v>
      </c>
      <c r="DN83" s="155">
        <v>0</v>
      </c>
      <c r="DO83" s="155">
        <v>0</v>
      </c>
      <c r="DP83" s="155">
        <v>0</v>
      </c>
      <c r="DQ83" s="155">
        <v>0</v>
      </c>
      <c r="DR83" s="155">
        <v>0</v>
      </c>
      <c r="DS83" s="155">
        <v>0</v>
      </c>
      <c r="DT83" s="155">
        <v>0</v>
      </c>
      <c r="DU83" s="155">
        <v>0</v>
      </c>
      <c r="DV83" s="155">
        <v>0</v>
      </c>
      <c r="DW83" s="155">
        <v>0</v>
      </c>
      <c r="DX83" s="155">
        <v>0</v>
      </c>
      <c r="DY83" s="155">
        <v>0</v>
      </c>
      <c r="DZ83" s="155">
        <v>0</v>
      </c>
      <c r="EA83" s="155">
        <v>0</v>
      </c>
      <c r="EB83" s="155">
        <v>0</v>
      </c>
      <c r="EC83" s="155">
        <v>0</v>
      </c>
      <c r="ED83" s="155">
        <v>0</v>
      </c>
      <c r="EE83" s="155">
        <v>0</v>
      </c>
      <c r="EF83" s="155">
        <v>0</v>
      </c>
      <c r="EG83" s="155">
        <v>0</v>
      </c>
      <c r="EH83" s="155">
        <v>0</v>
      </c>
      <c r="EI83" s="155">
        <v>0</v>
      </c>
      <c r="EJ83" s="155">
        <v>0</v>
      </c>
      <c r="EK83" s="155">
        <v>0</v>
      </c>
      <c r="EL83" s="155">
        <v>0</v>
      </c>
      <c r="EM83" s="155">
        <v>0</v>
      </c>
      <c r="EN83" s="155">
        <v>0</v>
      </c>
      <c r="EO83" s="155">
        <v>0</v>
      </c>
      <c r="EP83" s="155">
        <v>0</v>
      </c>
      <c r="EQ83" s="155">
        <v>0</v>
      </c>
      <c r="ER83" s="155">
        <v>0</v>
      </c>
      <c r="ES83" s="155">
        <v>0</v>
      </c>
      <c r="ET83" s="155">
        <v>0</v>
      </c>
      <c r="EU83" s="155">
        <v>0</v>
      </c>
      <c r="EV83" s="155">
        <v>0</v>
      </c>
      <c r="EW83" s="155">
        <v>0</v>
      </c>
      <c r="EX83" s="155">
        <v>0</v>
      </c>
      <c r="EY83" s="155">
        <v>0</v>
      </c>
      <c r="EZ83" s="155">
        <v>0</v>
      </c>
      <c r="FA83" s="155">
        <v>0</v>
      </c>
      <c r="FB83" s="155">
        <v>0</v>
      </c>
      <c r="FC83" s="156">
        <f t="shared" si="4"/>
        <v>239</v>
      </c>
    </row>
    <row r="84" spans="1:159" ht="60" x14ac:dyDescent="0.25">
      <c r="A84" s="154" t="s">
        <v>434</v>
      </c>
      <c r="B84" s="155">
        <v>0</v>
      </c>
      <c r="C84" s="155">
        <v>0</v>
      </c>
      <c r="D84" s="155">
        <v>0</v>
      </c>
      <c r="E84" s="155">
        <v>0</v>
      </c>
      <c r="F84" s="155">
        <v>0</v>
      </c>
      <c r="G84" s="155">
        <v>0</v>
      </c>
      <c r="H84" s="155">
        <v>0</v>
      </c>
      <c r="I84" s="155">
        <v>0</v>
      </c>
      <c r="J84" s="155">
        <v>0</v>
      </c>
      <c r="K84" s="155">
        <v>0</v>
      </c>
      <c r="L84" s="155">
        <v>0</v>
      </c>
      <c r="M84" s="155">
        <v>0</v>
      </c>
      <c r="N84" s="155">
        <v>0</v>
      </c>
      <c r="O84" s="155">
        <v>0</v>
      </c>
      <c r="P84" s="155">
        <v>0</v>
      </c>
      <c r="Q84" s="155">
        <v>0</v>
      </c>
      <c r="R84" s="155">
        <v>0</v>
      </c>
      <c r="S84" s="155">
        <v>0</v>
      </c>
      <c r="T84" s="155">
        <v>0</v>
      </c>
      <c r="U84" s="155">
        <v>0</v>
      </c>
      <c r="V84" s="155">
        <v>0</v>
      </c>
      <c r="W84" s="155">
        <v>0</v>
      </c>
      <c r="X84" s="155">
        <v>0</v>
      </c>
      <c r="Y84" s="155">
        <v>0</v>
      </c>
      <c r="Z84" s="155">
        <v>0</v>
      </c>
      <c r="AA84" s="155">
        <v>0</v>
      </c>
      <c r="AB84" s="155">
        <v>0</v>
      </c>
      <c r="AC84" s="155">
        <v>0</v>
      </c>
      <c r="AD84" s="155">
        <v>0</v>
      </c>
      <c r="AE84" s="155">
        <v>0</v>
      </c>
      <c r="AF84" s="155">
        <v>0</v>
      </c>
      <c r="AG84" s="155">
        <v>0</v>
      </c>
      <c r="AH84" s="155">
        <v>0</v>
      </c>
      <c r="AI84" s="155">
        <v>0</v>
      </c>
      <c r="AJ84" s="155">
        <v>0</v>
      </c>
      <c r="AK84" s="155">
        <v>0</v>
      </c>
      <c r="AL84" s="155">
        <v>528</v>
      </c>
      <c r="AM84" s="155">
        <v>0</v>
      </c>
      <c r="AN84" s="155">
        <v>0</v>
      </c>
      <c r="AO84" s="155">
        <v>0</v>
      </c>
      <c r="AP84" s="155">
        <v>0</v>
      </c>
      <c r="AQ84" s="155">
        <v>0</v>
      </c>
      <c r="AR84" s="155">
        <v>0</v>
      </c>
      <c r="AS84" s="155">
        <v>0</v>
      </c>
      <c r="AT84" s="155">
        <v>0</v>
      </c>
      <c r="AU84" s="155">
        <v>0</v>
      </c>
      <c r="AV84" s="155">
        <v>0</v>
      </c>
      <c r="AW84" s="155">
        <v>0</v>
      </c>
      <c r="AX84" s="155">
        <v>0</v>
      </c>
      <c r="AY84" s="155">
        <v>0</v>
      </c>
      <c r="AZ84" s="155">
        <v>0</v>
      </c>
      <c r="BA84" s="155">
        <v>0</v>
      </c>
      <c r="BB84" s="155">
        <v>0</v>
      </c>
      <c r="BC84" s="155">
        <v>0</v>
      </c>
      <c r="BD84" s="155">
        <v>0</v>
      </c>
      <c r="BE84" s="155">
        <v>0</v>
      </c>
      <c r="BF84" s="155">
        <v>0</v>
      </c>
      <c r="BG84" s="155">
        <v>0</v>
      </c>
      <c r="BH84" s="155">
        <v>0</v>
      </c>
      <c r="BI84" s="155">
        <v>0</v>
      </c>
      <c r="BJ84" s="155">
        <v>0</v>
      </c>
      <c r="BK84" s="155">
        <v>0</v>
      </c>
      <c r="BL84" s="155">
        <v>0</v>
      </c>
      <c r="BM84" s="155">
        <v>0</v>
      </c>
      <c r="BN84" s="155">
        <v>0</v>
      </c>
      <c r="BO84" s="155">
        <v>0</v>
      </c>
      <c r="BP84" s="155">
        <v>0</v>
      </c>
      <c r="BQ84" s="155">
        <v>0</v>
      </c>
      <c r="BR84" s="155">
        <v>0</v>
      </c>
      <c r="BS84" s="155">
        <v>0</v>
      </c>
      <c r="BT84" s="155">
        <v>0</v>
      </c>
      <c r="BU84" s="155">
        <v>0</v>
      </c>
      <c r="BV84" s="155">
        <v>0</v>
      </c>
      <c r="BW84" s="155">
        <v>0</v>
      </c>
      <c r="BX84" s="155">
        <v>0</v>
      </c>
      <c r="BY84" s="155">
        <v>0</v>
      </c>
      <c r="BZ84" s="155">
        <v>0</v>
      </c>
      <c r="CA84" s="155">
        <v>0</v>
      </c>
      <c r="CB84" s="155">
        <v>0</v>
      </c>
      <c r="CC84" s="155">
        <v>0</v>
      </c>
      <c r="CD84" s="155">
        <v>0</v>
      </c>
      <c r="CE84" s="155">
        <v>0</v>
      </c>
      <c r="CF84" s="155">
        <v>0</v>
      </c>
      <c r="CG84" s="155">
        <v>0</v>
      </c>
      <c r="CH84" s="155">
        <v>0</v>
      </c>
      <c r="CI84" s="155">
        <v>0</v>
      </c>
      <c r="CJ84" s="155">
        <v>0</v>
      </c>
      <c r="CK84" s="155">
        <v>0</v>
      </c>
      <c r="CL84" s="155">
        <v>0</v>
      </c>
      <c r="CM84" s="155">
        <v>0</v>
      </c>
      <c r="CN84" s="155">
        <v>0</v>
      </c>
      <c r="CO84" s="155">
        <v>0</v>
      </c>
      <c r="CP84" s="155">
        <v>0</v>
      </c>
      <c r="CQ84" s="155">
        <v>0</v>
      </c>
      <c r="CR84" s="155">
        <v>0</v>
      </c>
      <c r="CS84" s="155">
        <v>0</v>
      </c>
      <c r="CT84" s="155">
        <v>0</v>
      </c>
      <c r="CU84" s="155">
        <v>0</v>
      </c>
      <c r="CV84" s="155">
        <v>0</v>
      </c>
      <c r="CW84" s="155">
        <v>0</v>
      </c>
      <c r="CX84" s="155">
        <v>0</v>
      </c>
      <c r="CY84" s="155">
        <v>0</v>
      </c>
      <c r="CZ84" s="155">
        <v>0</v>
      </c>
      <c r="DA84" s="155">
        <v>0</v>
      </c>
      <c r="DB84" s="155">
        <v>0</v>
      </c>
      <c r="DC84" s="155">
        <v>0</v>
      </c>
      <c r="DD84" s="155">
        <v>0</v>
      </c>
      <c r="DE84" s="155">
        <v>0</v>
      </c>
      <c r="DF84" s="155">
        <v>0</v>
      </c>
      <c r="DG84" s="155">
        <v>0</v>
      </c>
      <c r="DH84" s="155">
        <v>0</v>
      </c>
      <c r="DI84" s="155">
        <v>0</v>
      </c>
      <c r="DJ84" s="155">
        <v>0</v>
      </c>
      <c r="DK84" s="155">
        <v>0</v>
      </c>
      <c r="DL84" s="155">
        <v>0</v>
      </c>
      <c r="DM84" s="155">
        <v>0</v>
      </c>
      <c r="DN84" s="155">
        <v>0</v>
      </c>
      <c r="DO84" s="155">
        <v>0</v>
      </c>
      <c r="DP84" s="155">
        <v>0</v>
      </c>
      <c r="DQ84" s="155">
        <v>0</v>
      </c>
      <c r="DR84" s="155">
        <v>0</v>
      </c>
      <c r="DS84" s="155">
        <v>0</v>
      </c>
      <c r="DT84" s="155">
        <v>0</v>
      </c>
      <c r="DU84" s="155">
        <v>0</v>
      </c>
      <c r="DV84" s="155">
        <v>0</v>
      </c>
      <c r="DW84" s="155">
        <v>0</v>
      </c>
      <c r="DX84" s="155">
        <v>0</v>
      </c>
      <c r="DY84" s="155">
        <v>0</v>
      </c>
      <c r="DZ84" s="155">
        <v>0</v>
      </c>
      <c r="EA84" s="155">
        <v>0</v>
      </c>
      <c r="EB84" s="155">
        <v>0</v>
      </c>
      <c r="EC84" s="155">
        <v>0</v>
      </c>
      <c r="ED84" s="155">
        <v>0</v>
      </c>
      <c r="EE84" s="155">
        <v>0</v>
      </c>
      <c r="EF84" s="155">
        <v>0</v>
      </c>
      <c r="EG84" s="155">
        <v>0</v>
      </c>
      <c r="EH84" s="155">
        <v>0</v>
      </c>
      <c r="EI84" s="155">
        <v>0</v>
      </c>
      <c r="EJ84" s="155">
        <v>0</v>
      </c>
      <c r="EK84" s="155">
        <v>0</v>
      </c>
      <c r="EL84" s="155">
        <v>0</v>
      </c>
      <c r="EM84" s="155">
        <v>0</v>
      </c>
      <c r="EN84" s="155">
        <v>0</v>
      </c>
      <c r="EO84" s="155">
        <v>0</v>
      </c>
      <c r="EP84" s="155">
        <v>0</v>
      </c>
      <c r="EQ84" s="155">
        <v>0</v>
      </c>
      <c r="ER84" s="155">
        <v>0</v>
      </c>
      <c r="ES84" s="155">
        <v>0</v>
      </c>
      <c r="ET84" s="155">
        <v>0</v>
      </c>
      <c r="EU84" s="155">
        <v>0</v>
      </c>
      <c r="EV84" s="155">
        <v>0</v>
      </c>
      <c r="EW84" s="155">
        <v>0</v>
      </c>
      <c r="EX84" s="155">
        <v>0</v>
      </c>
      <c r="EY84" s="155">
        <v>0</v>
      </c>
      <c r="EZ84" s="155">
        <v>0</v>
      </c>
      <c r="FA84" s="155">
        <v>0</v>
      </c>
      <c r="FB84" s="155">
        <v>0</v>
      </c>
      <c r="FC84" s="156">
        <f t="shared" si="4"/>
        <v>528</v>
      </c>
    </row>
    <row r="85" spans="1:159" ht="48" x14ac:dyDescent="0.25">
      <c r="A85" s="154" t="s">
        <v>435</v>
      </c>
      <c r="B85" s="155">
        <v>0</v>
      </c>
      <c r="C85" s="155">
        <v>0</v>
      </c>
      <c r="D85" s="155">
        <v>0</v>
      </c>
      <c r="E85" s="155">
        <v>0</v>
      </c>
      <c r="F85" s="155">
        <v>0</v>
      </c>
      <c r="G85" s="155">
        <v>0</v>
      </c>
      <c r="H85" s="155">
        <v>0</v>
      </c>
      <c r="I85" s="155">
        <v>0</v>
      </c>
      <c r="J85" s="155">
        <v>0</v>
      </c>
      <c r="K85" s="155">
        <v>0</v>
      </c>
      <c r="L85" s="155">
        <v>0</v>
      </c>
      <c r="M85" s="155">
        <v>0</v>
      </c>
      <c r="N85" s="155">
        <v>0</v>
      </c>
      <c r="O85" s="155">
        <v>0</v>
      </c>
      <c r="P85" s="155">
        <v>0</v>
      </c>
      <c r="Q85" s="155">
        <v>0</v>
      </c>
      <c r="R85" s="155">
        <v>0</v>
      </c>
      <c r="S85" s="155">
        <v>0</v>
      </c>
      <c r="T85" s="155">
        <v>0</v>
      </c>
      <c r="U85" s="155">
        <v>0</v>
      </c>
      <c r="V85" s="155">
        <v>0</v>
      </c>
      <c r="W85" s="155">
        <v>0</v>
      </c>
      <c r="X85" s="155">
        <v>0</v>
      </c>
      <c r="Y85" s="155">
        <v>0</v>
      </c>
      <c r="Z85" s="155">
        <v>0</v>
      </c>
      <c r="AA85" s="155">
        <v>0</v>
      </c>
      <c r="AB85" s="155">
        <v>0</v>
      </c>
      <c r="AC85" s="155">
        <v>0</v>
      </c>
      <c r="AD85" s="155">
        <v>0</v>
      </c>
      <c r="AE85" s="155">
        <v>0</v>
      </c>
      <c r="AF85" s="155">
        <v>0</v>
      </c>
      <c r="AG85" s="155">
        <v>0</v>
      </c>
      <c r="AH85" s="155">
        <v>0</v>
      </c>
      <c r="AI85" s="155">
        <v>0</v>
      </c>
      <c r="AJ85" s="155">
        <v>0</v>
      </c>
      <c r="AK85" s="155">
        <v>0</v>
      </c>
      <c r="AL85" s="155">
        <v>0</v>
      </c>
      <c r="AM85" s="155">
        <v>126</v>
      </c>
      <c r="AN85" s="155">
        <v>0</v>
      </c>
      <c r="AO85" s="155">
        <v>0</v>
      </c>
      <c r="AP85" s="155">
        <v>0</v>
      </c>
      <c r="AQ85" s="155">
        <v>0</v>
      </c>
      <c r="AR85" s="155">
        <v>0</v>
      </c>
      <c r="AS85" s="155">
        <v>0</v>
      </c>
      <c r="AT85" s="155">
        <v>0</v>
      </c>
      <c r="AU85" s="155">
        <v>0</v>
      </c>
      <c r="AV85" s="155">
        <v>0</v>
      </c>
      <c r="AW85" s="155">
        <v>0</v>
      </c>
      <c r="AX85" s="155">
        <v>0</v>
      </c>
      <c r="AY85" s="155">
        <v>0</v>
      </c>
      <c r="AZ85" s="155">
        <v>0</v>
      </c>
      <c r="BA85" s="155">
        <v>0</v>
      </c>
      <c r="BB85" s="155">
        <v>0</v>
      </c>
      <c r="BC85" s="155">
        <v>0</v>
      </c>
      <c r="BD85" s="155">
        <v>0</v>
      </c>
      <c r="BE85" s="155">
        <v>0</v>
      </c>
      <c r="BF85" s="155">
        <v>0</v>
      </c>
      <c r="BG85" s="155">
        <v>0</v>
      </c>
      <c r="BH85" s="155">
        <v>0</v>
      </c>
      <c r="BI85" s="155">
        <v>0</v>
      </c>
      <c r="BJ85" s="155">
        <v>0</v>
      </c>
      <c r="BK85" s="155">
        <v>0</v>
      </c>
      <c r="BL85" s="155">
        <v>0</v>
      </c>
      <c r="BM85" s="155">
        <v>0</v>
      </c>
      <c r="BN85" s="155">
        <v>0</v>
      </c>
      <c r="BO85" s="155">
        <v>0</v>
      </c>
      <c r="BP85" s="155">
        <v>0</v>
      </c>
      <c r="BQ85" s="155">
        <v>0</v>
      </c>
      <c r="BR85" s="155">
        <v>0</v>
      </c>
      <c r="BS85" s="155">
        <v>0</v>
      </c>
      <c r="BT85" s="155">
        <v>0</v>
      </c>
      <c r="BU85" s="155">
        <v>0</v>
      </c>
      <c r="BV85" s="155">
        <v>0</v>
      </c>
      <c r="BW85" s="155">
        <v>0</v>
      </c>
      <c r="BX85" s="155">
        <v>0</v>
      </c>
      <c r="BY85" s="155">
        <v>0</v>
      </c>
      <c r="BZ85" s="155">
        <v>0</v>
      </c>
      <c r="CA85" s="155">
        <v>0</v>
      </c>
      <c r="CB85" s="155">
        <v>0</v>
      </c>
      <c r="CC85" s="155">
        <v>0</v>
      </c>
      <c r="CD85" s="155">
        <v>0</v>
      </c>
      <c r="CE85" s="155">
        <v>0</v>
      </c>
      <c r="CF85" s="155">
        <v>0</v>
      </c>
      <c r="CG85" s="155">
        <v>0</v>
      </c>
      <c r="CH85" s="155">
        <v>0</v>
      </c>
      <c r="CI85" s="155">
        <v>0</v>
      </c>
      <c r="CJ85" s="155">
        <v>0</v>
      </c>
      <c r="CK85" s="155">
        <v>0</v>
      </c>
      <c r="CL85" s="155">
        <v>0</v>
      </c>
      <c r="CM85" s="155">
        <v>0</v>
      </c>
      <c r="CN85" s="155">
        <v>0</v>
      </c>
      <c r="CO85" s="155">
        <v>0</v>
      </c>
      <c r="CP85" s="155">
        <v>0</v>
      </c>
      <c r="CQ85" s="155">
        <v>0</v>
      </c>
      <c r="CR85" s="155">
        <v>0</v>
      </c>
      <c r="CS85" s="155">
        <v>0</v>
      </c>
      <c r="CT85" s="155">
        <v>0</v>
      </c>
      <c r="CU85" s="155">
        <v>0</v>
      </c>
      <c r="CV85" s="155">
        <v>0</v>
      </c>
      <c r="CW85" s="155">
        <v>0</v>
      </c>
      <c r="CX85" s="155">
        <v>0</v>
      </c>
      <c r="CY85" s="155">
        <v>0</v>
      </c>
      <c r="CZ85" s="155">
        <v>0</v>
      </c>
      <c r="DA85" s="155">
        <v>0</v>
      </c>
      <c r="DB85" s="155">
        <v>0</v>
      </c>
      <c r="DC85" s="155">
        <v>0</v>
      </c>
      <c r="DD85" s="155">
        <v>0</v>
      </c>
      <c r="DE85" s="155">
        <v>0</v>
      </c>
      <c r="DF85" s="155">
        <v>0</v>
      </c>
      <c r="DG85" s="155">
        <v>0</v>
      </c>
      <c r="DH85" s="155">
        <v>0</v>
      </c>
      <c r="DI85" s="155">
        <v>0</v>
      </c>
      <c r="DJ85" s="155">
        <v>0</v>
      </c>
      <c r="DK85" s="155">
        <v>0</v>
      </c>
      <c r="DL85" s="155">
        <v>0</v>
      </c>
      <c r="DM85" s="155">
        <v>0</v>
      </c>
      <c r="DN85" s="155">
        <v>0</v>
      </c>
      <c r="DO85" s="155">
        <v>0</v>
      </c>
      <c r="DP85" s="155">
        <v>0</v>
      </c>
      <c r="DQ85" s="155">
        <v>0</v>
      </c>
      <c r="DR85" s="155">
        <v>0</v>
      </c>
      <c r="DS85" s="155">
        <v>0</v>
      </c>
      <c r="DT85" s="155">
        <v>0</v>
      </c>
      <c r="DU85" s="155">
        <v>0</v>
      </c>
      <c r="DV85" s="155">
        <v>0</v>
      </c>
      <c r="DW85" s="155">
        <v>0</v>
      </c>
      <c r="DX85" s="155">
        <v>0</v>
      </c>
      <c r="DY85" s="155">
        <v>0</v>
      </c>
      <c r="DZ85" s="155">
        <v>0</v>
      </c>
      <c r="EA85" s="155">
        <v>0</v>
      </c>
      <c r="EB85" s="155">
        <v>0</v>
      </c>
      <c r="EC85" s="155">
        <v>0</v>
      </c>
      <c r="ED85" s="155">
        <v>0</v>
      </c>
      <c r="EE85" s="155">
        <v>0</v>
      </c>
      <c r="EF85" s="155">
        <v>0</v>
      </c>
      <c r="EG85" s="155">
        <v>0</v>
      </c>
      <c r="EH85" s="155">
        <v>0</v>
      </c>
      <c r="EI85" s="155">
        <v>0</v>
      </c>
      <c r="EJ85" s="155">
        <v>0</v>
      </c>
      <c r="EK85" s="155">
        <v>0</v>
      </c>
      <c r="EL85" s="155">
        <v>0</v>
      </c>
      <c r="EM85" s="155">
        <v>0</v>
      </c>
      <c r="EN85" s="155">
        <v>0</v>
      </c>
      <c r="EO85" s="155">
        <v>0</v>
      </c>
      <c r="EP85" s="155">
        <v>0</v>
      </c>
      <c r="EQ85" s="155">
        <v>0</v>
      </c>
      <c r="ER85" s="155">
        <v>0</v>
      </c>
      <c r="ES85" s="155">
        <v>0</v>
      </c>
      <c r="ET85" s="155">
        <v>0</v>
      </c>
      <c r="EU85" s="155">
        <v>0</v>
      </c>
      <c r="EV85" s="155">
        <v>0</v>
      </c>
      <c r="EW85" s="155">
        <v>0</v>
      </c>
      <c r="EX85" s="155">
        <v>0</v>
      </c>
      <c r="EY85" s="155">
        <v>0</v>
      </c>
      <c r="EZ85" s="155">
        <v>0</v>
      </c>
      <c r="FA85" s="155">
        <v>0</v>
      </c>
      <c r="FB85" s="155">
        <v>0</v>
      </c>
      <c r="FC85" s="156">
        <f t="shared" si="4"/>
        <v>126</v>
      </c>
    </row>
    <row r="86" spans="1:159" ht="48" x14ac:dyDescent="0.25">
      <c r="A86" s="154" t="s">
        <v>436</v>
      </c>
      <c r="B86" s="155">
        <v>0</v>
      </c>
      <c r="C86" s="155">
        <v>0</v>
      </c>
      <c r="D86" s="155">
        <v>0</v>
      </c>
      <c r="E86" s="155">
        <v>0</v>
      </c>
      <c r="F86" s="155">
        <v>0</v>
      </c>
      <c r="G86" s="155">
        <v>0</v>
      </c>
      <c r="H86" s="155">
        <v>0</v>
      </c>
      <c r="I86" s="155">
        <v>0</v>
      </c>
      <c r="J86" s="155">
        <v>0</v>
      </c>
      <c r="K86" s="155">
        <v>0</v>
      </c>
      <c r="L86" s="155">
        <v>0</v>
      </c>
      <c r="M86" s="155">
        <v>0</v>
      </c>
      <c r="N86" s="155">
        <v>0</v>
      </c>
      <c r="O86" s="155">
        <v>0</v>
      </c>
      <c r="P86" s="155">
        <v>0</v>
      </c>
      <c r="Q86" s="155">
        <v>0</v>
      </c>
      <c r="R86" s="155">
        <v>0</v>
      </c>
      <c r="S86" s="155">
        <v>0</v>
      </c>
      <c r="T86" s="155">
        <v>0</v>
      </c>
      <c r="U86" s="155">
        <v>0</v>
      </c>
      <c r="V86" s="155">
        <v>0</v>
      </c>
      <c r="W86" s="155">
        <v>0</v>
      </c>
      <c r="X86" s="155">
        <v>0</v>
      </c>
      <c r="Y86" s="155">
        <v>0</v>
      </c>
      <c r="Z86" s="155">
        <v>0</v>
      </c>
      <c r="AA86" s="155">
        <v>0</v>
      </c>
      <c r="AB86" s="155">
        <v>0</v>
      </c>
      <c r="AC86" s="155">
        <v>0</v>
      </c>
      <c r="AD86" s="155">
        <v>0</v>
      </c>
      <c r="AE86" s="155">
        <v>0</v>
      </c>
      <c r="AF86" s="155">
        <v>0</v>
      </c>
      <c r="AG86" s="155">
        <v>0</v>
      </c>
      <c r="AH86" s="155">
        <v>0</v>
      </c>
      <c r="AI86" s="155">
        <v>0</v>
      </c>
      <c r="AJ86" s="155">
        <v>0</v>
      </c>
      <c r="AK86" s="155">
        <v>0</v>
      </c>
      <c r="AL86" s="155">
        <v>0</v>
      </c>
      <c r="AM86" s="155">
        <v>0</v>
      </c>
      <c r="AN86" s="155">
        <v>64</v>
      </c>
      <c r="AO86" s="155">
        <v>0</v>
      </c>
      <c r="AP86" s="155">
        <v>0</v>
      </c>
      <c r="AQ86" s="155">
        <v>0</v>
      </c>
      <c r="AR86" s="155">
        <v>0</v>
      </c>
      <c r="AS86" s="155">
        <v>0</v>
      </c>
      <c r="AT86" s="155">
        <v>0</v>
      </c>
      <c r="AU86" s="155">
        <v>0</v>
      </c>
      <c r="AV86" s="155">
        <v>0</v>
      </c>
      <c r="AW86" s="155">
        <v>0</v>
      </c>
      <c r="AX86" s="155">
        <v>0</v>
      </c>
      <c r="AY86" s="155">
        <v>0</v>
      </c>
      <c r="AZ86" s="155">
        <v>0</v>
      </c>
      <c r="BA86" s="155">
        <v>0</v>
      </c>
      <c r="BB86" s="155">
        <v>0</v>
      </c>
      <c r="BC86" s="155">
        <v>0</v>
      </c>
      <c r="BD86" s="155">
        <v>0</v>
      </c>
      <c r="BE86" s="155">
        <v>0</v>
      </c>
      <c r="BF86" s="155">
        <v>0</v>
      </c>
      <c r="BG86" s="155">
        <v>0</v>
      </c>
      <c r="BH86" s="155">
        <v>0</v>
      </c>
      <c r="BI86" s="155">
        <v>0</v>
      </c>
      <c r="BJ86" s="155">
        <v>0</v>
      </c>
      <c r="BK86" s="155">
        <v>0</v>
      </c>
      <c r="BL86" s="155">
        <v>0</v>
      </c>
      <c r="BM86" s="155">
        <v>0</v>
      </c>
      <c r="BN86" s="155">
        <v>0</v>
      </c>
      <c r="BO86" s="155">
        <v>0</v>
      </c>
      <c r="BP86" s="155">
        <v>0</v>
      </c>
      <c r="BQ86" s="155">
        <v>0</v>
      </c>
      <c r="BR86" s="155">
        <v>0</v>
      </c>
      <c r="BS86" s="155">
        <v>0</v>
      </c>
      <c r="BT86" s="155">
        <v>0</v>
      </c>
      <c r="BU86" s="155">
        <v>0</v>
      </c>
      <c r="BV86" s="155">
        <v>0</v>
      </c>
      <c r="BW86" s="155">
        <v>0</v>
      </c>
      <c r="BX86" s="155">
        <v>0</v>
      </c>
      <c r="BY86" s="155">
        <v>0</v>
      </c>
      <c r="BZ86" s="155">
        <v>0</v>
      </c>
      <c r="CA86" s="155">
        <v>0</v>
      </c>
      <c r="CB86" s="155">
        <v>0</v>
      </c>
      <c r="CC86" s="155">
        <v>0</v>
      </c>
      <c r="CD86" s="155">
        <v>0</v>
      </c>
      <c r="CE86" s="155">
        <v>0</v>
      </c>
      <c r="CF86" s="155">
        <v>0</v>
      </c>
      <c r="CG86" s="155">
        <v>0</v>
      </c>
      <c r="CH86" s="155">
        <v>0</v>
      </c>
      <c r="CI86" s="155">
        <v>0</v>
      </c>
      <c r="CJ86" s="155">
        <v>0</v>
      </c>
      <c r="CK86" s="155">
        <v>0</v>
      </c>
      <c r="CL86" s="155">
        <v>0</v>
      </c>
      <c r="CM86" s="155">
        <v>0</v>
      </c>
      <c r="CN86" s="155">
        <v>0</v>
      </c>
      <c r="CO86" s="155">
        <v>0</v>
      </c>
      <c r="CP86" s="155">
        <v>0</v>
      </c>
      <c r="CQ86" s="155">
        <v>0</v>
      </c>
      <c r="CR86" s="155">
        <v>0</v>
      </c>
      <c r="CS86" s="155">
        <v>0</v>
      </c>
      <c r="CT86" s="155">
        <v>0</v>
      </c>
      <c r="CU86" s="155">
        <v>0</v>
      </c>
      <c r="CV86" s="155">
        <v>0</v>
      </c>
      <c r="CW86" s="155">
        <v>0</v>
      </c>
      <c r="CX86" s="155">
        <v>0</v>
      </c>
      <c r="CY86" s="155">
        <v>0</v>
      </c>
      <c r="CZ86" s="155">
        <v>0</v>
      </c>
      <c r="DA86" s="155">
        <v>0</v>
      </c>
      <c r="DB86" s="155">
        <v>0</v>
      </c>
      <c r="DC86" s="155">
        <v>0</v>
      </c>
      <c r="DD86" s="155">
        <v>0</v>
      </c>
      <c r="DE86" s="155">
        <v>0</v>
      </c>
      <c r="DF86" s="155">
        <v>0</v>
      </c>
      <c r="DG86" s="155">
        <v>0</v>
      </c>
      <c r="DH86" s="155">
        <v>0</v>
      </c>
      <c r="DI86" s="155">
        <v>0</v>
      </c>
      <c r="DJ86" s="155">
        <v>0</v>
      </c>
      <c r="DK86" s="155">
        <v>0</v>
      </c>
      <c r="DL86" s="155">
        <v>0</v>
      </c>
      <c r="DM86" s="155">
        <v>0</v>
      </c>
      <c r="DN86" s="155">
        <v>0</v>
      </c>
      <c r="DO86" s="155">
        <v>0</v>
      </c>
      <c r="DP86" s="155">
        <v>0</v>
      </c>
      <c r="DQ86" s="155">
        <v>0</v>
      </c>
      <c r="DR86" s="155">
        <v>0</v>
      </c>
      <c r="DS86" s="155">
        <v>0</v>
      </c>
      <c r="DT86" s="155">
        <v>0</v>
      </c>
      <c r="DU86" s="155">
        <v>0</v>
      </c>
      <c r="DV86" s="155">
        <v>0</v>
      </c>
      <c r="DW86" s="155">
        <v>0</v>
      </c>
      <c r="DX86" s="155">
        <v>0</v>
      </c>
      <c r="DY86" s="155">
        <v>0</v>
      </c>
      <c r="DZ86" s="155">
        <v>0</v>
      </c>
      <c r="EA86" s="155">
        <v>0</v>
      </c>
      <c r="EB86" s="155">
        <v>0</v>
      </c>
      <c r="EC86" s="155">
        <v>0</v>
      </c>
      <c r="ED86" s="155">
        <v>0</v>
      </c>
      <c r="EE86" s="155">
        <v>0</v>
      </c>
      <c r="EF86" s="155">
        <v>0</v>
      </c>
      <c r="EG86" s="155">
        <v>0</v>
      </c>
      <c r="EH86" s="155">
        <v>0</v>
      </c>
      <c r="EI86" s="155">
        <v>0</v>
      </c>
      <c r="EJ86" s="155">
        <v>0</v>
      </c>
      <c r="EK86" s="155">
        <v>0</v>
      </c>
      <c r="EL86" s="155">
        <v>0</v>
      </c>
      <c r="EM86" s="155">
        <v>0</v>
      </c>
      <c r="EN86" s="155">
        <v>0</v>
      </c>
      <c r="EO86" s="155">
        <v>0</v>
      </c>
      <c r="EP86" s="155">
        <v>0</v>
      </c>
      <c r="EQ86" s="155">
        <v>0</v>
      </c>
      <c r="ER86" s="155">
        <v>0</v>
      </c>
      <c r="ES86" s="155">
        <v>0</v>
      </c>
      <c r="ET86" s="155">
        <v>0</v>
      </c>
      <c r="EU86" s="155">
        <v>0</v>
      </c>
      <c r="EV86" s="155">
        <v>0</v>
      </c>
      <c r="EW86" s="155">
        <v>0</v>
      </c>
      <c r="EX86" s="155">
        <v>0</v>
      </c>
      <c r="EY86" s="155">
        <v>0</v>
      </c>
      <c r="EZ86" s="155">
        <v>0</v>
      </c>
      <c r="FA86" s="155">
        <v>0</v>
      </c>
      <c r="FB86" s="155">
        <v>0</v>
      </c>
      <c r="FC86" s="156">
        <f t="shared" si="4"/>
        <v>64</v>
      </c>
    </row>
    <row r="87" spans="1:159" ht="48" x14ac:dyDescent="0.25">
      <c r="A87" s="154" t="s">
        <v>437</v>
      </c>
      <c r="B87" s="155">
        <v>0</v>
      </c>
      <c r="C87" s="155">
        <v>0</v>
      </c>
      <c r="D87" s="155">
        <v>0</v>
      </c>
      <c r="E87" s="155">
        <v>0</v>
      </c>
      <c r="F87" s="155">
        <v>0</v>
      </c>
      <c r="G87" s="155">
        <v>0</v>
      </c>
      <c r="H87" s="155">
        <v>0</v>
      </c>
      <c r="I87" s="155">
        <v>0</v>
      </c>
      <c r="J87" s="155">
        <v>0</v>
      </c>
      <c r="K87" s="155">
        <v>0</v>
      </c>
      <c r="L87" s="155">
        <v>0</v>
      </c>
      <c r="M87" s="155">
        <v>0</v>
      </c>
      <c r="N87" s="155">
        <v>0</v>
      </c>
      <c r="O87" s="155">
        <v>0</v>
      </c>
      <c r="P87" s="155">
        <v>0</v>
      </c>
      <c r="Q87" s="155">
        <v>0</v>
      </c>
      <c r="R87" s="155">
        <v>0</v>
      </c>
      <c r="S87" s="155">
        <v>0</v>
      </c>
      <c r="T87" s="155">
        <v>0</v>
      </c>
      <c r="U87" s="155">
        <v>0</v>
      </c>
      <c r="V87" s="155">
        <v>0</v>
      </c>
      <c r="W87" s="155">
        <v>0</v>
      </c>
      <c r="X87" s="155">
        <v>0</v>
      </c>
      <c r="Y87" s="155">
        <v>0</v>
      </c>
      <c r="Z87" s="155">
        <v>0</v>
      </c>
      <c r="AA87" s="155">
        <v>0</v>
      </c>
      <c r="AB87" s="155">
        <v>0</v>
      </c>
      <c r="AC87" s="155">
        <v>0</v>
      </c>
      <c r="AD87" s="155">
        <v>0</v>
      </c>
      <c r="AE87" s="155">
        <v>0</v>
      </c>
      <c r="AF87" s="155">
        <v>0</v>
      </c>
      <c r="AG87" s="155">
        <v>0</v>
      </c>
      <c r="AH87" s="155">
        <v>0</v>
      </c>
      <c r="AI87" s="155">
        <v>0</v>
      </c>
      <c r="AJ87" s="155">
        <v>0</v>
      </c>
      <c r="AK87" s="155">
        <v>0</v>
      </c>
      <c r="AL87" s="155">
        <v>0</v>
      </c>
      <c r="AM87" s="155">
        <v>0</v>
      </c>
      <c r="AN87" s="155">
        <v>0</v>
      </c>
      <c r="AO87" s="155">
        <v>48</v>
      </c>
      <c r="AP87" s="155">
        <v>0</v>
      </c>
      <c r="AQ87" s="155">
        <v>0</v>
      </c>
      <c r="AR87" s="155">
        <v>0</v>
      </c>
      <c r="AS87" s="155">
        <v>0</v>
      </c>
      <c r="AT87" s="155">
        <v>0</v>
      </c>
      <c r="AU87" s="155">
        <v>0</v>
      </c>
      <c r="AV87" s="155">
        <v>0</v>
      </c>
      <c r="AW87" s="155">
        <v>0</v>
      </c>
      <c r="AX87" s="155">
        <v>0</v>
      </c>
      <c r="AY87" s="155">
        <v>0</v>
      </c>
      <c r="AZ87" s="155">
        <v>0</v>
      </c>
      <c r="BA87" s="155">
        <v>0</v>
      </c>
      <c r="BB87" s="155">
        <v>0</v>
      </c>
      <c r="BC87" s="155">
        <v>0</v>
      </c>
      <c r="BD87" s="155">
        <v>0</v>
      </c>
      <c r="BE87" s="155">
        <v>0</v>
      </c>
      <c r="BF87" s="155">
        <v>0</v>
      </c>
      <c r="BG87" s="155">
        <v>0</v>
      </c>
      <c r="BH87" s="155">
        <v>0</v>
      </c>
      <c r="BI87" s="155">
        <v>0</v>
      </c>
      <c r="BJ87" s="155">
        <v>0</v>
      </c>
      <c r="BK87" s="155">
        <v>0</v>
      </c>
      <c r="BL87" s="155">
        <v>0</v>
      </c>
      <c r="BM87" s="155">
        <v>0</v>
      </c>
      <c r="BN87" s="155">
        <v>0</v>
      </c>
      <c r="BO87" s="155">
        <v>0</v>
      </c>
      <c r="BP87" s="155">
        <v>0</v>
      </c>
      <c r="BQ87" s="155">
        <v>0</v>
      </c>
      <c r="BR87" s="155">
        <v>0</v>
      </c>
      <c r="BS87" s="155">
        <v>0</v>
      </c>
      <c r="BT87" s="155">
        <v>0</v>
      </c>
      <c r="BU87" s="155">
        <v>0</v>
      </c>
      <c r="BV87" s="155">
        <v>0</v>
      </c>
      <c r="BW87" s="155">
        <v>0</v>
      </c>
      <c r="BX87" s="155">
        <v>0</v>
      </c>
      <c r="BY87" s="155">
        <v>0</v>
      </c>
      <c r="BZ87" s="155">
        <v>0</v>
      </c>
      <c r="CA87" s="155">
        <v>0</v>
      </c>
      <c r="CB87" s="155">
        <v>0</v>
      </c>
      <c r="CC87" s="155">
        <v>0</v>
      </c>
      <c r="CD87" s="155">
        <v>0</v>
      </c>
      <c r="CE87" s="155">
        <v>0</v>
      </c>
      <c r="CF87" s="155">
        <v>0</v>
      </c>
      <c r="CG87" s="155">
        <v>0</v>
      </c>
      <c r="CH87" s="155">
        <v>0</v>
      </c>
      <c r="CI87" s="155">
        <v>0</v>
      </c>
      <c r="CJ87" s="155">
        <v>0</v>
      </c>
      <c r="CK87" s="155">
        <v>0</v>
      </c>
      <c r="CL87" s="155">
        <v>0</v>
      </c>
      <c r="CM87" s="155">
        <v>0</v>
      </c>
      <c r="CN87" s="155">
        <v>0</v>
      </c>
      <c r="CO87" s="155">
        <v>0</v>
      </c>
      <c r="CP87" s="155">
        <v>0</v>
      </c>
      <c r="CQ87" s="155">
        <v>0</v>
      </c>
      <c r="CR87" s="155">
        <v>0</v>
      </c>
      <c r="CS87" s="155">
        <v>0</v>
      </c>
      <c r="CT87" s="155">
        <v>0</v>
      </c>
      <c r="CU87" s="155">
        <v>0</v>
      </c>
      <c r="CV87" s="155">
        <v>0</v>
      </c>
      <c r="CW87" s="155">
        <v>0</v>
      </c>
      <c r="CX87" s="155">
        <v>0</v>
      </c>
      <c r="CY87" s="155">
        <v>0</v>
      </c>
      <c r="CZ87" s="155">
        <v>0</v>
      </c>
      <c r="DA87" s="155">
        <v>0</v>
      </c>
      <c r="DB87" s="155">
        <v>0</v>
      </c>
      <c r="DC87" s="155">
        <v>0</v>
      </c>
      <c r="DD87" s="155">
        <v>0</v>
      </c>
      <c r="DE87" s="155">
        <v>0</v>
      </c>
      <c r="DF87" s="155">
        <v>0</v>
      </c>
      <c r="DG87" s="155">
        <v>0</v>
      </c>
      <c r="DH87" s="155">
        <v>0</v>
      </c>
      <c r="DI87" s="155">
        <v>0</v>
      </c>
      <c r="DJ87" s="155">
        <v>0</v>
      </c>
      <c r="DK87" s="155">
        <v>0</v>
      </c>
      <c r="DL87" s="155">
        <v>0</v>
      </c>
      <c r="DM87" s="155">
        <v>0</v>
      </c>
      <c r="DN87" s="155">
        <v>0</v>
      </c>
      <c r="DO87" s="155">
        <v>0</v>
      </c>
      <c r="DP87" s="155">
        <v>0</v>
      </c>
      <c r="DQ87" s="155">
        <v>0</v>
      </c>
      <c r="DR87" s="155">
        <v>0</v>
      </c>
      <c r="DS87" s="155">
        <v>0</v>
      </c>
      <c r="DT87" s="155">
        <v>0</v>
      </c>
      <c r="DU87" s="155">
        <v>0</v>
      </c>
      <c r="DV87" s="155">
        <v>0</v>
      </c>
      <c r="DW87" s="155">
        <v>0</v>
      </c>
      <c r="DX87" s="155">
        <v>0</v>
      </c>
      <c r="DY87" s="155">
        <v>0</v>
      </c>
      <c r="DZ87" s="155">
        <v>0</v>
      </c>
      <c r="EA87" s="155">
        <v>0</v>
      </c>
      <c r="EB87" s="155">
        <v>0</v>
      </c>
      <c r="EC87" s="155">
        <v>0</v>
      </c>
      <c r="ED87" s="155">
        <v>0</v>
      </c>
      <c r="EE87" s="155">
        <v>0</v>
      </c>
      <c r="EF87" s="155">
        <v>0</v>
      </c>
      <c r="EG87" s="155">
        <v>0</v>
      </c>
      <c r="EH87" s="155">
        <v>0</v>
      </c>
      <c r="EI87" s="155">
        <v>0</v>
      </c>
      <c r="EJ87" s="155">
        <v>0</v>
      </c>
      <c r="EK87" s="155">
        <v>0</v>
      </c>
      <c r="EL87" s="155">
        <v>0</v>
      </c>
      <c r="EM87" s="155">
        <v>0</v>
      </c>
      <c r="EN87" s="155">
        <v>0</v>
      </c>
      <c r="EO87" s="155">
        <v>0</v>
      </c>
      <c r="EP87" s="155">
        <v>0</v>
      </c>
      <c r="EQ87" s="155">
        <v>0</v>
      </c>
      <c r="ER87" s="155">
        <v>0</v>
      </c>
      <c r="ES87" s="155">
        <v>0</v>
      </c>
      <c r="ET87" s="155">
        <v>0</v>
      </c>
      <c r="EU87" s="155">
        <v>0</v>
      </c>
      <c r="EV87" s="155">
        <v>0</v>
      </c>
      <c r="EW87" s="155">
        <v>0</v>
      </c>
      <c r="EX87" s="155">
        <v>0</v>
      </c>
      <c r="EY87" s="155">
        <v>0</v>
      </c>
      <c r="EZ87" s="155">
        <v>0</v>
      </c>
      <c r="FA87" s="155">
        <v>0</v>
      </c>
      <c r="FB87" s="155">
        <v>0</v>
      </c>
      <c r="FC87" s="156">
        <f t="shared" si="4"/>
        <v>48</v>
      </c>
    </row>
    <row r="88" spans="1:159" ht="36" x14ac:dyDescent="0.25">
      <c r="A88" s="154" t="s">
        <v>438</v>
      </c>
      <c r="B88" s="155">
        <v>0</v>
      </c>
      <c r="C88" s="155">
        <v>0</v>
      </c>
      <c r="D88" s="155">
        <v>0</v>
      </c>
      <c r="E88" s="155">
        <v>0</v>
      </c>
      <c r="F88" s="155">
        <v>0</v>
      </c>
      <c r="G88" s="155">
        <v>0</v>
      </c>
      <c r="H88" s="155">
        <v>0</v>
      </c>
      <c r="I88" s="155">
        <v>0</v>
      </c>
      <c r="J88" s="155">
        <v>0</v>
      </c>
      <c r="K88" s="155">
        <v>0</v>
      </c>
      <c r="L88" s="155">
        <v>0</v>
      </c>
      <c r="M88" s="155">
        <v>0</v>
      </c>
      <c r="N88" s="155">
        <v>0</v>
      </c>
      <c r="O88" s="155">
        <v>0</v>
      </c>
      <c r="P88" s="155">
        <v>0</v>
      </c>
      <c r="Q88" s="155">
        <v>0</v>
      </c>
      <c r="R88" s="155">
        <v>0</v>
      </c>
      <c r="S88" s="155">
        <v>0</v>
      </c>
      <c r="T88" s="155">
        <v>0</v>
      </c>
      <c r="U88" s="155">
        <v>0</v>
      </c>
      <c r="V88" s="155">
        <v>0</v>
      </c>
      <c r="W88" s="155">
        <v>0</v>
      </c>
      <c r="X88" s="155">
        <v>0</v>
      </c>
      <c r="Y88" s="155">
        <v>0</v>
      </c>
      <c r="Z88" s="155">
        <v>0</v>
      </c>
      <c r="AA88" s="155">
        <v>0</v>
      </c>
      <c r="AB88" s="155">
        <v>0</v>
      </c>
      <c r="AC88" s="155">
        <v>0</v>
      </c>
      <c r="AD88" s="155">
        <v>0</v>
      </c>
      <c r="AE88" s="155">
        <v>0</v>
      </c>
      <c r="AF88" s="155">
        <v>0</v>
      </c>
      <c r="AG88" s="155">
        <v>0</v>
      </c>
      <c r="AH88" s="155">
        <v>0</v>
      </c>
      <c r="AI88" s="155">
        <v>0</v>
      </c>
      <c r="AJ88" s="155">
        <v>0</v>
      </c>
      <c r="AK88" s="155">
        <v>0</v>
      </c>
      <c r="AL88" s="155">
        <v>0</v>
      </c>
      <c r="AM88" s="155">
        <v>0</v>
      </c>
      <c r="AN88" s="155">
        <v>0</v>
      </c>
      <c r="AO88" s="155">
        <v>0</v>
      </c>
      <c r="AP88" s="155">
        <v>480</v>
      </c>
      <c r="AQ88" s="155">
        <v>0</v>
      </c>
      <c r="AR88" s="155">
        <v>0</v>
      </c>
      <c r="AS88" s="155">
        <v>0</v>
      </c>
      <c r="AT88" s="155">
        <v>0</v>
      </c>
      <c r="AU88" s="155">
        <v>0</v>
      </c>
      <c r="AV88" s="155">
        <v>0</v>
      </c>
      <c r="AW88" s="155">
        <v>0</v>
      </c>
      <c r="AX88" s="155">
        <v>0</v>
      </c>
      <c r="AY88" s="155">
        <v>0</v>
      </c>
      <c r="AZ88" s="155">
        <v>0</v>
      </c>
      <c r="BA88" s="155">
        <v>0</v>
      </c>
      <c r="BB88" s="155">
        <v>0</v>
      </c>
      <c r="BC88" s="155">
        <v>0</v>
      </c>
      <c r="BD88" s="155">
        <v>0</v>
      </c>
      <c r="BE88" s="155">
        <v>0</v>
      </c>
      <c r="BF88" s="155">
        <v>0</v>
      </c>
      <c r="BG88" s="155">
        <v>0</v>
      </c>
      <c r="BH88" s="155">
        <v>0</v>
      </c>
      <c r="BI88" s="155">
        <v>0</v>
      </c>
      <c r="BJ88" s="155">
        <v>0</v>
      </c>
      <c r="BK88" s="155">
        <v>0</v>
      </c>
      <c r="BL88" s="155">
        <v>0</v>
      </c>
      <c r="BM88" s="155">
        <v>0</v>
      </c>
      <c r="BN88" s="155">
        <v>0</v>
      </c>
      <c r="BO88" s="155">
        <v>0</v>
      </c>
      <c r="BP88" s="155">
        <v>0</v>
      </c>
      <c r="BQ88" s="155">
        <v>0</v>
      </c>
      <c r="BR88" s="155">
        <v>0</v>
      </c>
      <c r="BS88" s="155">
        <v>0</v>
      </c>
      <c r="BT88" s="155">
        <v>0</v>
      </c>
      <c r="BU88" s="155">
        <v>0</v>
      </c>
      <c r="BV88" s="155">
        <v>0</v>
      </c>
      <c r="BW88" s="155">
        <v>0</v>
      </c>
      <c r="BX88" s="155">
        <v>0</v>
      </c>
      <c r="BY88" s="155">
        <v>0</v>
      </c>
      <c r="BZ88" s="155">
        <v>0</v>
      </c>
      <c r="CA88" s="155">
        <v>0</v>
      </c>
      <c r="CB88" s="155">
        <v>0</v>
      </c>
      <c r="CC88" s="155">
        <v>0</v>
      </c>
      <c r="CD88" s="155">
        <v>0</v>
      </c>
      <c r="CE88" s="155">
        <v>0</v>
      </c>
      <c r="CF88" s="155">
        <v>0</v>
      </c>
      <c r="CG88" s="155">
        <v>0</v>
      </c>
      <c r="CH88" s="155">
        <v>0</v>
      </c>
      <c r="CI88" s="155">
        <v>0</v>
      </c>
      <c r="CJ88" s="155">
        <v>0</v>
      </c>
      <c r="CK88" s="155">
        <v>0</v>
      </c>
      <c r="CL88" s="155">
        <v>0</v>
      </c>
      <c r="CM88" s="155">
        <v>0</v>
      </c>
      <c r="CN88" s="155">
        <v>0</v>
      </c>
      <c r="CO88" s="155">
        <v>0</v>
      </c>
      <c r="CP88" s="155">
        <v>0</v>
      </c>
      <c r="CQ88" s="155">
        <v>0</v>
      </c>
      <c r="CR88" s="155">
        <v>0</v>
      </c>
      <c r="CS88" s="155">
        <v>0</v>
      </c>
      <c r="CT88" s="155">
        <v>0</v>
      </c>
      <c r="CU88" s="155">
        <v>0</v>
      </c>
      <c r="CV88" s="155">
        <v>0</v>
      </c>
      <c r="CW88" s="155">
        <v>0</v>
      </c>
      <c r="CX88" s="155">
        <v>0</v>
      </c>
      <c r="CY88" s="155">
        <v>0</v>
      </c>
      <c r="CZ88" s="155">
        <v>0</v>
      </c>
      <c r="DA88" s="155">
        <v>0</v>
      </c>
      <c r="DB88" s="155">
        <v>0</v>
      </c>
      <c r="DC88" s="155">
        <v>0</v>
      </c>
      <c r="DD88" s="155">
        <v>0</v>
      </c>
      <c r="DE88" s="155">
        <v>0</v>
      </c>
      <c r="DF88" s="155">
        <v>0</v>
      </c>
      <c r="DG88" s="155">
        <v>0</v>
      </c>
      <c r="DH88" s="155">
        <v>0</v>
      </c>
      <c r="DI88" s="155">
        <v>0</v>
      </c>
      <c r="DJ88" s="155">
        <v>0</v>
      </c>
      <c r="DK88" s="155">
        <v>0</v>
      </c>
      <c r="DL88" s="155">
        <v>0</v>
      </c>
      <c r="DM88" s="155">
        <v>0</v>
      </c>
      <c r="DN88" s="155">
        <v>0</v>
      </c>
      <c r="DO88" s="155">
        <v>0</v>
      </c>
      <c r="DP88" s="155">
        <v>0</v>
      </c>
      <c r="DQ88" s="155">
        <v>0</v>
      </c>
      <c r="DR88" s="155">
        <v>0</v>
      </c>
      <c r="DS88" s="155">
        <v>0</v>
      </c>
      <c r="DT88" s="155">
        <v>0</v>
      </c>
      <c r="DU88" s="155">
        <v>0</v>
      </c>
      <c r="DV88" s="155">
        <v>0</v>
      </c>
      <c r="DW88" s="155">
        <v>0</v>
      </c>
      <c r="DX88" s="155">
        <v>0</v>
      </c>
      <c r="DY88" s="155">
        <v>0</v>
      </c>
      <c r="DZ88" s="155">
        <v>0</v>
      </c>
      <c r="EA88" s="155">
        <v>0</v>
      </c>
      <c r="EB88" s="155">
        <v>0</v>
      </c>
      <c r="EC88" s="155">
        <v>0</v>
      </c>
      <c r="ED88" s="155">
        <v>0</v>
      </c>
      <c r="EE88" s="155">
        <v>0</v>
      </c>
      <c r="EF88" s="155">
        <v>0</v>
      </c>
      <c r="EG88" s="155">
        <v>0</v>
      </c>
      <c r="EH88" s="155">
        <v>0</v>
      </c>
      <c r="EI88" s="155">
        <v>0</v>
      </c>
      <c r="EJ88" s="155">
        <v>0</v>
      </c>
      <c r="EK88" s="155">
        <v>0</v>
      </c>
      <c r="EL88" s="155">
        <v>0</v>
      </c>
      <c r="EM88" s="155">
        <v>0</v>
      </c>
      <c r="EN88" s="155">
        <v>0</v>
      </c>
      <c r="EO88" s="155">
        <v>0</v>
      </c>
      <c r="EP88" s="155">
        <v>0</v>
      </c>
      <c r="EQ88" s="155">
        <v>0</v>
      </c>
      <c r="ER88" s="155">
        <v>0</v>
      </c>
      <c r="ES88" s="155">
        <v>0</v>
      </c>
      <c r="ET88" s="155">
        <v>0</v>
      </c>
      <c r="EU88" s="155">
        <v>0</v>
      </c>
      <c r="EV88" s="155">
        <v>0</v>
      </c>
      <c r="EW88" s="155">
        <v>0</v>
      </c>
      <c r="EX88" s="155">
        <v>0</v>
      </c>
      <c r="EY88" s="155">
        <v>0</v>
      </c>
      <c r="EZ88" s="155">
        <v>0</v>
      </c>
      <c r="FA88" s="155">
        <v>0</v>
      </c>
      <c r="FB88" s="155">
        <v>0</v>
      </c>
      <c r="FC88" s="156">
        <f t="shared" si="4"/>
        <v>480</v>
      </c>
    </row>
    <row r="89" spans="1:159" ht="36" x14ac:dyDescent="0.25">
      <c r="A89" s="154" t="s">
        <v>439</v>
      </c>
      <c r="B89" s="155">
        <v>0</v>
      </c>
      <c r="C89" s="155">
        <v>0</v>
      </c>
      <c r="D89" s="155">
        <v>0</v>
      </c>
      <c r="E89" s="155">
        <v>0</v>
      </c>
      <c r="F89" s="155">
        <v>0</v>
      </c>
      <c r="G89" s="155">
        <v>0</v>
      </c>
      <c r="H89" s="155">
        <v>0</v>
      </c>
      <c r="I89" s="155">
        <v>0</v>
      </c>
      <c r="J89" s="155">
        <v>0</v>
      </c>
      <c r="K89" s="155">
        <v>0</v>
      </c>
      <c r="L89" s="155">
        <v>0</v>
      </c>
      <c r="M89" s="155">
        <v>0</v>
      </c>
      <c r="N89" s="155">
        <v>0</v>
      </c>
      <c r="O89" s="155">
        <v>0</v>
      </c>
      <c r="P89" s="155">
        <v>0</v>
      </c>
      <c r="Q89" s="155">
        <v>0</v>
      </c>
      <c r="R89" s="155">
        <v>0</v>
      </c>
      <c r="S89" s="155">
        <v>0</v>
      </c>
      <c r="T89" s="155">
        <v>0</v>
      </c>
      <c r="U89" s="155">
        <v>0</v>
      </c>
      <c r="V89" s="155">
        <v>0</v>
      </c>
      <c r="W89" s="155">
        <v>0</v>
      </c>
      <c r="X89" s="155">
        <v>0</v>
      </c>
      <c r="Y89" s="155">
        <v>0</v>
      </c>
      <c r="Z89" s="155">
        <v>0</v>
      </c>
      <c r="AA89" s="155">
        <v>0</v>
      </c>
      <c r="AB89" s="155">
        <v>0</v>
      </c>
      <c r="AC89" s="155">
        <v>0</v>
      </c>
      <c r="AD89" s="155">
        <v>0</v>
      </c>
      <c r="AE89" s="155">
        <v>0</v>
      </c>
      <c r="AF89" s="155">
        <v>0</v>
      </c>
      <c r="AG89" s="155">
        <v>0</v>
      </c>
      <c r="AH89" s="155">
        <v>0</v>
      </c>
      <c r="AI89" s="155">
        <v>0</v>
      </c>
      <c r="AJ89" s="155">
        <v>0</v>
      </c>
      <c r="AK89" s="155">
        <v>0</v>
      </c>
      <c r="AL89" s="155">
        <v>0</v>
      </c>
      <c r="AM89" s="155">
        <v>0</v>
      </c>
      <c r="AN89" s="155">
        <v>0</v>
      </c>
      <c r="AO89" s="155">
        <v>0</v>
      </c>
      <c r="AP89" s="155">
        <v>0</v>
      </c>
      <c r="AQ89" s="155">
        <v>98</v>
      </c>
      <c r="AR89" s="155">
        <v>0</v>
      </c>
      <c r="AS89" s="155">
        <v>0</v>
      </c>
      <c r="AT89" s="155">
        <v>0</v>
      </c>
      <c r="AU89" s="155">
        <v>0</v>
      </c>
      <c r="AV89" s="155">
        <v>0</v>
      </c>
      <c r="AW89" s="155">
        <v>0</v>
      </c>
      <c r="AX89" s="155">
        <v>0</v>
      </c>
      <c r="AY89" s="155">
        <v>0</v>
      </c>
      <c r="AZ89" s="155">
        <v>0</v>
      </c>
      <c r="BA89" s="155">
        <v>0</v>
      </c>
      <c r="BB89" s="155">
        <v>0</v>
      </c>
      <c r="BC89" s="155">
        <v>0</v>
      </c>
      <c r="BD89" s="155">
        <v>0</v>
      </c>
      <c r="BE89" s="155">
        <v>0</v>
      </c>
      <c r="BF89" s="155">
        <v>0</v>
      </c>
      <c r="BG89" s="155">
        <v>0</v>
      </c>
      <c r="BH89" s="155">
        <v>0</v>
      </c>
      <c r="BI89" s="155">
        <v>0</v>
      </c>
      <c r="BJ89" s="155">
        <v>0</v>
      </c>
      <c r="BK89" s="155">
        <v>0</v>
      </c>
      <c r="BL89" s="155">
        <v>0</v>
      </c>
      <c r="BM89" s="155">
        <v>0</v>
      </c>
      <c r="BN89" s="155">
        <v>0</v>
      </c>
      <c r="BO89" s="155">
        <v>0</v>
      </c>
      <c r="BP89" s="155">
        <v>0</v>
      </c>
      <c r="BQ89" s="155">
        <v>0</v>
      </c>
      <c r="BR89" s="155">
        <v>0</v>
      </c>
      <c r="BS89" s="155">
        <v>0</v>
      </c>
      <c r="BT89" s="155">
        <v>0</v>
      </c>
      <c r="BU89" s="155">
        <v>0</v>
      </c>
      <c r="BV89" s="155">
        <v>0</v>
      </c>
      <c r="BW89" s="155">
        <v>0</v>
      </c>
      <c r="BX89" s="155">
        <v>0</v>
      </c>
      <c r="BY89" s="155">
        <v>0</v>
      </c>
      <c r="BZ89" s="155">
        <v>0</v>
      </c>
      <c r="CA89" s="155">
        <v>0</v>
      </c>
      <c r="CB89" s="155">
        <v>0</v>
      </c>
      <c r="CC89" s="155">
        <v>0</v>
      </c>
      <c r="CD89" s="155">
        <v>0</v>
      </c>
      <c r="CE89" s="155">
        <v>0</v>
      </c>
      <c r="CF89" s="155">
        <v>0</v>
      </c>
      <c r="CG89" s="155">
        <v>0</v>
      </c>
      <c r="CH89" s="155">
        <v>0</v>
      </c>
      <c r="CI89" s="155">
        <v>0</v>
      </c>
      <c r="CJ89" s="155">
        <v>0</v>
      </c>
      <c r="CK89" s="155">
        <v>0</v>
      </c>
      <c r="CL89" s="155">
        <v>0</v>
      </c>
      <c r="CM89" s="155">
        <v>0</v>
      </c>
      <c r="CN89" s="155">
        <v>0</v>
      </c>
      <c r="CO89" s="155">
        <v>0</v>
      </c>
      <c r="CP89" s="155">
        <v>0</v>
      </c>
      <c r="CQ89" s="155">
        <v>0</v>
      </c>
      <c r="CR89" s="155">
        <v>0</v>
      </c>
      <c r="CS89" s="155">
        <v>0</v>
      </c>
      <c r="CT89" s="155">
        <v>0</v>
      </c>
      <c r="CU89" s="155">
        <v>0</v>
      </c>
      <c r="CV89" s="155">
        <v>0</v>
      </c>
      <c r="CW89" s="155">
        <v>0</v>
      </c>
      <c r="CX89" s="155">
        <v>0</v>
      </c>
      <c r="CY89" s="155">
        <v>0</v>
      </c>
      <c r="CZ89" s="155">
        <v>0</v>
      </c>
      <c r="DA89" s="155">
        <v>0</v>
      </c>
      <c r="DB89" s="155">
        <v>0</v>
      </c>
      <c r="DC89" s="155">
        <v>0</v>
      </c>
      <c r="DD89" s="155">
        <v>0</v>
      </c>
      <c r="DE89" s="155">
        <v>0</v>
      </c>
      <c r="DF89" s="155">
        <v>0</v>
      </c>
      <c r="DG89" s="155">
        <v>0</v>
      </c>
      <c r="DH89" s="155">
        <v>0</v>
      </c>
      <c r="DI89" s="155">
        <v>0</v>
      </c>
      <c r="DJ89" s="155">
        <v>0</v>
      </c>
      <c r="DK89" s="155">
        <v>0</v>
      </c>
      <c r="DL89" s="155">
        <v>0</v>
      </c>
      <c r="DM89" s="155">
        <v>0</v>
      </c>
      <c r="DN89" s="155">
        <v>0</v>
      </c>
      <c r="DO89" s="155">
        <v>0</v>
      </c>
      <c r="DP89" s="155">
        <v>0</v>
      </c>
      <c r="DQ89" s="155">
        <v>0</v>
      </c>
      <c r="DR89" s="155">
        <v>0</v>
      </c>
      <c r="DS89" s="155">
        <v>0</v>
      </c>
      <c r="DT89" s="155">
        <v>0</v>
      </c>
      <c r="DU89" s="155">
        <v>0</v>
      </c>
      <c r="DV89" s="155">
        <v>0</v>
      </c>
      <c r="DW89" s="155">
        <v>0</v>
      </c>
      <c r="DX89" s="155">
        <v>0</v>
      </c>
      <c r="DY89" s="155">
        <v>0</v>
      </c>
      <c r="DZ89" s="155">
        <v>0</v>
      </c>
      <c r="EA89" s="155">
        <v>0</v>
      </c>
      <c r="EB89" s="155">
        <v>0</v>
      </c>
      <c r="EC89" s="155">
        <v>0</v>
      </c>
      <c r="ED89" s="155">
        <v>0</v>
      </c>
      <c r="EE89" s="155">
        <v>0</v>
      </c>
      <c r="EF89" s="155">
        <v>0</v>
      </c>
      <c r="EG89" s="155">
        <v>0</v>
      </c>
      <c r="EH89" s="155">
        <v>0</v>
      </c>
      <c r="EI89" s="155">
        <v>0</v>
      </c>
      <c r="EJ89" s="155">
        <v>0</v>
      </c>
      <c r="EK89" s="155">
        <v>0</v>
      </c>
      <c r="EL89" s="155">
        <v>0</v>
      </c>
      <c r="EM89" s="155">
        <v>0</v>
      </c>
      <c r="EN89" s="155">
        <v>0</v>
      </c>
      <c r="EO89" s="155">
        <v>0</v>
      </c>
      <c r="EP89" s="155">
        <v>0</v>
      </c>
      <c r="EQ89" s="155">
        <v>0</v>
      </c>
      <c r="ER89" s="155">
        <v>0</v>
      </c>
      <c r="ES89" s="155">
        <v>0</v>
      </c>
      <c r="ET89" s="155">
        <v>0</v>
      </c>
      <c r="EU89" s="155">
        <v>0</v>
      </c>
      <c r="EV89" s="155">
        <v>0</v>
      </c>
      <c r="EW89" s="155">
        <v>0</v>
      </c>
      <c r="EX89" s="155">
        <v>0</v>
      </c>
      <c r="EY89" s="155">
        <v>0</v>
      </c>
      <c r="EZ89" s="155">
        <v>0</v>
      </c>
      <c r="FA89" s="155">
        <v>0</v>
      </c>
      <c r="FB89" s="155">
        <v>0</v>
      </c>
      <c r="FC89" s="156">
        <f t="shared" si="4"/>
        <v>98</v>
      </c>
    </row>
    <row r="90" spans="1:159" ht="36" x14ac:dyDescent="0.25">
      <c r="A90" s="154" t="s">
        <v>440</v>
      </c>
      <c r="B90" s="155">
        <v>0</v>
      </c>
      <c r="C90" s="155">
        <v>0</v>
      </c>
      <c r="D90" s="155">
        <v>0</v>
      </c>
      <c r="E90" s="155">
        <v>0</v>
      </c>
      <c r="F90" s="155">
        <v>0</v>
      </c>
      <c r="G90" s="155">
        <v>0</v>
      </c>
      <c r="H90" s="155">
        <v>0</v>
      </c>
      <c r="I90" s="155">
        <v>0</v>
      </c>
      <c r="J90" s="155">
        <v>0</v>
      </c>
      <c r="K90" s="155">
        <v>0</v>
      </c>
      <c r="L90" s="155">
        <v>0</v>
      </c>
      <c r="M90" s="155">
        <v>0</v>
      </c>
      <c r="N90" s="155">
        <v>0</v>
      </c>
      <c r="O90" s="155">
        <v>0</v>
      </c>
      <c r="P90" s="155">
        <v>0</v>
      </c>
      <c r="Q90" s="155">
        <v>0</v>
      </c>
      <c r="R90" s="155">
        <v>0</v>
      </c>
      <c r="S90" s="155">
        <v>0</v>
      </c>
      <c r="T90" s="155">
        <v>0</v>
      </c>
      <c r="U90" s="155">
        <v>0</v>
      </c>
      <c r="V90" s="155">
        <v>0</v>
      </c>
      <c r="W90" s="155">
        <v>0</v>
      </c>
      <c r="X90" s="155">
        <v>0</v>
      </c>
      <c r="Y90" s="155">
        <v>0</v>
      </c>
      <c r="Z90" s="155">
        <v>0</v>
      </c>
      <c r="AA90" s="155">
        <v>0</v>
      </c>
      <c r="AB90" s="155">
        <v>0</v>
      </c>
      <c r="AC90" s="155">
        <v>0</v>
      </c>
      <c r="AD90" s="155">
        <v>0</v>
      </c>
      <c r="AE90" s="155">
        <v>0</v>
      </c>
      <c r="AF90" s="155">
        <v>0</v>
      </c>
      <c r="AG90" s="155">
        <v>0</v>
      </c>
      <c r="AH90" s="155">
        <v>0</v>
      </c>
      <c r="AI90" s="155">
        <v>0</v>
      </c>
      <c r="AJ90" s="155">
        <v>0</v>
      </c>
      <c r="AK90" s="155">
        <v>0</v>
      </c>
      <c r="AL90" s="155">
        <v>0</v>
      </c>
      <c r="AM90" s="155">
        <v>0</v>
      </c>
      <c r="AN90" s="155">
        <v>0</v>
      </c>
      <c r="AO90" s="155">
        <v>0</v>
      </c>
      <c r="AP90" s="155">
        <v>0</v>
      </c>
      <c r="AQ90" s="155">
        <v>0</v>
      </c>
      <c r="AR90" s="155">
        <v>27</v>
      </c>
      <c r="AS90" s="155">
        <v>0</v>
      </c>
      <c r="AT90" s="155">
        <v>0</v>
      </c>
      <c r="AU90" s="155">
        <v>0</v>
      </c>
      <c r="AV90" s="155">
        <v>0</v>
      </c>
      <c r="AW90" s="155">
        <v>0</v>
      </c>
      <c r="AX90" s="155">
        <v>0</v>
      </c>
      <c r="AY90" s="155">
        <v>0</v>
      </c>
      <c r="AZ90" s="155">
        <v>0</v>
      </c>
      <c r="BA90" s="155">
        <v>0</v>
      </c>
      <c r="BB90" s="155">
        <v>0</v>
      </c>
      <c r="BC90" s="155">
        <v>0</v>
      </c>
      <c r="BD90" s="155">
        <v>0</v>
      </c>
      <c r="BE90" s="155">
        <v>0</v>
      </c>
      <c r="BF90" s="155">
        <v>0</v>
      </c>
      <c r="BG90" s="155">
        <v>0</v>
      </c>
      <c r="BH90" s="155">
        <v>0</v>
      </c>
      <c r="BI90" s="155">
        <v>0</v>
      </c>
      <c r="BJ90" s="155">
        <v>0</v>
      </c>
      <c r="BK90" s="155">
        <v>0</v>
      </c>
      <c r="BL90" s="155">
        <v>0</v>
      </c>
      <c r="BM90" s="155">
        <v>0</v>
      </c>
      <c r="BN90" s="155">
        <v>0</v>
      </c>
      <c r="BO90" s="155">
        <v>0</v>
      </c>
      <c r="BP90" s="155">
        <v>0</v>
      </c>
      <c r="BQ90" s="155">
        <v>0</v>
      </c>
      <c r="BR90" s="155">
        <v>0</v>
      </c>
      <c r="BS90" s="155">
        <v>0</v>
      </c>
      <c r="BT90" s="155">
        <v>0</v>
      </c>
      <c r="BU90" s="155">
        <v>0</v>
      </c>
      <c r="BV90" s="155">
        <v>0</v>
      </c>
      <c r="BW90" s="155">
        <v>0</v>
      </c>
      <c r="BX90" s="155">
        <v>0</v>
      </c>
      <c r="BY90" s="155">
        <v>0</v>
      </c>
      <c r="BZ90" s="155">
        <v>0</v>
      </c>
      <c r="CA90" s="155">
        <v>0</v>
      </c>
      <c r="CB90" s="155">
        <v>0</v>
      </c>
      <c r="CC90" s="155">
        <v>0</v>
      </c>
      <c r="CD90" s="155">
        <v>0</v>
      </c>
      <c r="CE90" s="155">
        <v>0</v>
      </c>
      <c r="CF90" s="155">
        <v>0</v>
      </c>
      <c r="CG90" s="155">
        <v>0</v>
      </c>
      <c r="CH90" s="155">
        <v>0</v>
      </c>
      <c r="CI90" s="155">
        <v>0</v>
      </c>
      <c r="CJ90" s="155">
        <v>0</v>
      </c>
      <c r="CK90" s="155">
        <v>0</v>
      </c>
      <c r="CL90" s="155">
        <v>0</v>
      </c>
      <c r="CM90" s="155">
        <v>0</v>
      </c>
      <c r="CN90" s="155">
        <v>0</v>
      </c>
      <c r="CO90" s="155">
        <v>0</v>
      </c>
      <c r="CP90" s="155">
        <v>0</v>
      </c>
      <c r="CQ90" s="155">
        <v>0</v>
      </c>
      <c r="CR90" s="155">
        <v>0</v>
      </c>
      <c r="CS90" s="155">
        <v>0</v>
      </c>
      <c r="CT90" s="155">
        <v>0</v>
      </c>
      <c r="CU90" s="155">
        <v>0</v>
      </c>
      <c r="CV90" s="155">
        <v>0</v>
      </c>
      <c r="CW90" s="155">
        <v>0</v>
      </c>
      <c r="CX90" s="155">
        <v>0</v>
      </c>
      <c r="CY90" s="155">
        <v>0</v>
      </c>
      <c r="CZ90" s="155">
        <v>0</v>
      </c>
      <c r="DA90" s="155">
        <v>0</v>
      </c>
      <c r="DB90" s="155">
        <v>0</v>
      </c>
      <c r="DC90" s="155">
        <v>0</v>
      </c>
      <c r="DD90" s="155">
        <v>0</v>
      </c>
      <c r="DE90" s="155">
        <v>0</v>
      </c>
      <c r="DF90" s="155">
        <v>0</v>
      </c>
      <c r="DG90" s="155">
        <v>0</v>
      </c>
      <c r="DH90" s="155">
        <v>0</v>
      </c>
      <c r="DI90" s="155">
        <v>0</v>
      </c>
      <c r="DJ90" s="155">
        <v>0</v>
      </c>
      <c r="DK90" s="155">
        <v>0</v>
      </c>
      <c r="DL90" s="155">
        <v>0</v>
      </c>
      <c r="DM90" s="155">
        <v>0</v>
      </c>
      <c r="DN90" s="155">
        <v>0</v>
      </c>
      <c r="DO90" s="155">
        <v>0</v>
      </c>
      <c r="DP90" s="155">
        <v>0</v>
      </c>
      <c r="DQ90" s="155">
        <v>0</v>
      </c>
      <c r="DR90" s="155">
        <v>0</v>
      </c>
      <c r="DS90" s="155">
        <v>0</v>
      </c>
      <c r="DT90" s="155">
        <v>0</v>
      </c>
      <c r="DU90" s="155">
        <v>0</v>
      </c>
      <c r="DV90" s="155">
        <v>0</v>
      </c>
      <c r="DW90" s="155">
        <v>0</v>
      </c>
      <c r="DX90" s="155">
        <v>0</v>
      </c>
      <c r="DY90" s="155">
        <v>0</v>
      </c>
      <c r="DZ90" s="155">
        <v>0</v>
      </c>
      <c r="EA90" s="155">
        <v>0</v>
      </c>
      <c r="EB90" s="155">
        <v>0</v>
      </c>
      <c r="EC90" s="155">
        <v>0</v>
      </c>
      <c r="ED90" s="155">
        <v>0</v>
      </c>
      <c r="EE90" s="155">
        <v>0</v>
      </c>
      <c r="EF90" s="155">
        <v>0</v>
      </c>
      <c r="EG90" s="155">
        <v>0</v>
      </c>
      <c r="EH90" s="155">
        <v>0</v>
      </c>
      <c r="EI90" s="155">
        <v>0</v>
      </c>
      <c r="EJ90" s="155">
        <v>0</v>
      </c>
      <c r="EK90" s="155">
        <v>0</v>
      </c>
      <c r="EL90" s="155">
        <v>0</v>
      </c>
      <c r="EM90" s="155">
        <v>0</v>
      </c>
      <c r="EN90" s="155">
        <v>0</v>
      </c>
      <c r="EO90" s="155">
        <v>0</v>
      </c>
      <c r="EP90" s="155">
        <v>0</v>
      </c>
      <c r="EQ90" s="155">
        <v>0</v>
      </c>
      <c r="ER90" s="155">
        <v>0</v>
      </c>
      <c r="ES90" s="155">
        <v>0</v>
      </c>
      <c r="ET90" s="155">
        <v>0</v>
      </c>
      <c r="EU90" s="155">
        <v>0</v>
      </c>
      <c r="EV90" s="155">
        <v>0</v>
      </c>
      <c r="EW90" s="155">
        <v>0</v>
      </c>
      <c r="EX90" s="155">
        <v>0</v>
      </c>
      <c r="EY90" s="155">
        <v>0</v>
      </c>
      <c r="EZ90" s="155">
        <v>0</v>
      </c>
      <c r="FA90" s="155">
        <v>0</v>
      </c>
      <c r="FB90" s="155">
        <v>0</v>
      </c>
      <c r="FC90" s="156">
        <f t="shared" si="4"/>
        <v>27</v>
      </c>
    </row>
    <row r="91" spans="1:159" ht="36" x14ac:dyDescent="0.25">
      <c r="A91" s="154" t="s">
        <v>441</v>
      </c>
      <c r="B91" s="155">
        <v>0</v>
      </c>
      <c r="C91" s="155">
        <v>0</v>
      </c>
      <c r="D91" s="155">
        <v>0</v>
      </c>
      <c r="E91" s="155">
        <v>0</v>
      </c>
      <c r="F91" s="155">
        <v>0</v>
      </c>
      <c r="G91" s="155">
        <v>0</v>
      </c>
      <c r="H91" s="155">
        <v>0</v>
      </c>
      <c r="I91" s="155">
        <v>0</v>
      </c>
      <c r="J91" s="155">
        <v>0</v>
      </c>
      <c r="K91" s="155">
        <v>0</v>
      </c>
      <c r="L91" s="155">
        <v>0</v>
      </c>
      <c r="M91" s="155">
        <v>0</v>
      </c>
      <c r="N91" s="155">
        <v>0</v>
      </c>
      <c r="O91" s="155">
        <v>0</v>
      </c>
      <c r="P91" s="155">
        <v>0</v>
      </c>
      <c r="Q91" s="155">
        <v>0</v>
      </c>
      <c r="R91" s="155">
        <v>0</v>
      </c>
      <c r="S91" s="155">
        <v>0</v>
      </c>
      <c r="T91" s="155">
        <v>0</v>
      </c>
      <c r="U91" s="155">
        <v>0</v>
      </c>
      <c r="V91" s="155">
        <v>0</v>
      </c>
      <c r="W91" s="155">
        <v>0</v>
      </c>
      <c r="X91" s="155">
        <v>0</v>
      </c>
      <c r="Y91" s="155">
        <v>0</v>
      </c>
      <c r="Z91" s="155">
        <v>0</v>
      </c>
      <c r="AA91" s="155">
        <v>0</v>
      </c>
      <c r="AB91" s="155">
        <v>0</v>
      </c>
      <c r="AC91" s="155">
        <v>0</v>
      </c>
      <c r="AD91" s="155">
        <v>0</v>
      </c>
      <c r="AE91" s="155">
        <v>0</v>
      </c>
      <c r="AF91" s="155">
        <v>0</v>
      </c>
      <c r="AG91" s="155">
        <v>0</v>
      </c>
      <c r="AH91" s="155">
        <v>0</v>
      </c>
      <c r="AI91" s="155">
        <v>0</v>
      </c>
      <c r="AJ91" s="155">
        <v>0</v>
      </c>
      <c r="AK91" s="155">
        <v>0</v>
      </c>
      <c r="AL91" s="155">
        <v>0</v>
      </c>
      <c r="AM91" s="155">
        <v>0</v>
      </c>
      <c r="AN91" s="155">
        <v>0</v>
      </c>
      <c r="AO91" s="155">
        <v>0</v>
      </c>
      <c r="AP91" s="155">
        <v>0</v>
      </c>
      <c r="AQ91" s="155">
        <v>0</v>
      </c>
      <c r="AR91" s="155">
        <v>0</v>
      </c>
      <c r="AS91" s="155">
        <v>43</v>
      </c>
      <c r="AT91" s="155">
        <v>0</v>
      </c>
      <c r="AU91" s="155">
        <v>0</v>
      </c>
      <c r="AV91" s="155">
        <v>0</v>
      </c>
      <c r="AW91" s="155">
        <v>0</v>
      </c>
      <c r="AX91" s="155">
        <v>0</v>
      </c>
      <c r="AY91" s="155">
        <v>0</v>
      </c>
      <c r="AZ91" s="155">
        <v>0</v>
      </c>
      <c r="BA91" s="155">
        <v>0</v>
      </c>
      <c r="BB91" s="155">
        <v>0</v>
      </c>
      <c r="BC91" s="155">
        <v>0</v>
      </c>
      <c r="BD91" s="155">
        <v>0</v>
      </c>
      <c r="BE91" s="155">
        <v>0</v>
      </c>
      <c r="BF91" s="155">
        <v>0</v>
      </c>
      <c r="BG91" s="155">
        <v>0</v>
      </c>
      <c r="BH91" s="155">
        <v>0</v>
      </c>
      <c r="BI91" s="155">
        <v>0</v>
      </c>
      <c r="BJ91" s="155">
        <v>0</v>
      </c>
      <c r="BK91" s="155">
        <v>0</v>
      </c>
      <c r="BL91" s="155">
        <v>0</v>
      </c>
      <c r="BM91" s="155">
        <v>0</v>
      </c>
      <c r="BN91" s="155">
        <v>0</v>
      </c>
      <c r="BO91" s="155">
        <v>0</v>
      </c>
      <c r="BP91" s="155">
        <v>0</v>
      </c>
      <c r="BQ91" s="155">
        <v>0</v>
      </c>
      <c r="BR91" s="155">
        <v>0</v>
      </c>
      <c r="BS91" s="155">
        <v>0</v>
      </c>
      <c r="BT91" s="155">
        <v>0</v>
      </c>
      <c r="BU91" s="155">
        <v>0</v>
      </c>
      <c r="BV91" s="155">
        <v>0</v>
      </c>
      <c r="BW91" s="155">
        <v>0</v>
      </c>
      <c r="BX91" s="155">
        <v>0</v>
      </c>
      <c r="BY91" s="155">
        <v>0</v>
      </c>
      <c r="BZ91" s="155">
        <v>0</v>
      </c>
      <c r="CA91" s="155">
        <v>0</v>
      </c>
      <c r="CB91" s="155">
        <v>0</v>
      </c>
      <c r="CC91" s="155">
        <v>0</v>
      </c>
      <c r="CD91" s="155">
        <v>0</v>
      </c>
      <c r="CE91" s="155">
        <v>0</v>
      </c>
      <c r="CF91" s="155">
        <v>0</v>
      </c>
      <c r="CG91" s="155">
        <v>0</v>
      </c>
      <c r="CH91" s="155">
        <v>0</v>
      </c>
      <c r="CI91" s="155">
        <v>0</v>
      </c>
      <c r="CJ91" s="155">
        <v>0</v>
      </c>
      <c r="CK91" s="155">
        <v>0</v>
      </c>
      <c r="CL91" s="155">
        <v>0</v>
      </c>
      <c r="CM91" s="155">
        <v>0</v>
      </c>
      <c r="CN91" s="155">
        <v>0</v>
      </c>
      <c r="CO91" s="155">
        <v>0</v>
      </c>
      <c r="CP91" s="155">
        <v>0</v>
      </c>
      <c r="CQ91" s="155">
        <v>0</v>
      </c>
      <c r="CR91" s="155">
        <v>0</v>
      </c>
      <c r="CS91" s="155">
        <v>0</v>
      </c>
      <c r="CT91" s="155">
        <v>0</v>
      </c>
      <c r="CU91" s="155">
        <v>0</v>
      </c>
      <c r="CV91" s="155">
        <v>0</v>
      </c>
      <c r="CW91" s="155">
        <v>0</v>
      </c>
      <c r="CX91" s="155">
        <v>0</v>
      </c>
      <c r="CY91" s="155">
        <v>0</v>
      </c>
      <c r="CZ91" s="155">
        <v>0</v>
      </c>
      <c r="DA91" s="155">
        <v>0</v>
      </c>
      <c r="DB91" s="155">
        <v>0</v>
      </c>
      <c r="DC91" s="155">
        <v>0</v>
      </c>
      <c r="DD91" s="155">
        <v>0</v>
      </c>
      <c r="DE91" s="155">
        <v>0</v>
      </c>
      <c r="DF91" s="155">
        <v>0</v>
      </c>
      <c r="DG91" s="155">
        <v>0</v>
      </c>
      <c r="DH91" s="155">
        <v>0</v>
      </c>
      <c r="DI91" s="155">
        <v>0</v>
      </c>
      <c r="DJ91" s="155">
        <v>0</v>
      </c>
      <c r="DK91" s="155">
        <v>0</v>
      </c>
      <c r="DL91" s="155">
        <v>0</v>
      </c>
      <c r="DM91" s="155">
        <v>0</v>
      </c>
      <c r="DN91" s="155">
        <v>0</v>
      </c>
      <c r="DO91" s="155">
        <v>0</v>
      </c>
      <c r="DP91" s="155">
        <v>0</v>
      </c>
      <c r="DQ91" s="155">
        <v>0</v>
      </c>
      <c r="DR91" s="155">
        <v>0</v>
      </c>
      <c r="DS91" s="155">
        <v>0</v>
      </c>
      <c r="DT91" s="155">
        <v>0</v>
      </c>
      <c r="DU91" s="155">
        <v>0</v>
      </c>
      <c r="DV91" s="155">
        <v>0</v>
      </c>
      <c r="DW91" s="155">
        <v>0</v>
      </c>
      <c r="DX91" s="155">
        <v>0</v>
      </c>
      <c r="DY91" s="155">
        <v>0</v>
      </c>
      <c r="DZ91" s="155">
        <v>0</v>
      </c>
      <c r="EA91" s="155">
        <v>0</v>
      </c>
      <c r="EB91" s="155">
        <v>0</v>
      </c>
      <c r="EC91" s="155">
        <v>0</v>
      </c>
      <c r="ED91" s="155">
        <v>0</v>
      </c>
      <c r="EE91" s="155">
        <v>0</v>
      </c>
      <c r="EF91" s="155">
        <v>0</v>
      </c>
      <c r="EG91" s="155">
        <v>0</v>
      </c>
      <c r="EH91" s="155">
        <v>0</v>
      </c>
      <c r="EI91" s="155">
        <v>0</v>
      </c>
      <c r="EJ91" s="155">
        <v>0</v>
      </c>
      <c r="EK91" s="155">
        <v>0</v>
      </c>
      <c r="EL91" s="155">
        <v>0</v>
      </c>
      <c r="EM91" s="155">
        <v>0</v>
      </c>
      <c r="EN91" s="155">
        <v>0</v>
      </c>
      <c r="EO91" s="155">
        <v>0</v>
      </c>
      <c r="EP91" s="155">
        <v>0</v>
      </c>
      <c r="EQ91" s="155">
        <v>0</v>
      </c>
      <c r="ER91" s="155">
        <v>0</v>
      </c>
      <c r="ES91" s="155">
        <v>0</v>
      </c>
      <c r="ET91" s="155">
        <v>0</v>
      </c>
      <c r="EU91" s="155">
        <v>0</v>
      </c>
      <c r="EV91" s="155">
        <v>0</v>
      </c>
      <c r="EW91" s="155">
        <v>0</v>
      </c>
      <c r="EX91" s="155">
        <v>0</v>
      </c>
      <c r="EY91" s="155">
        <v>0</v>
      </c>
      <c r="EZ91" s="155">
        <v>0</v>
      </c>
      <c r="FA91" s="155">
        <v>0</v>
      </c>
      <c r="FB91" s="155">
        <v>0</v>
      </c>
      <c r="FC91" s="156">
        <f t="shared" si="4"/>
        <v>43</v>
      </c>
    </row>
    <row r="92" spans="1:159" ht="36" x14ac:dyDescent="0.25">
      <c r="A92" s="154" t="s">
        <v>442</v>
      </c>
      <c r="B92" s="155">
        <v>0</v>
      </c>
      <c r="C92" s="155">
        <v>0</v>
      </c>
      <c r="D92" s="155">
        <v>0</v>
      </c>
      <c r="E92" s="155">
        <v>0</v>
      </c>
      <c r="F92" s="155">
        <v>0</v>
      </c>
      <c r="G92" s="155">
        <v>0</v>
      </c>
      <c r="H92" s="155">
        <v>0</v>
      </c>
      <c r="I92" s="155">
        <v>0</v>
      </c>
      <c r="J92" s="155">
        <v>0</v>
      </c>
      <c r="K92" s="155">
        <v>0</v>
      </c>
      <c r="L92" s="155">
        <v>0</v>
      </c>
      <c r="M92" s="155">
        <v>0</v>
      </c>
      <c r="N92" s="155">
        <v>0</v>
      </c>
      <c r="O92" s="155">
        <v>0</v>
      </c>
      <c r="P92" s="155">
        <v>0</v>
      </c>
      <c r="Q92" s="155">
        <v>0</v>
      </c>
      <c r="R92" s="155">
        <v>0</v>
      </c>
      <c r="S92" s="155">
        <v>0</v>
      </c>
      <c r="T92" s="155">
        <v>0</v>
      </c>
      <c r="U92" s="155">
        <v>0</v>
      </c>
      <c r="V92" s="155">
        <v>0</v>
      </c>
      <c r="W92" s="155">
        <v>0</v>
      </c>
      <c r="X92" s="155">
        <v>0</v>
      </c>
      <c r="Y92" s="155">
        <v>0</v>
      </c>
      <c r="Z92" s="155">
        <v>0</v>
      </c>
      <c r="AA92" s="155">
        <v>0</v>
      </c>
      <c r="AB92" s="155">
        <v>0</v>
      </c>
      <c r="AC92" s="155">
        <v>0</v>
      </c>
      <c r="AD92" s="155">
        <v>0</v>
      </c>
      <c r="AE92" s="155">
        <v>0</v>
      </c>
      <c r="AF92" s="155">
        <v>0</v>
      </c>
      <c r="AG92" s="155">
        <v>0</v>
      </c>
      <c r="AH92" s="155">
        <v>0</v>
      </c>
      <c r="AI92" s="155">
        <v>0</v>
      </c>
      <c r="AJ92" s="155">
        <v>0</v>
      </c>
      <c r="AK92" s="155">
        <v>0</v>
      </c>
      <c r="AL92" s="155">
        <v>0</v>
      </c>
      <c r="AM92" s="155">
        <v>0</v>
      </c>
      <c r="AN92" s="155">
        <v>0</v>
      </c>
      <c r="AO92" s="155">
        <v>0</v>
      </c>
      <c r="AP92" s="155">
        <v>0</v>
      </c>
      <c r="AQ92" s="155">
        <v>0</v>
      </c>
      <c r="AR92" s="155">
        <v>0</v>
      </c>
      <c r="AS92" s="155">
        <v>0</v>
      </c>
      <c r="AT92" s="155">
        <v>58</v>
      </c>
      <c r="AU92" s="155">
        <v>0</v>
      </c>
      <c r="AV92" s="155">
        <v>0</v>
      </c>
      <c r="AW92" s="155">
        <v>0</v>
      </c>
      <c r="AX92" s="155">
        <v>0</v>
      </c>
      <c r="AY92" s="155">
        <v>0</v>
      </c>
      <c r="AZ92" s="155">
        <v>0</v>
      </c>
      <c r="BA92" s="155">
        <v>0</v>
      </c>
      <c r="BB92" s="155">
        <v>0</v>
      </c>
      <c r="BC92" s="155">
        <v>0</v>
      </c>
      <c r="BD92" s="155">
        <v>0</v>
      </c>
      <c r="BE92" s="155">
        <v>0</v>
      </c>
      <c r="BF92" s="155">
        <v>0</v>
      </c>
      <c r="BG92" s="155">
        <v>0</v>
      </c>
      <c r="BH92" s="155">
        <v>0</v>
      </c>
      <c r="BI92" s="155">
        <v>0</v>
      </c>
      <c r="BJ92" s="155">
        <v>0</v>
      </c>
      <c r="BK92" s="155">
        <v>0</v>
      </c>
      <c r="BL92" s="155">
        <v>0</v>
      </c>
      <c r="BM92" s="155">
        <v>0</v>
      </c>
      <c r="BN92" s="155">
        <v>0</v>
      </c>
      <c r="BO92" s="155">
        <v>0</v>
      </c>
      <c r="BP92" s="155">
        <v>0</v>
      </c>
      <c r="BQ92" s="155">
        <v>0</v>
      </c>
      <c r="BR92" s="155">
        <v>0</v>
      </c>
      <c r="BS92" s="155">
        <v>0</v>
      </c>
      <c r="BT92" s="155">
        <v>0</v>
      </c>
      <c r="BU92" s="155">
        <v>0</v>
      </c>
      <c r="BV92" s="155">
        <v>0</v>
      </c>
      <c r="BW92" s="155">
        <v>0</v>
      </c>
      <c r="BX92" s="155">
        <v>0</v>
      </c>
      <c r="BY92" s="155">
        <v>0</v>
      </c>
      <c r="BZ92" s="155">
        <v>0</v>
      </c>
      <c r="CA92" s="155">
        <v>0</v>
      </c>
      <c r="CB92" s="155">
        <v>0</v>
      </c>
      <c r="CC92" s="155">
        <v>0</v>
      </c>
      <c r="CD92" s="155">
        <v>0</v>
      </c>
      <c r="CE92" s="155">
        <v>0</v>
      </c>
      <c r="CF92" s="155">
        <v>0</v>
      </c>
      <c r="CG92" s="155">
        <v>0</v>
      </c>
      <c r="CH92" s="155">
        <v>0</v>
      </c>
      <c r="CI92" s="155">
        <v>0</v>
      </c>
      <c r="CJ92" s="155">
        <v>0</v>
      </c>
      <c r="CK92" s="155">
        <v>0</v>
      </c>
      <c r="CL92" s="155">
        <v>0</v>
      </c>
      <c r="CM92" s="155">
        <v>0</v>
      </c>
      <c r="CN92" s="155">
        <v>0</v>
      </c>
      <c r="CO92" s="155">
        <v>0</v>
      </c>
      <c r="CP92" s="155">
        <v>0</v>
      </c>
      <c r="CQ92" s="155">
        <v>0</v>
      </c>
      <c r="CR92" s="155">
        <v>0</v>
      </c>
      <c r="CS92" s="155">
        <v>0</v>
      </c>
      <c r="CT92" s="155">
        <v>0</v>
      </c>
      <c r="CU92" s="155">
        <v>0</v>
      </c>
      <c r="CV92" s="155">
        <v>0</v>
      </c>
      <c r="CW92" s="155">
        <v>0</v>
      </c>
      <c r="CX92" s="155">
        <v>0</v>
      </c>
      <c r="CY92" s="155">
        <v>0</v>
      </c>
      <c r="CZ92" s="155">
        <v>0</v>
      </c>
      <c r="DA92" s="155">
        <v>0</v>
      </c>
      <c r="DB92" s="155">
        <v>0</v>
      </c>
      <c r="DC92" s="155">
        <v>0</v>
      </c>
      <c r="DD92" s="155">
        <v>0</v>
      </c>
      <c r="DE92" s="155">
        <v>0</v>
      </c>
      <c r="DF92" s="155">
        <v>0</v>
      </c>
      <c r="DG92" s="155">
        <v>0</v>
      </c>
      <c r="DH92" s="155">
        <v>0</v>
      </c>
      <c r="DI92" s="155">
        <v>0</v>
      </c>
      <c r="DJ92" s="155">
        <v>0</v>
      </c>
      <c r="DK92" s="155">
        <v>0</v>
      </c>
      <c r="DL92" s="155">
        <v>0</v>
      </c>
      <c r="DM92" s="155">
        <v>0</v>
      </c>
      <c r="DN92" s="155">
        <v>0</v>
      </c>
      <c r="DO92" s="155">
        <v>0</v>
      </c>
      <c r="DP92" s="155">
        <v>0</v>
      </c>
      <c r="DQ92" s="155">
        <v>0</v>
      </c>
      <c r="DR92" s="155">
        <v>0</v>
      </c>
      <c r="DS92" s="155">
        <v>0</v>
      </c>
      <c r="DT92" s="155">
        <v>0</v>
      </c>
      <c r="DU92" s="155">
        <v>0</v>
      </c>
      <c r="DV92" s="155">
        <v>0</v>
      </c>
      <c r="DW92" s="155">
        <v>0</v>
      </c>
      <c r="DX92" s="155">
        <v>0</v>
      </c>
      <c r="DY92" s="155">
        <v>0</v>
      </c>
      <c r="DZ92" s="155">
        <v>0</v>
      </c>
      <c r="EA92" s="155">
        <v>0</v>
      </c>
      <c r="EB92" s="155">
        <v>0</v>
      </c>
      <c r="EC92" s="155">
        <v>0</v>
      </c>
      <c r="ED92" s="155">
        <v>0</v>
      </c>
      <c r="EE92" s="155">
        <v>0</v>
      </c>
      <c r="EF92" s="155">
        <v>0</v>
      </c>
      <c r="EG92" s="155">
        <v>0</v>
      </c>
      <c r="EH92" s="155">
        <v>0</v>
      </c>
      <c r="EI92" s="155">
        <v>0</v>
      </c>
      <c r="EJ92" s="155">
        <v>0</v>
      </c>
      <c r="EK92" s="155">
        <v>0</v>
      </c>
      <c r="EL92" s="155">
        <v>0</v>
      </c>
      <c r="EM92" s="155">
        <v>0</v>
      </c>
      <c r="EN92" s="155">
        <v>0</v>
      </c>
      <c r="EO92" s="155">
        <v>0</v>
      </c>
      <c r="EP92" s="155">
        <v>0</v>
      </c>
      <c r="EQ92" s="155">
        <v>0</v>
      </c>
      <c r="ER92" s="155">
        <v>0</v>
      </c>
      <c r="ES92" s="155">
        <v>0</v>
      </c>
      <c r="ET92" s="155">
        <v>0</v>
      </c>
      <c r="EU92" s="155">
        <v>0</v>
      </c>
      <c r="EV92" s="155">
        <v>0</v>
      </c>
      <c r="EW92" s="155">
        <v>0</v>
      </c>
      <c r="EX92" s="155">
        <v>0</v>
      </c>
      <c r="EY92" s="155">
        <v>0</v>
      </c>
      <c r="EZ92" s="155">
        <v>0</v>
      </c>
      <c r="FA92" s="155">
        <v>0</v>
      </c>
      <c r="FB92" s="155">
        <v>0</v>
      </c>
      <c r="FC92" s="156">
        <f t="shared" si="4"/>
        <v>58</v>
      </c>
    </row>
    <row r="93" spans="1:159" ht="36" x14ac:dyDescent="0.25">
      <c r="A93" s="154" t="s">
        <v>443</v>
      </c>
      <c r="B93" s="155">
        <v>0</v>
      </c>
      <c r="C93" s="155">
        <v>0</v>
      </c>
      <c r="D93" s="155">
        <v>0</v>
      </c>
      <c r="E93" s="155">
        <v>0</v>
      </c>
      <c r="F93" s="155">
        <v>0</v>
      </c>
      <c r="G93" s="155">
        <v>0</v>
      </c>
      <c r="H93" s="155">
        <v>0</v>
      </c>
      <c r="I93" s="155">
        <v>0</v>
      </c>
      <c r="J93" s="155">
        <v>0</v>
      </c>
      <c r="K93" s="155">
        <v>0</v>
      </c>
      <c r="L93" s="155">
        <v>0</v>
      </c>
      <c r="M93" s="155">
        <v>0</v>
      </c>
      <c r="N93" s="155">
        <v>0</v>
      </c>
      <c r="O93" s="155">
        <v>0</v>
      </c>
      <c r="P93" s="155">
        <v>0</v>
      </c>
      <c r="Q93" s="155">
        <v>0</v>
      </c>
      <c r="R93" s="155">
        <v>0</v>
      </c>
      <c r="S93" s="155">
        <v>0</v>
      </c>
      <c r="T93" s="155">
        <v>0</v>
      </c>
      <c r="U93" s="155">
        <v>0</v>
      </c>
      <c r="V93" s="155">
        <v>0</v>
      </c>
      <c r="W93" s="155">
        <v>0</v>
      </c>
      <c r="X93" s="155">
        <v>0</v>
      </c>
      <c r="Y93" s="155">
        <v>0</v>
      </c>
      <c r="Z93" s="155">
        <v>0</v>
      </c>
      <c r="AA93" s="155">
        <v>0</v>
      </c>
      <c r="AB93" s="155">
        <v>0</v>
      </c>
      <c r="AC93" s="155">
        <v>0</v>
      </c>
      <c r="AD93" s="155">
        <v>0</v>
      </c>
      <c r="AE93" s="155">
        <v>0</v>
      </c>
      <c r="AF93" s="155">
        <v>0</v>
      </c>
      <c r="AG93" s="155">
        <v>0</v>
      </c>
      <c r="AH93" s="155">
        <v>0</v>
      </c>
      <c r="AI93" s="155">
        <v>0</v>
      </c>
      <c r="AJ93" s="155">
        <v>0</v>
      </c>
      <c r="AK93" s="155">
        <v>0</v>
      </c>
      <c r="AL93" s="155">
        <v>0</v>
      </c>
      <c r="AM93" s="155">
        <v>0</v>
      </c>
      <c r="AN93" s="155">
        <v>0</v>
      </c>
      <c r="AO93" s="155">
        <v>0</v>
      </c>
      <c r="AP93" s="155">
        <v>0</v>
      </c>
      <c r="AQ93" s="155">
        <v>0</v>
      </c>
      <c r="AR93" s="155">
        <v>0</v>
      </c>
      <c r="AS93" s="155">
        <v>0</v>
      </c>
      <c r="AT93" s="155">
        <v>0</v>
      </c>
      <c r="AU93" s="155">
        <v>38</v>
      </c>
      <c r="AV93" s="155">
        <v>0</v>
      </c>
      <c r="AW93" s="155">
        <v>0</v>
      </c>
      <c r="AX93" s="155">
        <v>0</v>
      </c>
      <c r="AY93" s="155">
        <v>0</v>
      </c>
      <c r="AZ93" s="155">
        <v>0</v>
      </c>
      <c r="BA93" s="155">
        <v>0</v>
      </c>
      <c r="BB93" s="155">
        <v>0</v>
      </c>
      <c r="BC93" s="155">
        <v>0</v>
      </c>
      <c r="BD93" s="155">
        <v>0</v>
      </c>
      <c r="BE93" s="155">
        <v>0</v>
      </c>
      <c r="BF93" s="155">
        <v>0</v>
      </c>
      <c r="BG93" s="155">
        <v>0</v>
      </c>
      <c r="BH93" s="155">
        <v>0</v>
      </c>
      <c r="BI93" s="155">
        <v>0</v>
      </c>
      <c r="BJ93" s="155">
        <v>0</v>
      </c>
      <c r="BK93" s="155">
        <v>0</v>
      </c>
      <c r="BL93" s="155">
        <v>0</v>
      </c>
      <c r="BM93" s="155">
        <v>0</v>
      </c>
      <c r="BN93" s="155">
        <v>0</v>
      </c>
      <c r="BO93" s="155">
        <v>0</v>
      </c>
      <c r="BP93" s="155">
        <v>0</v>
      </c>
      <c r="BQ93" s="155">
        <v>0</v>
      </c>
      <c r="BR93" s="155">
        <v>0</v>
      </c>
      <c r="BS93" s="155">
        <v>0</v>
      </c>
      <c r="BT93" s="155">
        <v>0</v>
      </c>
      <c r="BU93" s="155">
        <v>0</v>
      </c>
      <c r="BV93" s="155">
        <v>0</v>
      </c>
      <c r="BW93" s="155">
        <v>0</v>
      </c>
      <c r="BX93" s="155">
        <v>0</v>
      </c>
      <c r="BY93" s="155">
        <v>0</v>
      </c>
      <c r="BZ93" s="155">
        <v>0</v>
      </c>
      <c r="CA93" s="155">
        <v>0</v>
      </c>
      <c r="CB93" s="155">
        <v>0</v>
      </c>
      <c r="CC93" s="155">
        <v>0</v>
      </c>
      <c r="CD93" s="155">
        <v>0</v>
      </c>
      <c r="CE93" s="155">
        <v>0</v>
      </c>
      <c r="CF93" s="155">
        <v>0</v>
      </c>
      <c r="CG93" s="155">
        <v>0</v>
      </c>
      <c r="CH93" s="155">
        <v>0</v>
      </c>
      <c r="CI93" s="155">
        <v>0</v>
      </c>
      <c r="CJ93" s="155">
        <v>0</v>
      </c>
      <c r="CK93" s="155">
        <v>0</v>
      </c>
      <c r="CL93" s="155">
        <v>0</v>
      </c>
      <c r="CM93" s="155">
        <v>0</v>
      </c>
      <c r="CN93" s="155">
        <v>0</v>
      </c>
      <c r="CO93" s="155">
        <v>0</v>
      </c>
      <c r="CP93" s="155">
        <v>0</v>
      </c>
      <c r="CQ93" s="155">
        <v>0</v>
      </c>
      <c r="CR93" s="155">
        <v>0</v>
      </c>
      <c r="CS93" s="155">
        <v>0</v>
      </c>
      <c r="CT93" s="155">
        <v>0</v>
      </c>
      <c r="CU93" s="155">
        <v>0</v>
      </c>
      <c r="CV93" s="155">
        <v>0</v>
      </c>
      <c r="CW93" s="155">
        <v>0</v>
      </c>
      <c r="CX93" s="155">
        <v>0</v>
      </c>
      <c r="CY93" s="155">
        <v>0</v>
      </c>
      <c r="CZ93" s="155">
        <v>0</v>
      </c>
      <c r="DA93" s="155">
        <v>0</v>
      </c>
      <c r="DB93" s="155">
        <v>0</v>
      </c>
      <c r="DC93" s="155">
        <v>0</v>
      </c>
      <c r="DD93" s="155">
        <v>0</v>
      </c>
      <c r="DE93" s="155">
        <v>0</v>
      </c>
      <c r="DF93" s="155">
        <v>0</v>
      </c>
      <c r="DG93" s="155">
        <v>0</v>
      </c>
      <c r="DH93" s="155">
        <v>0</v>
      </c>
      <c r="DI93" s="155">
        <v>0</v>
      </c>
      <c r="DJ93" s="155">
        <v>0</v>
      </c>
      <c r="DK93" s="155">
        <v>0</v>
      </c>
      <c r="DL93" s="155">
        <v>0</v>
      </c>
      <c r="DM93" s="155">
        <v>0</v>
      </c>
      <c r="DN93" s="155">
        <v>0</v>
      </c>
      <c r="DO93" s="155">
        <v>0</v>
      </c>
      <c r="DP93" s="155">
        <v>0</v>
      </c>
      <c r="DQ93" s="155">
        <v>0</v>
      </c>
      <c r="DR93" s="155">
        <v>0</v>
      </c>
      <c r="DS93" s="155">
        <v>0</v>
      </c>
      <c r="DT93" s="155">
        <v>0</v>
      </c>
      <c r="DU93" s="155">
        <v>0</v>
      </c>
      <c r="DV93" s="155">
        <v>0</v>
      </c>
      <c r="DW93" s="155">
        <v>0</v>
      </c>
      <c r="DX93" s="155">
        <v>0</v>
      </c>
      <c r="DY93" s="155">
        <v>0</v>
      </c>
      <c r="DZ93" s="155">
        <v>0</v>
      </c>
      <c r="EA93" s="155">
        <v>0</v>
      </c>
      <c r="EB93" s="155">
        <v>0</v>
      </c>
      <c r="EC93" s="155">
        <v>0</v>
      </c>
      <c r="ED93" s="155">
        <v>0</v>
      </c>
      <c r="EE93" s="155">
        <v>0</v>
      </c>
      <c r="EF93" s="155">
        <v>0</v>
      </c>
      <c r="EG93" s="155">
        <v>0</v>
      </c>
      <c r="EH93" s="155">
        <v>0</v>
      </c>
      <c r="EI93" s="155">
        <v>0</v>
      </c>
      <c r="EJ93" s="155">
        <v>0</v>
      </c>
      <c r="EK93" s="155">
        <v>0</v>
      </c>
      <c r="EL93" s="155">
        <v>0</v>
      </c>
      <c r="EM93" s="155">
        <v>0</v>
      </c>
      <c r="EN93" s="155">
        <v>0</v>
      </c>
      <c r="EO93" s="155">
        <v>0</v>
      </c>
      <c r="EP93" s="155">
        <v>0</v>
      </c>
      <c r="EQ93" s="155">
        <v>0</v>
      </c>
      <c r="ER93" s="155">
        <v>0</v>
      </c>
      <c r="ES93" s="155">
        <v>0</v>
      </c>
      <c r="ET93" s="155">
        <v>0</v>
      </c>
      <c r="EU93" s="155">
        <v>0</v>
      </c>
      <c r="EV93" s="155">
        <v>0</v>
      </c>
      <c r="EW93" s="155">
        <v>0</v>
      </c>
      <c r="EX93" s="155">
        <v>0</v>
      </c>
      <c r="EY93" s="155">
        <v>0</v>
      </c>
      <c r="EZ93" s="155">
        <v>0</v>
      </c>
      <c r="FA93" s="155">
        <v>0</v>
      </c>
      <c r="FB93" s="155">
        <v>0</v>
      </c>
      <c r="FC93" s="156">
        <f t="shared" si="4"/>
        <v>38</v>
      </c>
    </row>
    <row r="94" spans="1:159" ht="48" x14ac:dyDescent="0.25">
      <c r="A94" s="154" t="s">
        <v>444</v>
      </c>
      <c r="B94" s="155">
        <v>0</v>
      </c>
      <c r="C94" s="155">
        <v>0</v>
      </c>
      <c r="D94" s="155">
        <v>0</v>
      </c>
      <c r="E94" s="155">
        <v>0</v>
      </c>
      <c r="F94" s="155">
        <v>0</v>
      </c>
      <c r="G94" s="155">
        <v>0</v>
      </c>
      <c r="H94" s="155">
        <v>0</v>
      </c>
      <c r="I94" s="155">
        <v>0</v>
      </c>
      <c r="J94" s="155">
        <v>0</v>
      </c>
      <c r="K94" s="155">
        <v>0</v>
      </c>
      <c r="L94" s="155">
        <v>0</v>
      </c>
      <c r="M94" s="155">
        <v>0</v>
      </c>
      <c r="N94" s="155">
        <v>0</v>
      </c>
      <c r="O94" s="155">
        <v>0</v>
      </c>
      <c r="P94" s="155">
        <v>0</v>
      </c>
      <c r="Q94" s="155">
        <v>0</v>
      </c>
      <c r="R94" s="155">
        <v>0</v>
      </c>
      <c r="S94" s="155">
        <v>0</v>
      </c>
      <c r="T94" s="155">
        <v>0</v>
      </c>
      <c r="U94" s="155">
        <v>0</v>
      </c>
      <c r="V94" s="155">
        <v>0</v>
      </c>
      <c r="W94" s="155">
        <v>0</v>
      </c>
      <c r="X94" s="155">
        <v>0</v>
      </c>
      <c r="Y94" s="155">
        <v>0</v>
      </c>
      <c r="Z94" s="155">
        <v>0</v>
      </c>
      <c r="AA94" s="155">
        <v>0</v>
      </c>
      <c r="AB94" s="155">
        <v>0</v>
      </c>
      <c r="AC94" s="155">
        <v>0</v>
      </c>
      <c r="AD94" s="155">
        <v>0</v>
      </c>
      <c r="AE94" s="155">
        <v>0</v>
      </c>
      <c r="AF94" s="155">
        <v>0</v>
      </c>
      <c r="AG94" s="155">
        <v>0</v>
      </c>
      <c r="AH94" s="155">
        <v>0</v>
      </c>
      <c r="AI94" s="155">
        <v>0</v>
      </c>
      <c r="AJ94" s="155">
        <v>0</v>
      </c>
      <c r="AK94" s="155">
        <v>0</v>
      </c>
      <c r="AL94" s="155">
        <v>0</v>
      </c>
      <c r="AM94" s="155">
        <v>0</v>
      </c>
      <c r="AN94" s="155">
        <v>0</v>
      </c>
      <c r="AO94" s="155">
        <v>0</v>
      </c>
      <c r="AP94" s="155">
        <v>0</v>
      </c>
      <c r="AQ94" s="155">
        <v>0</v>
      </c>
      <c r="AR94" s="155">
        <v>0</v>
      </c>
      <c r="AS94" s="155">
        <v>0</v>
      </c>
      <c r="AT94" s="155">
        <v>0</v>
      </c>
      <c r="AU94" s="155">
        <v>0</v>
      </c>
      <c r="AV94" s="155">
        <v>253</v>
      </c>
      <c r="AW94" s="155">
        <v>0</v>
      </c>
      <c r="AX94" s="155">
        <v>0</v>
      </c>
      <c r="AY94" s="155">
        <v>0</v>
      </c>
      <c r="AZ94" s="155">
        <v>0</v>
      </c>
      <c r="BA94" s="155">
        <v>0</v>
      </c>
      <c r="BB94" s="155">
        <v>0</v>
      </c>
      <c r="BC94" s="155">
        <v>0</v>
      </c>
      <c r="BD94" s="155">
        <v>0</v>
      </c>
      <c r="BE94" s="155">
        <v>0</v>
      </c>
      <c r="BF94" s="155">
        <v>0</v>
      </c>
      <c r="BG94" s="155">
        <v>0</v>
      </c>
      <c r="BH94" s="155">
        <v>0</v>
      </c>
      <c r="BI94" s="155">
        <v>0</v>
      </c>
      <c r="BJ94" s="155">
        <v>0</v>
      </c>
      <c r="BK94" s="155">
        <v>0</v>
      </c>
      <c r="BL94" s="155">
        <v>0</v>
      </c>
      <c r="BM94" s="155">
        <v>0</v>
      </c>
      <c r="BN94" s="155">
        <v>0</v>
      </c>
      <c r="BO94" s="155">
        <v>0</v>
      </c>
      <c r="BP94" s="155">
        <v>0</v>
      </c>
      <c r="BQ94" s="155">
        <v>0</v>
      </c>
      <c r="BR94" s="155">
        <v>0</v>
      </c>
      <c r="BS94" s="155">
        <v>0</v>
      </c>
      <c r="BT94" s="155">
        <v>0</v>
      </c>
      <c r="BU94" s="155">
        <v>0</v>
      </c>
      <c r="BV94" s="155">
        <v>0</v>
      </c>
      <c r="BW94" s="155">
        <v>0</v>
      </c>
      <c r="BX94" s="155">
        <v>0</v>
      </c>
      <c r="BY94" s="155">
        <v>0</v>
      </c>
      <c r="BZ94" s="155">
        <v>0</v>
      </c>
      <c r="CA94" s="155">
        <v>0</v>
      </c>
      <c r="CB94" s="155">
        <v>0</v>
      </c>
      <c r="CC94" s="155">
        <v>0</v>
      </c>
      <c r="CD94" s="155">
        <v>0</v>
      </c>
      <c r="CE94" s="155">
        <v>0</v>
      </c>
      <c r="CF94" s="155">
        <v>0</v>
      </c>
      <c r="CG94" s="155">
        <v>0</v>
      </c>
      <c r="CH94" s="155">
        <v>0</v>
      </c>
      <c r="CI94" s="155">
        <v>0</v>
      </c>
      <c r="CJ94" s="155">
        <v>0</v>
      </c>
      <c r="CK94" s="155">
        <v>0</v>
      </c>
      <c r="CL94" s="155">
        <v>0</v>
      </c>
      <c r="CM94" s="155">
        <v>0</v>
      </c>
      <c r="CN94" s="155">
        <v>0</v>
      </c>
      <c r="CO94" s="155">
        <v>0</v>
      </c>
      <c r="CP94" s="155">
        <v>0</v>
      </c>
      <c r="CQ94" s="155">
        <v>0</v>
      </c>
      <c r="CR94" s="155">
        <v>0</v>
      </c>
      <c r="CS94" s="155">
        <v>0</v>
      </c>
      <c r="CT94" s="155">
        <v>0</v>
      </c>
      <c r="CU94" s="155">
        <v>0</v>
      </c>
      <c r="CV94" s="155">
        <v>0</v>
      </c>
      <c r="CW94" s="155">
        <v>0</v>
      </c>
      <c r="CX94" s="155">
        <v>0</v>
      </c>
      <c r="CY94" s="155">
        <v>0</v>
      </c>
      <c r="CZ94" s="155">
        <v>0</v>
      </c>
      <c r="DA94" s="155">
        <v>0</v>
      </c>
      <c r="DB94" s="155">
        <v>0</v>
      </c>
      <c r="DC94" s="155">
        <v>0</v>
      </c>
      <c r="DD94" s="155">
        <v>0</v>
      </c>
      <c r="DE94" s="155">
        <v>0</v>
      </c>
      <c r="DF94" s="155">
        <v>0</v>
      </c>
      <c r="DG94" s="155">
        <v>0</v>
      </c>
      <c r="DH94" s="155">
        <v>0</v>
      </c>
      <c r="DI94" s="155">
        <v>0</v>
      </c>
      <c r="DJ94" s="155">
        <v>0</v>
      </c>
      <c r="DK94" s="155">
        <v>0</v>
      </c>
      <c r="DL94" s="155">
        <v>0</v>
      </c>
      <c r="DM94" s="155">
        <v>0</v>
      </c>
      <c r="DN94" s="155">
        <v>0</v>
      </c>
      <c r="DO94" s="155">
        <v>0</v>
      </c>
      <c r="DP94" s="155">
        <v>0</v>
      </c>
      <c r="DQ94" s="155">
        <v>0</v>
      </c>
      <c r="DR94" s="155">
        <v>0</v>
      </c>
      <c r="DS94" s="155">
        <v>0</v>
      </c>
      <c r="DT94" s="155">
        <v>0</v>
      </c>
      <c r="DU94" s="155">
        <v>0</v>
      </c>
      <c r="DV94" s="155">
        <v>0</v>
      </c>
      <c r="DW94" s="155">
        <v>0</v>
      </c>
      <c r="DX94" s="155">
        <v>0</v>
      </c>
      <c r="DY94" s="155">
        <v>0</v>
      </c>
      <c r="DZ94" s="155">
        <v>0</v>
      </c>
      <c r="EA94" s="155">
        <v>0</v>
      </c>
      <c r="EB94" s="155">
        <v>0</v>
      </c>
      <c r="EC94" s="155">
        <v>0</v>
      </c>
      <c r="ED94" s="155">
        <v>0</v>
      </c>
      <c r="EE94" s="155">
        <v>0</v>
      </c>
      <c r="EF94" s="155">
        <v>0</v>
      </c>
      <c r="EG94" s="155">
        <v>0</v>
      </c>
      <c r="EH94" s="155">
        <v>0</v>
      </c>
      <c r="EI94" s="155">
        <v>0</v>
      </c>
      <c r="EJ94" s="155">
        <v>0</v>
      </c>
      <c r="EK94" s="155">
        <v>0</v>
      </c>
      <c r="EL94" s="155">
        <v>0</v>
      </c>
      <c r="EM94" s="155">
        <v>0</v>
      </c>
      <c r="EN94" s="155">
        <v>0</v>
      </c>
      <c r="EO94" s="155">
        <v>0</v>
      </c>
      <c r="EP94" s="155">
        <v>0</v>
      </c>
      <c r="EQ94" s="155">
        <v>0</v>
      </c>
      <c r="ER94" s="155">
        <v>0</v>
      </c>
      <c r="ES94" s="155">
        <v>0</v>
      </c>
      <c r="ET94" s="155">
        <v>0</v>
      </c>
      <c r="EU94" s="155">
        <v>0</v>
      </c>
      <c r="EV94" s="155">
        <v>0</v>
      </c>
      <c r="EW94" s="155">
        <v>0</v>
      </c>
      <c r="EX94" s="155">
        <v>0</v>
      </c>
      <c r="EY94" s="155">
        <v>0</v>
      </c>
      <c r="EZ94" s="155">
        <v>0</v>
      </c>
      <c r="FA94" s="155">
        <v>0</v>
      </c>
      <c r="FB94" s="155">
        <v>0</v>
      </c>
      <c r="FC94" s="156">
        <f t="shared" si="4"/>
        <v>253</v>
      </c>
    </row>
    <row r="95" spans="1:159" ht="48" x14ac:dyDescent="0.25">
      <c r="A95" s="154" t="s">
        <v>445</v>
      </c>
      <c r="B95" s="155">
        <v>0</v>
      </c>
      <c r="C95" s="155">
        <v>0</v>
      </c>
      <c r="D95" s="155">
        <v>0</v>
      </c>
      <c r="E95" s="155">
        <v>0</v>
      </c>
      <c r="F95" s="155">
        <v>0</v>
      </c>
      <c r="G95" s="155">
        <v>0</v>
      </c>
      <c r="H95" s="155">
        <v>0</v>
      </c>
      <c r="I95" s="155">
        <v>0</v>
      </c>
      <c r="J95" s="155">
        <v>0</v>
      </c>
      <c r="K95" s="155">
        <v>0</v>
      </c>
      <c r="L95" s="155">
        <v>0</v>
      </c>
      <c r="M95" s="155">
        <v>0</v>
      </c>
      <c r="N95" s="155">
        <v>0</v>
      </c>
      <c r="O95" s="155">
        <v>0</v>
      </c>
      <c r="P95" s="155">
        <v>0</v>
      </c>
      <c r="Q95" s="155">
        <v>0</v>
      </c>
      <c r="R95" s="155">
        <v>0</v>
      </c>
      <c r="S95" s="155">
        <v>0</v>
      </c>
      <c r="T95" s="155">
        <v>0</v>
      </c>
      <c r="U95" s="155">
        <v>0</v>
      </c>
      <c r="V95" s="155">
        <v>0</v>
      </c>
      <c r="W95" s="155">
        <v>0</v>
      </c>
      <c r="X95" s="155">
        <v>0</v>
      </c>
      <c r="Y95" s="155">
        <v>0</v>
      </c>
      <c r="Z95" s="155">
        <v>0</v>
      </c>
      <c r="AA95" s="155">
        <v>0</v>
      </c>
      <c r="AB95" s="155">
        <v>0</v>
      </c>
      <c r="AC95" s="155">
        <v>0</v>
      </c>
      <c r="AD95" s="155">
        <v>0</v>
      </c>
      <c r="AE95" s="155">
        <v>0</v>
      </c>
      <c r="AF95" s="155">
        <v>0</v>
      </c>
      <c r="AG95" s="155">
        <v>0</v>
      </c>
      <c r="AH95" s="155">
        <v>0</v>
      </c>
      <c r="AI95" s="155">
        <v>0</v>
      </c>
      <c r="AJ95" s="155">
        <v>0</v>
      </c>
      <c r="AK95" s="155">
        <v>0</v>
      </c>
      <c r="AL95" s="155">
        <v>0</v>
      </c>
      <c r="AM95" s="155">
        <v>0</v>
      </c>
      <c r="AN95" s="155">
        <v>0</v>
      </c>
      <c r="AO95" s="155">
        <v>0</v>
      </c>
      <c r="AP95" s="155">
        <v>0</v>
      </c>
      <c r="AQ95" s="155">
        <v>0</v>
      </c>
      <c r="AR95" s="155">
        <v>0</v>
      </c>
      <c r="AS95" s="155">
        <v>0</v>
      </c>
      <c r="AT95" s="155">
        <v>0</v>
      </c>
      <c r="AU95" s="155">
        <v>0</v>
      </c>
      <c r="AV95" s="155">
        <v>0</v>
      </c>
      <c r="AW95" s="155">
        <v>261</v>
      </c>
      <c r="AX95" s="155">
        <v>0</v>
      </c>
      <c r="AY95" s="155">
        <v>0</v>
      </c>
      <c r="AZ95" s="155">
        <v>0</v>
      </c>
      <c r="BA95" s="155">
        <v>0</v>
      </c>
      <c r="BB95" s="155">
        <v>0</v>
      </c>
      <c r="BC95" s="155">
        <v>0</v>
      </c>
      <c r="BD95" s="155">
        <v>0</v>
      </c>
      <c r="BE95" s="155">
        <v>0</v>
      </c>
      <c r="BF95" s="155">
        <v>0</v>
      </c>
      <c r="BG95" s="155">
        <v>0</v>
      </c>
      <c r="BH95" s="155">
        <v>0</v>
      </c>
      <c r="BI95" s="155">
        <v>0</v>
      </c>
      <c r="BJ95" s="155">
        <v>0</v>
      </c>
      <c r="BK95" s="155">
        <v>0</v>
      </c>
      <c r="BL95" s="155">
        <v>0</v>
      </c>
      <c r="BM95" s="155">
        <v>0</v>
      </c>
      <c r="BN95" s="155">
        <v>0</v>
      </c>
      <c r="BO95" s="155">
        <v>0</v>
      </c>
      <c r="BP95" s="155">
        <v>0</v>
      </c>
      <c r="BQ95" s="155">
        <v>0</v>
      </c>
      <c r="BR95" s="155">
        <v>0</v>
      </c>
      <c r="BS95" s="155">
        <v>0</v>
      </c>
      <c r="BT95" s="155">
        <v>0</v>
      </c>
      <c r="BU95" s="155">
        <v>0</v>
      </c>
      <c r="BV95" s="155">
        <v>0</v>
      </c>
      <c r="BW95" s="155">
        <v>0</v>
      </c>
      <c r="BX95" s="155">
        <v>0</v>
      </c>
      <c r="BY95" s="155">
        <v>0</v>
      </c>
      <c r="BZ95" s="155">
        <v>0</v>
      </c>
      <c r="CA95" s="155">
        <v>0</v>
      </c>
      <c r="CB95" s="155">
        <v>0</v>
      </c>
      <c r="CC95" s="155">
        <v>0</v>
      </c>
      <c r="CD95" s="155">
        <v>0</v>
      </c>
      <c r="CE95" s="155">
        <v>0</v>
      </c>
      <c r="CF95" s="155">
        <v>0</v>
      </c>
      <c r="CG95" s="155">
        <v>0</v>
      </c>
      <c r="CH95" s="155">
        <v>0</v>
      </c>
      <c r="CI95" s="155">
        <v>0</v>
      </c>
      <c r="CJ95" s="155">
        <v>0</v>
      </c>
      <c r="CK95" s="155">
        <v>0</v>
      </c>
      <c r="CL95" s="155">
        <v>0</v>
      </c>
      <c r="CM95" s="155">
        <v>0</v>
      </c>
      <c r="CN95" s="155">
        <v>0</v>
      </c>
      <c r="CO95" s="155">
        <v>0</v>
      </c>
      <c r="CP95" s="155">
        <v>0</v>
      </c>
      <c r="CQ95" s="155">
        <v>0</v>
      </c>
      <c r="CR95" s="155">
        <v>0</v>
      </c>
      <c r="CS95" s="155">
        <v>0</v>
      </c>
      <c r="CT95" s="155">
        <v>0</v>
      </c>
      <c r="CU95" s="155">
        <v>0</v>
      </c>
      <c r="CV95" s="155">
        <v>0</v>
      </c>
      <c r="CW95" s="155">
        <v>0</v>
      </c>
      <c r="CX95" s="155">
        <v>0</v>
      </c>
      <c r="CY95" s="155">
        <v>0</v>
      </c>
      <c r="CZ95" s="155">
        <v>0</v>
      </c>
      <c r="DA95" s="155">
        <v>0</v>
      </c>
      <c r="DB95" s="155">
        <v>0</v>
      </c>
      <c r="DC95" s="155">
        <v>0</v>
      </c>
      <c r="DD95" s="155">
        <v>0</v>
      </c>
      <c r="DE95" s="155">
        <v>0</v>
      </c>
      <c r="DF95" s="155">
        <v>0</v>
      </c>
      <c r="DG95" s="155">
        <v>0</v>
      </c>
      <c r="DH95" s="155">
        <v>0</v>
      </c>
      <c r="DI95" s="155">
        <v>0</v>
      </c>
      <c r="DJ95" s="155">
        <v>0</v>
      </c>
      <c r="DK95" s="155">
        <v>0</v>
      </c>
      <c r="DL95" s="155">
        <v>0</v>
      </c>
      <c r="DM95" s="155">
        <v>0</v>
      </c>
      <c r="DN95" s="155">
        <v>0</v>
      </c>
      <c r="DO95" s="155">
        <v>0</v>
      </c>
      <c r="DP95" s="155">
        <v>0</v>
      </c>
      <c r="DQ95" s="155">
        <v>0</v>
      </c>
      <c r="DR95" s="155">
        <v>0</v>
      </c>
      <c r="DS95" s="155">
        <v>0</v>
      </c>
      <c r="DT95" s="155">
        <v>0</v>
      </c>
      <c r="DU95" s="155">
        <v>0</v>
      </c>
      <c r="DV95" s="155">
        <v>0</v>
      </c>
      <c r="DW95" s="155">
        <v>0</v>
      </c>
      <c r="DX95" s="155">
        <v>0</v>
      </c>
      <c r="DY95" s="155">
        <v>0</v>
      </c>
      <c r="DZ95" s="155">
        <v>0</v>
      </c>
      <c r="EA95" s="155">
        <v>0</v>
      </c>
      <c r="EB95" s="155">
        <v>0</v>
      </c>
      <c r="EC95" s="155">
        <v>0</v>
      </c>
      <c r="ED95" s="155">
        <v>0</v>
      </c>
      <c r="EE95" s="155">
        <v>0</v>
      </c>
      <c r="EF95" s="155">
        <v>0</v>
      </c>
      <c r="EG95" s="155">
        <v>0</v>
      </c>
      <c r="EH95" s="155">
        <v>0</v>
      </c>
      <c r="EI95" s="155">
        <v>0</v>
      </c>
      <c r="EJ95" s="155">
        <v>0</v>
      </c>
      <c r="EK95" s="155">
        <v>0</v>
      </c>
      <c r="EL95" s="155">
        <v>0</v>
      </c>
      <c r="EM95" s="155">
        <v>0</v>
      </c>
      <c r="EN95" s="155">
        <v>0</v>
      </c>
      <c r="EO95" s="155">
        <v>0</v>
      </c>
      <c r="EP95" s="155">
        <v>0</v>
      </c>
      <c r="EQ95" s="155">
        <v>0</v>
      </c>
      <c r="ER95" s="155">
        <v>0</v>
      </c>
      <c r="ES95" s="155">
        <v>0</v>
      </c>
      <c r="ET95" s="155">
        <v>0</v>
      </c>
      <c r="EU95" s="155">
        <v>0</v>
      </c>
      <c r="EV95" s="155">
        <v>0</v>
      </c>
      <c r="EW95" s="155">
        <v>0</v>
      </c>
      <c r="EX95" s="155">
        <v>0</v>
      </c>
      <c r="EY95" s="155">
        <v>0</v>
      </c>
      <c r="EZ95" s="155">
        <v>0</v>
      </c>
      <c r="FA95" s="155">
        <v>0</v>
      </c>
      <c r="FB95" s="155">
        <v>0</v>
      </c>
      <c r="FC95" s="156">
        <f t="shared" si="4"/>
        <v>261</v>
      </c>
    </row>
    <row r="96" spans="1:159" ht="48" x14ac:dyDescent="0.25">
      <c r="A96" s="154" t="s">
        <v>446</v>
      </c>
      <c r="B96" s="155">
        <v>0</v>
      </c>
      <c r="C96" s="155">
        <v>0</v>
      </c>
      <c r="D96" s="155">
        <v>0</v>
      </c>
      <c r="E96" s="155">
        <v>0</v>
      </c>
      <c r="F96" s="155">
        <v>0</v>
      </c>
      <c r="G96" s="155">
        <v>0</v>
      </c>
      <c r="H96" s="155">
        <v>0</v>
      </c>
      <c r="I96" s="155">
        <v>0</v>
      </c>
      <c r="J96" s="155">
        <v>0</v>
      </c>
      <c r="K96" s="155">
        <v>0</v>
      </c>
      <c r="L96" s="155">
        <v>0</v>
      </c>
      <c r="M96" s="155">
        <v>0</v>
      </c>
      <c r="N96" s="155">
        <v>0</v>
      </c>
      <c r="O96" s="155">
        <v>0</v>
      </c>
      <c r="P96" s="155">
        <v>0</v>
      </c>
      <c r="Q96" s="155">
        <v>0</v>
      </c>
      <c r="R96" s="155">
        <v>0</v>
      </c>
      <c r="S96" s="155">
        <v>0</v>
      </c>
      <c r="T96" s="155">
        <v>0</v>
      </c>
      <c r="U96" s="155">
        <v>0</v>
      </c>
      <c r="V96" s="155">
        <v>0</v>
      </c>
      <c r="W96" s="155">
        <v>0</v>
      </c>
      <c r="X96" s="155">
        <v>0</v>
      </c>
      <c r="Y96" s="155">
        <v>0</v>
      </c>
      <c r="Z96" s="155">
        <v>0</v>
      </c>
      <c r="AA96" s="155">
        <v>0</v>
      </c>
      <c r="AB96" s="155">
        <v>0</v>
      </c>
      <c r="AC96" s="155">
        <v>0</v>
      </c>
      <c r="AD96" s="155">
        <v>0</v>
      </c>
      <c r="AE96" s="155">
        <v>0</v>
      </c>
      <c r="AF96" s="155">
        <v>0</v>
      </c>
      <c r="AG96" s="155">
        <v>0</v>
      </c>
      <c r="AH96" s="155">
        <v>0</v>
      </c>
      <c r="AI96" s="155">
        <v>0</v>
      </c>
      <c r="AJ96" s="155">
        <v>0</v>
      </c>
      <c r="AK96" s="155">
        <v>0</v>
      </c>
      <c r="AL96" s="155">
        <v>0</v>
      </c>
      <c r="AM96" s="155">
        <v>0</v>
      </c>
      <c r="AN96" s="155">
        <v>0</v>
      </c>
      <c r="AO96" s="155">
        <v>0</v>
      </c>
      <c r="AP96" s="155">
        <v>0</v>
      </c>
      <c r="AQ96" s="155">
        <v>0</v>
      </c>
      <c r="AR96" s="155">
        <v>0</v>
      </c>
      <c r="AS96" s="155">
        <v>0</v>
      </c>
      <c r="AT96" s="155">
        <v>0</v>
      </c>
      <c r="AU96" s="155">
        <v>0</v>
      </c>
      <c r="AV96" s="155">
        <v>0</v>
      </c>
      <c r="AW96" s="155">
        <v>0</v>
      </c>
      <c r="AX96" s="155">
        <v>335</v>
      </c>
      <c r="AY96" s="155">
        <v>0</v>
      </c>
      <c r="AZ96" s="155">
        <v>0</v>
      </c>
      <c r="BA96" s="155">
        <v>0</v>
      </c>
      <c r="BB96" s="155">
        <v>0</v>
      </c>
      <c r="BC96" s="155">
        <v>0</v>
      </c>
      <c r="BD96" s="155">
        <v>0</v>
      </c>
      <c r="BE96" s="155">
        <v>0</v>
      </c>
      <c r="BF96" s="155">
        <v>0</v>
      </c>
      <c r="BG96" s="155">
        <v>0</v>
      </c>
      <c r="BH96" s="155">
        <v>0</v>
      </c>
      <c r="BI96" s="155">
        <v>0</v>
      </c>
      <c r="BJ96" s="155">
        <v>0</v>
      </c>
      <c r="BK96" s="155">
        <v>0</v>
      </c>
      <c r="BL96" s="155">
        <v>0</v>
      </c>
      <c r="BM96" s="155">
        <v>0</v>
      </c>
      <c r="BN96" s="155">
        <v>0</v>
      </c>
      <c r="BO96" s="155">
        <v>0</v>
      </c>
      <c r="BP96" s="155">
        <v>0</v>
      </c>
      <c r="BQ96" s="155">
        <v>0</v>
      </c>
      <c r="BR96" s="155">
        <v>0</v>
      </c>
      <c r="BS96" s="155">
        <v>0</v>
      </c>
      <c r="BT96" s="155">
        <v>0</v>
      </c>
      <c r="BU96" s="155">
        <v>0</v>
      </c>
      <c r="BV96" s="155">
        <v>0</v>
      </c>
      <c r="BW96" s="155">
        <v>0</v>
      </c>
      <c r="BX96" s="155">
        <v>0</v>
      </c>
      <c r="BY96" s="155">
        <v>0</v>
      </c>
      <c r="BZ96" s="155">
        <v>0</v>
      </c>
      <c r="CA96" s="155">
        <v>0</v>
      </c>
      <c r="CB96" s="155">
        <v>0</v>
      </c>
      <c r="CC96" s="155">
        <v>0</v>
      </c>
      <c r="CD96" s="155">
        <v>0</v>
      </c>
      <c r="CE96" s="155">
        <v>0</v>
      </c>
      <c r="CF96" s="155">
        <v>0</v>
      </c>
      <c r="CG96" s="155">
        <v>0</v>
      </c>
      <c r="CH96" s="155">
        <v>0</v>
      </c>
      <c r="CI96" s="155">
        <v>0</v>
      </c>
      <c r="CJ96" s="155">
        <v>0</v>
      </c>
      <c r="CK96" s="155">
        <v>0</v>
      </c>
      <c r="CL96" s="155">
        <v>0</v>
      </c>
      <c r="CM96" s="155">
        <v>0</v>
      </c>
      <c r="CN96" s="155">
        <v>0</v>
      </c>
      <c r="CO96" s="155">
        <v>0</v>
      </c>
      <c r="CP96" s="155">
        <v>0</v>
      </c>
      <c r="CQ96" s="155">
        <v>0</v>
      </c>
      <c r="CR96" s="155">
        <v>0</v>
      </c>
      <c r="CS96" s="155">
        <v>0</v>
      </c>
      <c r="CT96" s="155">
        <v>0</v>
      </c>
      <c r="CU96" s="155">
        <v>0</v>
      </c>
      <c r="CV96" s="155">
        <v>0</v>
      </c>
      <c r="CW96" s="155">
        <v>0</v>
      </c>
      <c r="CX96" s="155">
        <v>0</v>
      </c>
      <c r="CY96" s="155">
        <v>0</v>
      </c>
      <c r="CZ96" s="155">
        <v>0</v>
      </c>
      <c r="DA96" s="155">
        <v>0</v>
      </c>
      <c r="DB96" s="155">
        <v>0</v>
      </c>
      <c r="DC96" s="155">
        <v>0</v>
      </c>
      <c r="DD96" s="155">
        <v>0</v>
      </c>
      <c r="DE96" s="155">
        <v>0</v>
      </c>
      <c r="DF96" s="155">
        <v>0</v>
      </c>
      <c r="DG96" s="155">
        <v>0</v>
      </c>
      <c r="DH96" s="155">
        <v>0</v>
      </c>
      <c r="DI96" s="155">
        <v>0</v>
      </c>
      <c r="DJ96" s="155">
        <v>0</v>
      </c>
      <c r="DK96" s="155">
        <v>0</v>
      </c>
      <c r="DL96" s="155">
        <v>0</v>
      </c>
      <c r="DM96" s="155">
        <v>0</v>
      </c>
      <c r="DN96" s="155">
        <v>0</v>
      </c>
      <c r="DO96" s="155">
        <v>0</v>
      </c>
      <c r="DP96" s="155">
        <v>0</v>
      </c>
      <c r="DQ96" s="155">
        <v>0</v>
      </c>
      <c r="DR96" s="155">
        <v>0</v>
      </c>
      <c r="DS96" s="155">
        <v>0</v>
      </c>
      <c r="DT96" s="155">
        <v>0</v>
      </c>
      <c r="DU96" s="155">
        <v>0</v>
      </c>
      <c r="DV96" s="155">
        <v>0</v>
      </c>
      <c r="DW96" s="155">
        <v>0</v>
      </c>
      <c r="DX96" s="155">
        <v>0</v>
      </c>
      <c r="DY96" s="155">
        <v>0</v>
      </c>
      <c r="DZ96" s="155">
        <v>0</v>
      </c>
      <c r="EA96" s="155">
        <v>0</v>
      </c>
      <c r="EB96" s="155">
        <v>0</v>
      </c>
      <c r="EC96" s="155">
        <v>0</v>
      </c>
      <c r="ED96" s="155">
        <v>0</v>
      </c>
      <c r="EE96" s="155">
        <v>0</v>
      </c>
      <c r="EF96" s="155">
        <v>0</v>
      </c>
      <c r="EG96" s="155">
        <v>0</v>
      </c>
      <c r="EH96" s="155">
        <v>0</v>
      </c>
      <c r="EI96" s="155">
        <v>0</v>
      </c>
      <c r="EJ96" s="155">
        <v>0</v>
      </c>
      <c r="EK96" s="155">
        <v>0</v>
      </c>
      <c r="EL96" s="155">
        <v>0</v>
      </c>
      <c r="EM96" s="155">
        <v>0</v>
      </c>
      <c r="EN96" s="155">
        <v>0</v>
      </c>
      <c r="EO96" s="155">
        <v>0</v>
      </c>
      <c r="EP96" s="155">
        <v>0</v>
      </c>
      <c r="EQ96" s="155">
        <v>0</v>
      </c>
      <c r="ER96" s="155">
        <v>0</v>
      </c>
      <c r="ES96" s="155">
        <v>0</v>
      </c>
      <c r="ET96" s="155">
        <v>0</v>
      </c>
      <c r="EU96" s="155">
        <v>0</v>
      </c>
      <c r="EV96" s="155">
        <v>0</v>
      </c>
      <c r="EW96" s="155">
        <v>0</v>
      </c>
      <c r="EX96" s="155">
        <v>0</v>
      </c>
      <c r="EY96" s="155">
        <v>0</v>
      </c>
      <c r="EZ96" s="155">
        <v>0</v>
      </c>
      <c r="FA96" s="155">
        <v>0</v>
      </c>
      <c r="FB96" s="155">
        <v>0</v>
      </c>
      <c r="FC96" s="156">
        <f t="shared" si="4"/>
        <v>335</v>
      </c>
    </row>
    <row r="97" spans="1:159" ht="60" x14ac:dyDescent="0.25">
      <c r="A97" s="154" t="s">
        <v>447</v>
      </c>
      <c r="B97" s="155">
        <v>0</v>
      </c>
      <c r="C97" s="155">
        <v>0</v>
      </c>
      <c r="D97" s="155">
        <v>0</v>
      </c>
      <c r="E97" s="155">
        <v>0</v>
      </c>
      <c r="F97" s="155">
        <v>0</v>
      </c>
      <c r="G97" s="155">
        <v>0</v>
      </c>
      <c r="H97" s="155">
        <v>0</v>
      </c>
      <c r="I97" s="155">
        <v>0</v>
      </c>
      <c r="J97" s="155">
        <v>0</v>
      </c>
      <c r="K97" s="155">
        <v>0</v>
      </c>
      <c r="L97" s="155">
        <v>0</v>
      </c>
      <c r="M97" s="155">
        <v>0</v>
      </c>
      <c r="N97" s="155">
        <v>0</v>
      </c>
      <c r="O97" s="155">
        <v>0</v>
      </c>
      <c r="P97" s="155">
        <v>0</v>
      </c>
      <c r="Q97" s="155">
        <v>0</v>
      </c>
      <c r="R97" s="155">
        <v>0</v>
      </c>
      <c r="S97" s="155">
        <v>0</v>
      </c>
      <c r="T97" s="155">
        <v>0</v>
      </c>
      <c r="U97" s="155">
        <v>0</v>
      </c>
      <c r="V97" s="155">
        <v>0</v>
      </c>
      <c r="W97" s="155">
        <v>0</v>
      </c>
      <c r="X97" s="155">
        <v>0</v>
      </c>
      <c r="Y97" s="155">
        <v>0</v>
      </c>
      <c r="Z97" s="155">
        <v>0</v>
      </c>
      <c r="AA97" s="155">
        <v>0</v>
      </c>
      <c r="AB97" s="155">
        <v>0</v>
      </c>
      <c r="AC97" s="155">
        <v>0</v>
      </c>
      <c r="AD97" s="155">
        <v>0</v>
      </c>
      <c r="AE97" s="155">
        <v>0</v>
      </c>
      <c r="AF97" s="155">
        <v>0</v>
      </c>
      <c r="AG97" s="155">
        <v>0</v>
      </c>
      <c r="AH97" s="155">
        <v>0</v>
      </c>
      <c r="AI97" s="155">
        <v>0</v>
      </c>
      <c r="AJ97" s="155">
        <v>0</v>
      </c>
      <c r="AK97" s="155">
        <v>0</v>
      </c>
      <c r="AL97" s="155">
        <v>0</v>
      </c>
      <c r="AM97" s="155">
        <v>0</v>
      </c>
      <c r="AN97" s="155">
        <v>0</v>
      </c>
      <c r="AO97" s="155">
        <v>0</v>
      </c>
      <c r="AP97" s="155">
        <v>0</v>
      </c>
      <c r="AQ97" s="155">
        <v>0</v>
      </c>
      <c r="AR97" s="155">
        <v>0</v>
      </c>
      <c r="AS97" s="155">
        <v>0</v>
      </c>
      <c r="AT97" s="155">
        <v>0</v>
      </c>
      <c r="AU97" s="155">
        <v>0</v>
      </c>
      <c r="AV97" s="155">
        <v>0</v>
      </c>
      <c r="AW97" s="155">
        <v>0</v>
      </c>
      <c r="AX97" s="155">
        <v>0</v>
      </c>
      <c r="AY97" s="155">
        <v>181</v>
      </c>
      <c r="AZ97" s="155">
        <v>0</v>
      </c>
      <c r="BA97" s="155">
        <v>0</v>
      </c>
      <c r="BB97" s="155">
        <v>0</v>
      </c>
      <c r="BC97" s="155">
        <v>0</v>
      </c>
      <c r="BD97" s="155">
        <v>0</v>
      </c>
      <c r="BE97" s="155">
        <v>0</v>
      </c>
      <c r="BF97" s="155">
        <v>0</v>
      </c>
      <c r="BG97" s="155">
        <v>0</v>
      </c>
      <c r="BH97" s="155">
        <v>0</v>
      </c>
      <c r="BI97" s="155">
        <v>0</v>
      </c>
      <c r="BJ97" s="155">
        <v>0</v>
      </c>
      <c r="BK97" s="155">
        <v>0</v>
      </c>
      <c r="BL97" s="155">
        <v>0</v>
      </c>
      <c r="BM97" s="155">
        <v>0</v>
      </c>
      <c r="BN97" s="155">
        <v>0</v>
      </c>
      <c r="BO97" s="155">
        <v>0</v>
      </c>
      <c r="BP97" s="155">
        <v>0</v>
      </c>
      <c r="BQ97" s="155">
        <v>0</v>
      </c>
      <c r="BR97" s="155">
        <v>0</v>
      </c>
      <c r="BS97" s="155">
        <v>0</v>
      </c>
      <c r="BT97" s="155">
        <v>0</v>
      </c>
      <c r="BU97" s="155">
        <v>0</v>
      </c>
      <c r="BV97" s="155">
        <v>0</v>
      </c>
      <c r="BW97" s="155">
        <v>0</v>
      </c>
      <c r="BX97" s="155">
        <v>0</v>
      </c>
      <c r="BY97" s="155">
        <v>0</v>
      </c>
      <c r="BZ97" s="155">
        <v>0</v>
      </c>
      <c r="CA97" s="155">
        <v>0</v>
      </c>
      <c r="CB97" s="155">
        <v>0</v>
      </c>
      <c r="CC97" s="155">
        <v>0</v>
      </c>
      <c r="CD97" s="155">
        <v>0</v>
      </c>
      <c r="CE97" s="155">
        <v>0</v>
      </c>
      <c r="CF97" s="155">
        <v>0</v>
      </c>
      <c r="CG97" s="155">
        <v>0</v>
      </c>
      <c r="CH97" s="155">
        <v>0</v>
      </c>
      <c r="CI97" s="155">
        <v>0</v>
      </c>
      <c r="CJ97" s="155">
        <v>0</v>
      </c>
      <c r="CK97" s="155">
        <v>0</v>
      </c>
      <c r="CL97" s="155">
        <v>0</v>
      </c>
      <c r="CM97" s="155">
        <v>0</v>
      </c>
      <c r="CN97" s="155">
        <v>0</v>
      </c>
      <c r="CO97" s="155">
        <v>0</v>
      </c>
      <c r="CP97" s="155">
        <v>0</v>
      </c>
      <c r="CQ97" s="155">
        <v>0</v>
      </c>
      <c r="CR97" s="155">
        <v>0</v>
      </c>
      <c r="CS97" s="155">
        <v>0</v>
      </c>
      <c r="CT97" s="155">
        <v>0</v>
      </c>
      <c r="CU97" s="155">
        <v>0</v>
      </c>
      <c r="CV97" s="155">
        <v>0</v>
      </c>
      <c r="CW97" s="155">
        <v>0</v>
      </c>
      <c r="CX97" s="155">
        <v>0</v>
      </c>
      <c r="CY97" s="155">
        <v>0</v>
      </c>
      <c r="CZ97" s="155">
        <v>0</v>
      </c>
      <c r="DA97" s="155">
        <v>0</v>
      </c>
      <c r="DB97" s="155">
        <v>0</v>
      </c>
      <c r="DC97" s="155">
        <v>0</v>
      </c>
      <c r="DD97" s="155">
        <v>0</v>
      </c>
      <c r="DE97" s="155">
        <v>0</v>
      </c>
      <c r="DF97" s="155">
        <v>0</v>
      </c>
      <c r="DG97" s="155">
        <v>0</v>
      </c>
      <c r="DH97" s="155">
        <v>0</v>
      </c>
      <c r="DI97" s="155">
        <v>0</v>
      </c>
      <c r="DJ97" s="155">
        <v>0</v>
      </c>
      <c r="DK97" s="155">
        <v>0</v>
      </c>
      <c r="DL97" s="155">
        <v>0</v>
      </c>
      <c r="DM97" s="155">
        <v>0</v>
      </c>
      <c r="DN97" s="155">
        <v>0</v>
      </c>
      <c r="DO97" s="155">
        <v>0</v>
      </c>
      <c r="DP97" s="155">
        <v>0</v>
      </c>
      <c r="DQ97" s="155">
        <v>0</v>
      </c>
      <c r="DR97" s="155">
        <v>0</v>
      </c>
      <c r="DS97" s="155">
        <v>0</v>
      </c>
      <c r="DT97" s="155">
        <v>0</v>
      </c>
      <c r="DU97" s="155">
        <v>0</v>
      </c>
      <c r="DV97" s="155">
        <v>0</v>
      </c>
      <c r="DW97" s="155">
        <v>0</v>
      </c>
      <c r="DX97" s="155">
        <v>0</v>
      </c>
      <c r="DY97" s="155">
        <v>0</v>
      </c>
      <c r="DZ97" s="155">
        <v>0</v>
      </c>
      <c r="EA97" s="155">
        <v>0</v>
      </c>
      <c r="EB97" s="155">
        <v>0</v>
      </c>
      <c r="EC97" s="155">
        <v>0</v>
      </c>
      <c r="ED97" s="155">
        <v>0</v>
      </c>
      <c r="EE97" s="155">
        <v>0</v>
      </c>
      <c r="EF97" s="155">
        <v>0</v>
      </c>
      <c r="EG97" s="155">
        <v>0</v>
      </c>
      <c r="EH97" s="155">
        <v>0</v>
      </c>
      <c r="EI97" s="155">
        <v>0</v>
      </c>
      <c r="EJ97" s="155">
        <v>0</v>
      </c>
      <c r="EK97" s="155">
        <v>0</v>
      </c>
      <c r="EL97" s="155">
        <v>0</v>
      </c>
      <c r="EM97" s="155">
        <v>0</v>
      </c>
      <c r="EN97" s="155">
        <v>0</v>
      </c>
      <c r="EO97" s="155">
        <v>0</v>
      </c>
      <c r="EP97" s="155">
        <v>0</v>
      </c>
      <c r="EQ97" s="155">
        <v>0</v>
      </c>
      <c r="ER97" s="155">
        <v>0</v>
      </c>
      <c r="ES97" s="155">
        <v>0</v>
      </c>
      <c r="ET97" s="155">
        <v>0</v>
      </c>
      <c r="EU97" s="155">
        <v>0</v>
      </c>
      <c r="EV97" s="155">
        <v>0</v>
      </c>
      <c r="EW97" s="155">
        <v>0</v>
      </c>
      <c r="EX97" s="155">
        <v>0</v>
      </c>
      <c r="EY97" s="155">
        <v>0</v>
      </c>
      <c r="EZ97" s="155">
        <v>0</v>
      </c>
      <c r="FA97" s="155">
        <v>0</v>
      </c>
      <c r="FB97" s="155">
        <v>0</v>
      </c>
      <c r="FC97" s="156">
        <f t="shared" si="4"/>
        <v>181</v>
      </c>
    </row>
    <row r="98" spans="1:159" ht="48" x14ac:dyDescent="0.25">
      <c r="A98" s="154" t="s">
        <v>448</v>
      </c>
      <c r="B98" s="155">
        <v>0</v>
      </c>
      <c r="C98" s="155">
        <v>0</v>
      </c>
      <c r="D98" s="155">
        <v>0</v>
      </c>
      <c r="E98" s="155">
        <v>0</v>
      </c>
      <c r="F98" s="155">
        <v>0</v>
      </c>
      <c r="G98" s="155">
        <v>0</v>
      </c>
      <c r="H98" s="155">
        <v>0</v>
      </c>
      <c r="I98" s="155">
        <v>0</v>
      </c>
      <c r="J98" s="155">
        <v>0</v>
      </c>
      <c r="K98" s="155">
        <v>0</v>
      </c>
      <c r="L98" s="155">
        <v>0</v>
      </c>
      <c r="M98" s="155">
        <v>0</v>
      </c>
      <c r="N98" s="155">
        <v>0</v>
      </c>
      <c r="O98" s="155">
        <v>0</v>
      </c>
      <c r="P98" s="155">
        <v>0</v>
      </c>
      <c r="Q98" s="155">
        <v>0</v>
      </c>
      <c r="R98" s="155">
        <v>0</v>
      </c>
      <c r="S98" s="155">
        <v>0</v>
      </c>
      <c r="T98" s="155">
        <v>0</v>
      </c>
      <c r="U98" s="155">
        <v>0</v>
      </c>
      <c r="V98" s="155">
        <v>0</v>
      </c>
      <c r="W98" s="155">
        <v>0</v>
      </c>
      <c r="X98" s="155">
        <v>0</v>
      </c>
      <c r="Y98" s="155">
        <v>0</v>
      </c>
      <c r="Z98" s="155">
        <v>0</v>
      </c>
      <c r="AA98" s="155">
        <v>0</v>
      </c>
      <c r="AB98" s="155">
        <v>0</v>
      </c>
      <c r="AC98" s="155">
        <v>0</v>
      </c>
      <c r="AD98" s="155">
        <v>0</v>
      </c>
      <c r="AE98" s="155">
        <v>0</v>
      </c>
      <c r="AF98" s="155">
        <v>0</v>
      </c>
      <c r="AG98" s="155">
        <v>0</v>
      </c>
      <c r="AH98" s="155">
        <v>0</v>
      </c>
      <c r="AI98" s="155">
        <v>0</v>
      </c>
      <c r="AJ98" s="155">
        <v>0</v>
      </c>
      <c r="AK98" s="155">
        <v>0</v>
      </c>
      <c r="AL98" s="155">
        <v>0</v>
      </c>
      <c r="AM98" s="155">
        <v>0</v>
      </c>
      <c r="AN98" s="155">
        <v>0</v>
      </c>
      <c r="AO98" s="155">
        <v>0</v>
      </c>
      <c r="AP98" s="155">
        <v>0</v>
      </c>
      <c r="AQ98" s="155">
        <v>0</v>
      </c>
      <c r="AR98" s="155">
        <v>0</v>
      </c>
      <c r="AS98" s="155">
        <v>0</v>
      </c>
      <c r="AT98" s="155">
        <v>0</v>
      </c>
      <c r="AU98" s="155">
        <v>0</v>
      </c>
      <c r="AV98" s="155">
        <v>0</v>
      </c>
      <c r="AW98" s="155">
        <v>0</v>
      </c>
      <c r="AX98" s="155">
        <v>0</v>
      </c>
      <c r="AY98" s="155">
        <v>0</v>
      </c>
      <c r="AZ98" s="155">
        <v>9</v>
      </c>
      <c r="BA98" s="155">
        <v>0</v>
      </c>
      <c r="BB98" s="155">
        <v>0</v>
      </c>
      <c r="BC98" s="155">
        <v>0</v>
      </c>
      <c r="BD98" s="155">
        <v>0</v>
      </c>
      <c r="BE98" s="155">
        <v>0</v>
      </c>
      <c r="BF98" s="155">
        <v>0</v>
      </c>
      <c r="BG98" s="155">
        <v>0</v>
      </c>
      <c r="BH98" s="155">
        <v>0</v>
      </c>
      <c r="BI98" s="155">
        <v>0</v>
      </c>
      <c r="BJ98" s="155">
        <v>0</v>
      </c>
      <c r="BK98" s="155">
        <v>0</v>
      </c>
      <c r="BL98" s="155">
        <v>0</v>
      </c>
      <c r="BM98" s="155">
        <v>0</v>
      </c>
      <c r="BN98" s="155">
        <v>0</v>
      </c>
      <c r="BO98" s="155">
        <v>0</v>
      </c>
      <c r="BP98" s="155">
        <v>0</v>
      </c>
      <c r="BQ98" s="155">
        <v>0</v>
      </c>
      <c r="BR98" s="155">
        <v>0</v>
      </c>
      <c r="BS98" s="155">
        <v>0</v>
      </c>
      <c r="BT98" s="155">
        <v>0</v>
      </c>
      <c r="BU98" s="155">
        <v>0</v>
      </c>
      <c r="BV98" s="155">
        <v>0</v>
      </c>
      <c r="BW98" s="155">
        <v>0</v>
      </c>
      <c r="BX98" s="155">
        <v>0</v>
      </c>
      <c r="BY98" s="155">
        <v>0</v>
      </c>
      <c r="BZ98" s="155">
        <v>0</v>
      </c>
      <c r="CA98" s="155">
        <v>0</v>
      </c>
      <c r="CB98" s="155">
        <v>0</v>
      </c>
      <c r="CC98" s="155">
        <v>0</v>
      </c>
      <c r="CD98" s="155">
        <v>0</v>
      </c>
      <c r="CE98" s="155">
        <v>0</v>
      </c>
      <c r="CF98" s="155">
        <v>0</v>
      </c>
      <c r="CG98" s="155">
        <v>0</v>
      </c>
      <c r="CH98" s="155">
        <v>0</v>
      </c>
      <c r="CI98" s="155">
        <v>0</v>
      </c>
      <c r="CJ98" s="155">
        <v>0</v>
      </c>
      <c r="CK98" s="155">
        <v>0</v>
      </c>
      <c r="CL98" s="155">
        <v>0</v>
      </c>
      <c r="CM98" s="155">
        <v>0</v>
      </c>
      <c r="CN98" s="155">
        <v>0</v>
      </c>
      <c r="CO98" s="155">
        <v>0</v>
      </c>
      <c r="CP98" s="155">
        <v>0</v>
      </c>
      <c r="CQ98" s="155">
        <v>0</v>
      </c>
      <c r="CR98" s="155">
        <v>0</v>
      </c>
      <c r="CS98" s="155">
        <v>0</v>
      </c>
      <c r="CT98" s="155">
        <v>0</v>
      </c>
      <c r="CU98" s="155">
        <v>0</v>
      </c>
      <c r="CV98" s="155">
        <v>0</v>
      </c>
      <c r="CW98" s="155">
        <v>0</v>
      </c>
      <c r="CX98" s="155">
        <v>0</v>
      </c>
      <c r="CY98" s="155">
        <v>0</v>
      </c>
      <c r="CZ98" s="155">
        <v>0</v>
      </c>
      <c r="DA98" s="155">
        <v>0</v>
      </c>
      <c r="DB98" s="155">
        <v>0</v>
      </c>
      <c r="DC98" s="155">
        <v>0</v>
      </c>
      <c r="DD98" s="155">
        <v>0</v>
      </c>
      <c r="DE98" s="155">
        <v>0</v>
      </c>
      <c r="DF98" s="155">
        <v>0</v>
      </c>
      <c r="DG98" s="155">
        <v>0</v>
      </c>
      <c r="DH98" s="155">
        <v>0</v>
      </c>
      <c r="DI98" s="155">
        <v>0</v>
      </c>
      <c r="DJ98" s="155">
        <v>0</v>
      </c>
      <c r="DK98" s="155">
        <v>0</v>
      </c>
      <c r="DL98" s="155">
        <v>0</v>
      </c>
      <c r="DM98" s="155">
        <v>0</v>
      </c>
      <c r="DN98" s="155">
        <v>0</v>
      </c>
      <c r="DO98" s="155">
        <v>0</v>
      </c>
      <c r="DP98" s="155">
        <v>0</v>
      </c>
      <c r="DQ98" s="155">
        <v>0</v>
      </c>
      <c r="DR98" s="155">
        <v>0</v>
      </c>
      <c r="DS98" s="155">
        <v>0</v>
      </c>
      <c r="DT98" s="155">
        <v>0</v>
      </c>
      <c r="DU98" s="155">
        <v>0</v>
      </c>
      <c r="DV98" s="155">
        <v>0</v>
      </c>
      <c r="DW98" s="155">
        <v>0</v>
      </c>
      <c r="DX98" s="155">
        <v>0</v>
      </c>
      <c r="DY98" s="155">
        <v>0</v>
      </c>
      <c r="DZ98" s="155">
        <v>0</v>
      </c>
      <c r="EA98" s="155">
        <v>0</v>
      </c>
      <c r="EB98" s="155">
        <v>0</v>
      </c>
      <c r="EC98" s="155">
        <v>0</v>
      </c>
      <c r="ED98" s="155">
        <v>0</v>
      </c>
      <c r="EE98" s="155">
        <v>0</v>
      </c>
      <c r="EF98" s="155">
        <v>0</v>
      </c>
      <c r="EG98" s="155">
        <v>0</v>
      </c>
      <c r="EH98" s="155">
        <v>0</v>
      </c>
      <c r="EI98" s="155">
        <v>0</v>
      </c>
      <c r="EJ98" s="155">
        <v>0</v>
      </c>
      <c r="EK98" s="155">
        <v>0</v>
      </c>
      <c r="EL98" s="155">
        <v>0</v>
      </c>
      <c r="EM98" s="155">
        <v>0</v>
      </c>
      <c r="EN98" s="155">
        <v>0</v>
      </c>
      <c r="EO98" s="155">
        <v>0</v>
      </c>
      <c r="EP98" s="155">
        <v>0</v>
      </c>
      <c r="EQ98" s="155">
        <v>0</v>
      </c>
      <c r="ER98" s="155">
        <v>0</v>
      </c>
      <c r="ES98" s="155">
        <v>0</v>
      </c>
      <c r="ET98" s="155">
        <v>0</v>
      </c>
      <c r="EU98" s="155">
        <v>0</v>
      </c>
      <c r="EV98" s="155">
        <v>0</v>
      </c>
      <c r="EW98" s="155">
        <v>0</v>
      </c>
      <c r="EX98" s="155">
        <v>0</v>
      </c>
      <c r="EY98" s="155">
        <v>0</v>
      </c>
      <c r="EZ98" s="155">
        <v>0</v>
      </c>
      <c r="FA98" s="155">
        <v>0</v>
      </c>
      <c r="FB98" s="155">
        <v>0</v>
      </c>
      <c r="FC98" s="156">
        <f t="shared" si="4"/>
        <v>9</v>
      </c>
    </row>
    <row r="99" spans="1:159" ht="36" x14ac:dyDescent="0.25">
      <c r="A99" s="154" t="s">
        <v>449</v>
      </c>
      <c r="B99" s="155">
        <v>0</v>
      </c>
      <c r="C99" s="155">
        <v>0</v>
      </c>
      <c r="D99" s="155">
        <v>0</v>
      </c>
      <c r="E99" s="155">
        <v>0</v>
      </c>
      <c r="F99" s="155">
        <v>0</v>
      </c>
      <c r="G99" s="155">
        <v>0</v>
      </c>
      <c r="H99" s="155">
        <v>0</v>
      </c>
      <c r="I99" s="155">
        <v>0</v>
      </c>
      <c r="J99" s="155">
        <v>0</v>
      </c>
      <c r="K99" s="155">
        <v>0</v>
      </c>
      <c r="L99" s="155">
        <v>0</v>
      </c>
      <c r="M99" s="155">
        <v>0</v>
      </c>
      <c r="N99" s="155">
        <v>0</v>
      </c>
      <c r="O99" s="155">
        <v>0</v>
      </c>
      <c r="P99" s="155">
        <v>0</v>
      </c>
      <c r="Q99" s="155">
        <v>0</v>
      </c>
      <c r="R99" s="155">
        <v>0</v>
      </c>
      <c r="S99" s="155">
        <v>0</v>
      </c>
      <c r="T99" s="155">
        <v>0</v>
      </c>
      <c r="U99" s="155">
        <v>0</v>
      </c>
      <c r="V99" s="155">
        <v>0</v>
      </c>
      <c r="W99" s="155">
        <v>0</v>
      </c>
      <c r="X99" s="155">
        <v>0</v>
      </c>
      <c r="Y99" s="155">
        <v>0</v>
      </c>
      <c r="Z99" s="155">
        <v>0</v>
      </c>
      <c r="AA99" s="155">
        <v>0</v>
      </c>
      <c r="AB99" s="155">
        <v>0</v>
      </c>
      <c r="AC99" s="155">
        <v>0</v>
      </c>
      <c r="AD99" s="155">
        <v>0</v>
      </c>
      <c r="AE99" s="155">
        <v>0</v>
      </c>
      <c r="AF99" s="155">
        <v>0</v>
      </c>
      <c r="AG99" s="155">
        <v>0</v>
      </c>
      <c r="AH99" s="155">
        <v>0</v>
      </c>
      <c r="AI99" s="155">
        <v>0</v>
      </c>
      <c r="AJ99" s="155">
        <v>0</v>
      </c>
      <c r="AK99" s="155">
        <v>0</v>
      </c>
      <c r="AL99" s="155">
        <v>0</v>
      </c>
      <c r="AM99" s="155">
        <v>0</v>
      </c>
      <c r="AN99" s="155">
        <v>0</v>
      </c>
      <c r="AO99" s="155">
        <v>0</v>
      </c>
      <c r="AP99" s="155">
        <v>0</v>
      </c>
      <c r="AQ99" s="155">
        <v>0</v>
      </c>
      <c r="AR99" s="155">
        <v>0</v>
      </c>
      <c r="AS99" s="155">
        <v>0</v>
      </c>
      <c r="AT99" s="155">
        <v>0</v>
      </c>
      <c r="AU99" s="155">
        <v>0</v>
      </c>
      <c r="AV99" s="155">
        <v>0</v>
      </c>
      <c r="AW99" s="155">
        <v>0</v>
      </c>
      <c r="AX99" s="155">
        <v>0</v>
      </c>
      <c r="AY99" s="155">
        <v>0</v>
      </c>
      <c r="AZ99" s="155">
        <v>0</v>
      </c>
      <c r="BA99" s="155">
        <v>136</v>
      </c>
      <c r="BB99" s="155">
        <v>0</v>
      </c>
      <c r="BC99" s="155">
        <v>0</v>
      </c>
      <c r="BD99" s="155">
        <v>0</v>
      </c>
      <c r="BE99" s="155">
        <v>0</v>
      </c>
      <c r="BF99" s="155">
        <v>0</v>
      </c>
      <c r="BG99" s="155">
        <v>0</v>
      </c>
      <c r="BH99" s="155">
        <v>0</v>
      </c>
      <c r="BI99" s="155">
        <v>0</v>
      </c>
      <c r="BJ99" s="155">
        <v>0</v>
      </c>
      <c r="BK99" s="155">
        <v>0</v>
      </c>
      <c r="BL99" s="155">
        <v>0</v>
      </c>
      <c r="BM99" s="155">
        <v>0</v>
      </c>
      <c r="BN99" s="155">
        <v>0</v>
      </c>
      <c r="BO99" s="155">
        <v>0</v>
      </c>
      <c r="BP99" s="155">
        <v>0</v>
      </c>
      <c r="BQ99" s="155">
        <v>0</v>
      </c>
      <c r="BR99" s="155">
        <v>0</v>
      </c>
      <c r="BS99" s="155">
        <v>0</v>
      </c>
      <c r="BT99" s="155">
        <v>0</v>
      </c>
      <c r="BU99" s="155">
        <v>0</v>
      </c>
      <c r="BV99" s="155">
        <v>0</v>
      </c>
      <c r="BW99" s="155">
        <v>0</v>
      </c>
      <c r="BX99" s="155">
        <v>0</v>
      </c>
      <c r="BY99" s="155">
        <v>0</v>
      </c>
      <c r="BZ99" s="155">
        <v>0</v>
      </c>
      <c r="CA99" s="155">
        <v>0</v>
      </c>
      <c r="CB99" s="155">
        <v>0</v>
      </c>
      <c r="CC99" s="155">
        <v>0</v>
      </c>
      <c r="CD99" s="155">
        <v>0</v>
      </c>
      <c r="CE99" s="155">
        <v>0</v>
      </c>
      <c r="CF99" s="155">
        <v>0</v>
      </c>
      <c r="CG99" s="155">
        <v>0</v>
      </c>
      <c r="CH99" s="155">
        <v>0</v>
      </c>
      <c r="CI99" s="155">
        <v>0</v>
      </c>
      <c r="CJ99" s="155">
        <v>0</v>
      </c>
      <c r="CK99" s="155">
        <v>0</v>
      </c>
      <c r="CL99" s="155">
        <v>0</v>
      </c>
      <c r="CM99" s="155">
        <v>0</v>
      </c>
      <c r="CN99" s="155">
        <v>0</v>
      </c>
      <c r="CO99" s="155">
        <v>0</v>
      </c>
      <c r="CP99" s="155">
        <v>0</v>
      </c>
      <c r="CQ99" s="155">
        <v>0</v>
      </c>
      <c r="CR99" s="155">
        <v>0</v>
      </c>
      <c r="CS99" s="155">
        <v>0</v>
      </c>
      <c r="CT99" s="155">
        <v>0</v>
      </c>
      <c r="CU99" s="155">
        <v>0</v>
      </c>
      <c r="CV99" s="155">
        <v>0</v>
      </c>
      <c r="CW99" s="155">
        <v>0</v>
      </c>
      <c r="CX99" s="155">
        <v>0</v>
      </c>
      <c r="CY99" s="155">
        <v>0</v>
      </c>
      <c r="CZ99" s="155">
        <v>0</v>
      </c>
      <c r="DA99" s="155">
        <v>0</v>
      </c>
      <c r="DB99" s="155">
        <v>0</v>
      </c>
      <c r="DC99" s="155">
        <v>0</v>
      </c>
      <c r="DD99" s="155">
        <v>0</v>
      </c>
      <c r="DE99" s="155">
        <v>0</v>
      </c>
      <c r="DF99" s="155">
        <v>0</v>
      </c>
      <c r="DG99" s="155">
        <v>0</v>
      </c>
      <c r="DH99" s="155">
        <v>0</v>
      </c>
      <c r="DI99" s="155">
        <v>0</v>
      </c>
      <c r="DJ99" s="155">
        <v>0</v>
      </c>
      <c r="DK99" s="155">
        <v>0</v>
      </c>
      <c r="DL99" s="155">
        <v>0</v>
      </c>
      <c r="DM99" s="155">
        <v>0</v>
      </c>
      <c r="DN99" s="155">
        <v>0</v>
      </c>
      <c r="DO99" s="155">
        <v>0</v>
      </c>
      <c r="DP99" s="155">
        <v>0</v>
      </c>
      <c r="DQ99" s="155">
        <v>0</v>
      </c>
      <c r="DR99" s="155">
        <v>0</v>
      </c>
      <c r="DS99" s="155">
        <v>0</v>
      </c>
      <c r="DT99" s="155">
        <v>0</v>
      </c>
      <c r="DU99" s="155">
        <v>0</v>
      </c>
      <c r="DV99" s="155">
        <v>0</v>
      </c>
      <c r="DW99" s="155">
        <v>0</v>
      </c>
      <c r="DX99" s="155">
        <v>0</v>
      </c>
      <c r="DY99" s="155">
        <v>0</v>
      </c>
      <c r="DZ99" s="155">
        <v>0</v>
      </c>
      <c r="EA99" s="155">
        <v>0</v>
      </c>
      <c r="EB99" s="155">
        <v>0</v>
      </c>
      <c r="EC99" s="155">
        <v>0</v>
      </c>
      <c r="ED99" s="155">
        <v>0</v>
      </c>
      <c r="EE99" s="155">
        <v>0</v>
      </c>
      <c r="EF99" s="155">
        <v>0</v>
      </c>
      <c r="EG99" s="155">
        <v>0</v>
      </c>
      <c r="EH99" s="155">
        <v>0</v>
      </c>
      <c r="EI99" s="155">
        <v>0</v>
      </c>
      <c r="EJ99" s="155">
        <v>0</v>
      </c>
      <c r="EK99" s="155">
        <v>0</v>
      </c>
      <c r="EL99" s="155">
        <v>0</v>
      </c>
      <c r="EM99" s="155">
        <v>0</v>
      </c>
      <c r="EN99" s="155">
        <v>0</v>
      </c>
      <c r="EO99" s="155">
        <v>0</v>
      </c>
      <c r="EP99" s="155">
        <v>0</v>
      </c>
      <c r="EQ99" s="155">
        <v>0</v>
      </c>
      <c r="ER99" s="155">
        <v>0</v>
      </c>
      <c r="ES99" s="155">
        <v>0</v>
      </c>
      <c r="ET99" s="155">
        <v>0</v>
      </c>
      <c r="EU99" s="155">
        <v>0</v>
      </c>
      <c r="EV99" s="155">
        <v>0</v>
      </c>
      <c r="EW99" s="155">
        <v>0</v>
      </c>
      <c r="EX99" s="155">
        <v>0</v>
      </c>
      <c r="EY99" s="155">
        <v>0</v>
      </c>
      <c r="EZ99" s="155">
        <v>0</v>
      </c>
      <c r="FA99" s="155">
        <v>0</v>
      </c>
      <c r="FB99" s="155">
        <v>0</v>
      </c>
      <c r="FC99" s="156">
        <f t="shared" si="4"/>
        <v>136</v>
      </c>
    </row>
    <row r="100" spans="1:159" ht="36" x14ac:dyDescent="0.25">
      <c r="A100" s="154" t="s">
        <v>450</v>
      </c>
      <c r="B100" s="155">
        <v>0</v>
      </c>
      <c r="C100" s="155">
        <v>0</v>
      </c>
      <c r="D100" s="155">
        <v>0</v>
      </c>
      <c r="E100" s="155">
        <v>0</v>
      </c>
      <c r="F100" s="155">
        <v>0</v>
      </c>
      <c r="G100" s="155">
        <v>0</v>
      </c>
      <c r="H100" s="155">
        <v>0</v>
      </c>
      <c r="I100" s="155">
        <v>0</v>
      </c>
      <c r="J100" s="155">
        <v>0</v>
      </c>
      <c r="K100" s="155">
        <v>0</v>
      </c>
      <c r="L100" s="155">
        <v>0</v>
      </c>
      <c r="M100" s="155">
        <v>0</v>
      </c>
      <c r="N100" s="155">
        <v>0</v>
      </c>
      <c r="O100" s="155">
        <v>0</v>
      </c>
      <c r="P100" s="155">
        <v>0</v>
      </c>
      <c r="Q100" s="155">
        <v>0</v>
      </c>
      <c r="R100" s="155">
        <v>0</v>
      </c>
      <c r="S100" s="155">
        <v>0</v>
      </c>
      <c r="T100" s="155">
        <v>0</v>
      </c>
      <c r="U100" s="155">
        <v>0</v>
      </c>
      <c r="V100" s="155">
        <v>0</v>
      </c>
      <c r="W100" s="155">
        <v>0</v>
      </c>
      <c r="X100" s="155">
        <v>0</v>
      </c>
      <c r="Y100" s="155">
        <v>0</v>
      </c>
      <c r="Z100" s="155">
        <v>0</v>
      </c>
      <c r="AA100" s="155">
        <v>0</v>
      </c>
      <c r="AB100" s="155">
        <v>0</v>
      </c>
      <c r="AC100" s="155">
        <v>0</v>
      </c>
      <c r="AD100" s="155">
        <v>0</v>
      </c>
      <c r="AE100" s="155">
        <v>0</v>
      </c>
      <c r="AF100" s="155">
        <v>0</v>
      </c>
      <c r="AG100" s="155">
        <v>0</v>
      </c>
      <c r="AH100" s="155">
        <v>0</v>
      </c>
      <c r="AI100" s="155">
        <v>0</v>
      </c>
      <c r="AJ100" s="155">
        <v>0</v>
      </c>
      <c r="AK100" s="155">
        <v>0</v>
      </c>
      <c r="AL100" s="155">
        <v>0</v>
      </c>
      <c r="AM100" s="155">
        <v>0</v>
      </c>
      <c r="AN100" s="155">
        <v>0</v>
      </c>
      <c r="AO100" s="155">
        <v>0</v>
      </c>
      <c r="AP100" s="155">
        <v>0</v>
      </c>
      <c r="AQ100" s="155">
        <v>0</v>
      </c>
      <c r="AR100" s="155">
        <v>0</v>
      </c>
      <c r="AS100" s="155">
        <v>0</v>
      </c>
      <c r="AT100" s="155">
        <v>0</v>
      </c>
      <c r="AU100" s="155">
        <v>0</v>
      </c>
      <c r="AV100" s="155">
        <v>0</v>
      </c>
      <c r="AW100" s="155">
        <v>0</v>
      </c>
      <c r="AX100" s="155">
        <v>0</v>
      </c>
      <c r="AY100" s="155">
        <v>0</v>
      </c>
      <c r="AZ100" s="155">
        <v>0</v>
      </c>
      <c r="BA100" s="155">
        <v>0</v>
      </c>
      <c r="BB100" s="155">
        <v>180</v>
      </c>
      <c r="BC100" s="155">
        <v>0</v>
      </c>
      <c r="BD100" s="155">
        <v>0</v>
      </c>
      <c r="BE100" s="155">
        <v>0</v>
      </c>
      <c r="BF100" s="155">
        <v>0</v>
      </c>
      <c r="BG100" s="155">
        <v>0</v>
      </c>
      <c r="BH100" s="155">
        <v>0</v>
      </c>
      <c r="BI100" s="155">
        <v>0</v>
      </c>
      <c r="BJ100" s="155">
        <v>0</v>
      </c>
      <c r="BK100" s="155">
        <v>0</v>
      </c>
      <c r="BL100" s="155">
        <v>0</v>
      </c>
      <c r="BM100" s="155">
        <v>0</v>
      </c>
      <c r="BN100" s="155">
        <v>0</v>
      </c>
      <c r="BO100" s="155">
        <v>0</v>
      </c>
      <c r="BP100" s="155">
        <v>0</v>
      </c>
      <c r="BQ100" s="155">
        <v>0</v>
      </c>
      <c r="BR100" s="155">
        <v>0</v>
      </c>
      <c r="BS100" s="155">
        <v>0</v>
      </c>
      <c r="BT100" s="155">
        <v>0</v>
      </c>
      <c r="BU100" s="155">
        <v>0</v>
      </c>
      <c r="BV100" s="155">
        <v>0</v>
      </c>
      <c r="BW100" s="155">
        <v>0</v>
      </c>
      <c r="BX100" s="155">
        <v>0</v>
      </c>
      <c r="BY100" s="155">
        <v>0</v>
      </c>
      <c r="BZ100" s="155">
        <v>0</v>
      </c>
      <c r="CA100" s="155">
        <v>0</v>
      </c>
      <c r="CB100" s="155">
        <v>0</v>
      </c>
      <c r="CC100" s="155">
        <v>0</v>
      </c>
      <c r="CD100" s="155">
        <v>0</v>
      </c>
      <c r="CE100" s="155">
        <v>0</v>
      </c>
      <c r="CF100" s="155">
        <v>0</v>
      </c>
      <c r="CG100" s="155">
        <v>0</v>
      </c>
      <c r="CH100" s="155">
        <v>0</v>
      </c>
      <c r="CI100" s="155">
        <v>0</v>
      </c>
      <c r="CJ100" s="155">
        <v>0</v>
      </c>
      <c r="CK100" s="155">
        <v>0</v>
      </c>
      <c r="CL100" s="155">
        <v>0</v>
      </c>
      <c r="CM100" s="155">
        <v>0</v>
      </c>
      <c r="CN100" s="155">
        <v>0</v>
      </c>
      <c r="CO100" s="155">
        <v>0</v>
      </c>
      <c r="CP100" s="155">
        <v>0</v>
      </c>
      <c r="CQ100" s="155">
        <v>0</v>
      </c>
      <c r="CR100" s="155">
        <v>0</v>
      </c>
      <c r="CS100" s="155">
        <v>0</v>
      </c>
      <c r="CT100" s="155">
        <v>0</v>
      </c>
      <c r="CU100" s="155">
        <v>0</v>
      </c>
      <c r="CV100" s="155">
        <v>0</v>
      </c>
      <c r="CW100" s="155">
        <v>0</v>
      </c>
      <c r="CX100" s="155">
        <v>0</v>
      </c>
      <c r="CY100" s="155">
        <v>0</v>
      </c>
      <c r="CZ100" s="155">
        <v>0</v>
      </c>
      <c r="DA100" s="155">
        <v>0</v>
      </c>
      <c r="DB100" s="155">
        <v>0</v>
      </c>
      <c r="DC100" s="155">
        <v>0</v>
      </c>
      <c r="DD100" s="155">
        <v>0</v>
      </c>
      <c r="DE100" s="155">
        <v>0</v>
      </c>
      <c r="DF100" s="155">
        <v>0</v>
      </c>
      <c r="DG100" s="155">
        <v>0</v>
      </c>
      <c r="DH100" s="155">
        <v>0</v>
      </c>
      <c r="DI100" s="155">
        <v>0</v>
      </c>
      <c r="DJ100" s="155">
        <v>0</v>
      </c>
      <c r="DK100" s="155">
        <v>0</v>
      </c>
      <c r="DL100" s="155">
        <v>0</v>
      </c>
      <c r="DM100" s="155">
        <v>0</v>
      </c>
      <c r="DN100" s="155">
        <v>0</v>
      </c>
      <c r="DO100" s="155">
        <v>0</v>
      </c>
      <c r="DP100" s="155">
        <v>0</v>
      </c>
      <c r="DQ100" s="155">
        <v>0</v>
      </c>
      <c r="DR100" s="155">
        <v>0</v>
      </c>
      <c r="DS100" s="155">
        <v>0</v>
      </c>
      <c r="DT100" s="155">
        <v>0</v>
      </c>
      <c r="DU100" s="155">
        <v>0</v>
      </c>
      <c r="DV100" s="155">
        <v>0</v>
      </c>
      <c r="DW100" s="155">
        <v>0</v>
      </c>
      <c r="DX100" s="155">
        <v>0</v>
      </c>
      <c r="DY100" s="155">
        <v>0</v>
      </c>
      <c r="DZ100" s="155">
        <v>0</v>
      </c>
      <c r="EA100" s="155">
        <v>0</v>
      </c>
      <c r="EB100" s="155">
        <v>0</v>
      </c>
      <c r="EC100" s="155">
        <v>0</v>
      </c>
      <c r="ED100" s="155">
        <v>0</v>
      </c>
      <c r="EE100" s="155">
        <v>0</v>
      </c>
      <c r="EF100" s="155">
        <v>0</v>
      </c>
      <c r="EG100" s="155">
        <v>0</v>
      </c>
      <c r="EH100" s="155">
        <v>0</v>
      </c>
      <c r="EI100" s="155">
        <v>0</v>
      </c>
      <c r="EJ100" s="155">
        <v>0</v>
      </c>
      <c r="EK100" s="155">
        <v>0</v>
      </c>
      <c r="EL100" s="155">
        <v>0</v>
      </c>
      <c r="EM100" s="155">
        <v>0</v>
      </c>
      <c r="EN100" s="155">
        <v>0</v>
      </c>
      <c r="EO100" s="155">
        <v>0</v>
      </c>
      <c r="EP100" s="155">
        <v>0</v>
      </c>
      <c r="EQ100" s="155">
        <v>0</v>
      </c>
      <c r="ER100" s="155">
        <v>0</v>
      </c>
      <c r="ES100" s="155">
        <v>0</v>
      </c>
      <c r="ET100" s="155">
        <v>0</v>
      </c>
      <c r="EU100" s="155">
        <v>0</v>
      </c>
      <c r="EV100" s="155">
        <v>0</v>
      </c>
      <c r="EW100" s="155">
        <v>0</v>
      </c>
      <c r="EX100" s="155">
        <v>0</v>
      </c>
      <c r="EY100" s="155">
        <v>0</v>
      </c>
      <c r="EZ100" s="155">
        <v>0</v>
      </c>
      <c r="FA100" s="155">
        <v>0</v>
      </c>
      <c r="FB100" s="155">
        <v>0</v>
      </c>
      <c r="FC100" s="156">
        <f t="shared" si="4"/>
        <v>180</v>
      </c>
    </row>
    <row r="101" spans="1:159" ht="36" x14ac:dyDescent="0.25">
      <c r="A101" s="154" t="s">
        <v>451</v>
      </c>
      <c r="B101" s="155">
        <v>0</v>
      </c>
      <c r="C101" s="155">
        <v>0</v>
      </c>
      <c r="D101" s="155">
        <v>0</v>
      </c>
      <c r="E101" s="155">
        <v>0</v>
      </c>
      <c r="F101" s="155">
        <v>0</v>
      </c>
      <c r="G101" s="155">
        <v>0</v>
      </c>
      <c r="H101" s="155">
        <v>0</v>
      </c>
      <c r="I101" s="155">
        <v>0</v>
      </c>
      <c r="J101" s="155">
        <v>0</v>
      </c>
      <c r="K101" s="155">
        <v>0</v>
      </c>
      <c r="L101" s="155">
        <v>0</v>
      </c>
      <c r="M101" s="155">
        <v>0</v>
      </c>
      <c r="N101" s="155">
        <v>0</v>
      </c>
      <c r="O101" s="155">
        <v>0</v>
      </c>
      <c r="P101" s="155">
        <v>0</v>
      </c>
      <c r="Q101" s="155">
        <v>0</v>
      </c>
      <c r="R101" s="155">
        <v>0</v>
      </c>
      <c r="S101" s="155">
        <v>0</v>
      </c>
      <c r="T101" s="155">
        <v>0</v>
      </c>
      <c r="U101" s="155">
        <v>0</v>
      </c>
      <c r="V101" s="155">
        <v>0</v>
      </c>
      <c r="W101" s="155">
        <v>0</v>
      </c>
      <c r="X101" s="155">
        <v>0</v>
      </c>
      <c r="Y101" s="155">
        <v>0</v>
      </c>
      <c r="Z101" s="155">
        <v>0</v>
      </c>
      <c r="AA101" s="155">
        <v>0</v>
      </c>
      <c r="AB101" s="155">
        <v>0</v>
      </c>
      <c r="AC101" s="155">
        <v>0</v>
      </c>
      <c r="AD101" s="155">
        <v>0</v>
      </c>
      <c r="AE101" s="155">
        <v>0</v>
      </c>
      <c r="AF101" s="155">
        <v>0</v>
      </c>
      <c r="AG101" s="155">
        <v>0</v>
      </c>
      <c r="AH101" s="155">
        <v>0</v>
      </c>
      <c r="AI101" s="155">
        <v>0</v>
      </c>
      <c r="AJ101" s="155">
        <v>0</v>
      </c>
      <c r="AK101" s="155">
        <v>0</v>
      </c>
      <c r="AL101" s="155">
        <v>0</v>
      </c>
      <c r="AM101" s="155">
        <v>0</v>
      </c>
      <c r="AN101" s="155">
        <v>0</v>
      </c>
      <c r="AO101" s="155">
        <v>0</v>
      </c>
      <c r="AP101" s="155">
        <v>0</v>
      </c>
      <c r="AQ101" s="155">
        <v>0</v>
      </c>
      <c r="AR101" s="155">
        <v>0</v>
      </c>
      <c r="AS101" s="155">
        <v>0</v>
      </c>
      <c r="AT101" s="155">
        <v>0</v>
      </c>
      <c r="AU101" s="155">
        <v>0</v>
      </c>
      <c r="AV101" s="155">
        <v>0</v>
      </c>
      <c r="AW101" s="155">
        <v>0</v>
      </c>
      <c r="AX101" s="155">
        <v>0</v>
      </c>
      <c r="AY101" s="155">
        <v>0</v>
      </c>
      <c r="AZ101" s="155">
        <v>0</v>
      </c>
      <c r="BA101" s="155">
        <v>0</v>
      </c>
      <c r="BB101" s="155">
        <v>0</v>
      </c>
      <c r="BC101" s="155">
        <v>105</v>
      </c>
      <c r="BD101" s="155">
        <v>0</v>
      </c>
      <c r="BE101" s="155">
        <v>0</v>
      </c>
      <c r="BF101" s="155">
        <v>0</v>
      </c>
      <c r="BG101" s="155">
        <v>0</v>
      </c>
      <c r="BH101" s="155">
        <v>0</v>
      </c>
      <c r="BI101" s="155">
        <v>0</v>
      </c>
      <c r="BJ101" s="155">
        <v>0</v>
      </c>
      <c r="BK101" s="155">
        <v>0</v>
      </c>
      <c r="BL101" s="155">
        <v>0</v>
      </c>
      <c r="BM101" s="155">
        <v>0</v>
      </c>
      <c r="BN101" s="155">
        <v>0</v>
      </c>
      <c r="BO101" s="155">
        <v>0</v>
      </c>
      <c r="BP101" s="155">
        <v>0</v>
      </c>
      <c r="BQ101" s="155">
        <v>0</v>
      </c>
      <c r="BR101" s="155">
        <v>0</v>
      </c>
      <c r="BS101" s="155">
        <v>0</v>
      </c>
      <c r="BT101" s="155">
        <v>0</v>
      </c>
      <c r="BU101" s="155">
        <v>0</v>
      </c>
      <c r="BV101" s="155">
        <v>0</v>
      </c>
      <c r="BW101" s="155">
        <v>0</v>
      </c>
      <c r="BX101" s="155">
        <v>0</v>
      </c>
      <c r="BY101" s="155">
        <v>0</v>
      </c>
      <c r="BZ101" s="155">
        <v>0</v>
      </c>
      <c r="CA101" s="155">
        <v>0</v>
      </c>
      <c r="CB101" s="155">
        <v>0</v>
      </c>
      <c r="CC101" s="155">
        <v>0</v>
      </c>
      <c r="CD101" s="155">
        <v>0</v>
      </c>
      <c r="CE101" s="155">
        <v>0</v>
      </c>
      <c r="CF101" s="155">
        <v>0</v>
      </c>
      <c r="CG101" s="155">
        <v>0</v>
      </c>
      <c r="CH101" s="155">
        <v>0</v>
      </c>
      <c r="CI101" s="155">
        <v>0</v>
      </c>
      <c r="CJ101" s="155">
        <v>0</v>
      </c>
      <c r="CK101" s="155">
        <v>0</v>
      </c>
      <c r="CL101" s="155">
        <v>0</v>
      </c>
      <c r="CM101" s="155">
        <v>0</v>
      </c>
      <c r="CN101" s="155">
        <v>0</v>
      </c>
      <c r="CO101" s="155">
        <v>0</v>
      </c>
      <c r="CP101" s="155">
        <v>0</v>
      </c>
      <c r="CQ101" s="155">
        <v>0</v>
      </c>
      <c r="CR101" s="155">
        <v>0</v>
      </c>
      <c r="CS101" s="155">
        <v>0</v>
      </c>
      <c r="CT101" s="155">
        <v>0</v>
      </c>
      <c r="CU101" s="155">
        <v>0</v>
      </c>
      <c r="CV101" s="155">
        <v>0</v>
      </c>
      <c r="CW101" s="155">
        <v>0</v>
      </c>
      <c r="CX101" s="155">
        <v>0</v>
      </c>
      <c r="CY101" s="155">
        <v>0</v>
      </c>
      <c r="CZ101" s="155">
        <v>0</v>
      </c>
      <c r="DA101" s="155">
        <v>0</v>
      </c>
      <c r="DB101" s="155">
        <v>0</v>
      </c>
      <c r="DC101" s="155">
        <v>0</v>
      </c>
      <c r="DD101" s="155">
        <v>0</v>
      </c>
      <c r="DE101" s="155">
        <v>0</v>
      </c>
      <c r="DF101" s="155">
        <v>0</v>
      </c>
      <c r="DG101" s="155">
        <v>0</v>
      </c>
      <c r="DH101" s="155">
        <v>0</v>
      </c>
      <c r="DI101" s="155">
        <v>0</v>
      </c>
      <c r="DJ101" s="155">
        <v>0</v>
      </c>
      <c r="DK101" s="155">
        <v>0</v>
      </c>
      <c r="DL101" s="155">
        <v>0</v>
      </c>
      <c r="DM101" s="155">
        <v>0</v>
      </c>
      <c r="DN101" s="155">
        <v>0</v>
      </c>
      <c r="DO101" s="155">
        <v>0</v>
      </c>
      <c r="DP101" s="155">
        <v>0</v>
      </c>
      <c r="DQ101" s="155">
        <v>0</v>
      </c>
      <c r="DR101" s="155">
        <v>0</v>
      </c>
      <c r="DS101" s="155">
        <v>0</v>
      </c>
      <c r="DT101" s="155">
        <v>0</v>
      </c>
      <c r="DU101" s="155">
        <v>0</v>
      </c>
      <c r="DV101" s="155">
        <v>0</v>
      </c>
      <c r="DW101" s="155">
        <v>0</v>
      </c>
      <c r="DX101" s="155">
        <v>0</v>
      </c>
      <c r="DY101" s="155">
        <v>0</v>
      </c>
      <c r="DZ101" s="155">
        <v>0</v>
      </c>
      <c r="EA101" s="155">
        <v>0</v>
      </c>
      <c r="EB101" s="155">
        <v>0</v>
      </c>
      <c r="EC101" s="155">
        <v>0</v>
      </c>
      <c r="ED101" s="155">
        <v>0</v>
      </c>
      <c r="EE101" s="155">
        <v>0</v>
      </c>
      <c r="EF101" s="155">
        <v>0</v>
      </c>
      <c r="EG101" s="155">
        <v>0</v>
      </c>
      <c r="EH101" s="155">
        <v>0</v>
      </c>
      <c r="EI101" s="155">
        <v>0</v>
      </c>
      <c r="EJ101" s="155">
        <v>0</v>
      </c>
      <c r="EK101" s="155">
        <v>0</v>
      </c>
      <c r="EL101" s="155">
        <v>0</v>
      </c>
      <c r="EM101" s="155">
        <v>0</v>
      </c>
      <c r="EN101" s="155">
        <v>0</v>
      </c>
      <c r="EO101" s="155">
        <v>0</v>
      </c>
      <c r="EP101" s="155">
        <v>0</v>
      </c>
      <c r="EQ101" s="155">
        <v>0</v>
      </c>
      <c r="ER101" s="155">
        <v>0</v>
      </c>
      <c r="ES101" s="155">
        <v>0</v>
      </c>
      <c r="ET101" s="155">
        <v>0</v>
      </c>
      <c r="EU101" s="155">
        <v>0</v>
      </c>
      <c r="EV101" s="155">
        <v>0</v>
      </c>
      <c r="EW101" s="155">
        <v>0</v>
      </c>
      <c r="EX101" s="155">
        <v>0</v>
      </c>
      <c r="EY101" s="155">
        <v>0</v>
      </c>
      <c r="EZ101" s="155">
        <v>0</v>
      </c>
      <c r="FA101" s="155">
        <v>0</v>
      </c>
      <c r="FB101" s="155">
        <v>0</v>
      </c>
      <c r="FC101" s="156">
        <f t="shared" si="4"/>
        <v>105</v>
      </c>
    </row>
    <row r="102" spans="1:159" ht="36" x14ac:dyDescent="0.25">
      <c r="A102" s="154" t="s">
        <v>452</v>
      </c>
      <c r="B102" s="155">
        <v>0</v>
      </c>
      <c r="C102" s="155">
        <v>0</v>
      </c>
      <c r="D102" s="155">
        <v>0</v>
      </c>
      <c r="E102" s="155">
        <v>0</v>
      </c>
      <c r="F102" s="155">
        <v>0</v>
      </c>
      <c r="G102" s="155">
        <v>0</v>
      </c>
      <c r="H102" s="155">
        <v>0</v>
      </c>
      <c r="I102" s="155">
        <v>0</v>
      </c>
      <c r="J102" s="155">
        <v>0</v>
      </c>
      <c r="K102" s="155">
        <v>0</v>
      </c>
      <c r="L102" s="155">
        <v>0</v>
      </c>
      <c r="M102" s="155">
        <v>0</v>
      </c>
      <c r="N102" s="155">
        <v>0</v>
      </c>
      <c r="O102" s="155">
        <v>0</v>
      </c>
      <c r="P102" s="155">
        <v>0</v>
      </c>
      <c r="Q102" s="155">
        <v>0</v>
      </c>
      <c r="R102" s="155">
        <v>0</v>
      </c>
      <c r="S102" s="155">
        <v>0</v>
      </c>
      <c r="T102" s="155">
        <v>0</v>
      </c>
      <c r="U102" s="155">
        <v>0</v>
      </c>
      <c r="V102" s="155">
        <v>0</v>
      </c>
      <c r="W102" s="155">
        <v>0</v>
      </c>
      <c r="X102" s="155">
        <v>0</v>
      </c>
      <c r="Y102" s="155">
        <v>0</v>
      </c>
      <c r="Z102" s="155">
        <v>0</v>
      </c>
      <c r="AA102" s="155">
        <v>0</v>
      </c>
      <c r="AB102" s="155">
        <v>0</v>
      </c>
      <c r="AC102" s="155">
        <v>0</v>
      </c>
      <c r="AD102" s="155">
        <v>0</v>
      </c>
      <c r="AE102" s="155">
        <v>0</v>
      </c>
      <c r="AF102" s="155">
        <v>0</v>
      </c>
      <c r="AG102" s="155">
        <v>0</v>
      </c>
      <c r="AH102" s="155">
        <v>0</v>
      </c>
      <c r="AI102" s="155">
        <v>0</v>
      </c>
      <c r="AJ102" s="155">
        <v>0</v>
      </c>
      <c r="AK102" s="155">
        <v>0</v>
      </c>
      <c r="AL102" s="155">
        <v>0</v>
      </c>
      <c r="AM102" s="155">
        <v>0</v>
      </c>
      <c r="AN102" s="155">
        <v>0</v>
      </c>
      <c r="AO102" s="155">
        <v>0</v>
      </c>
      <c r="AP102" s="155">
        <v>0</v>
      </c>
      <c r="AQ102" s="155">
        <v>0</v>
      </c>
      <c r="AR102" s="155">
        <v>0</v>
      </c>
      <c r="AS102" s="155">
        <v>0</v>
      </c>
      <c r="AT102" s="155">
        <v>0</v>
      </c>
      <c r="AU102" s="155">
        <v>0</v>
      </c>
      <c r="AV102" s="155">
        <v>0</v>
      </c>
      <c r="AW102" s="155">
        <v>0</v>
      </c>
      <c r="AX102" s="155">
        <v>0</v>
      </c>
      <c r="AY102" s="155">
        <v>0</v>
      </c>
      <c r="AZ102" s="155">
        <v>0</v>
      </c>
      <c r="BA102" s="155">
        <v>0</v>
      </c>
      <c r="BB102" s="155">
        <v>0</v>
      </c>
      <c r="BC102" s="155">
        <v>0</v>
      </c>
      <c r="BD102" s="155">
        <v>204</v>
      </c>
      <c r="BE102" s="155">
        <v>0</v>
      </c>
      <c r="BF102" s="155">
        <v>0</v>
      </c>
      <c r="BG102" s="155">
        <v>0</v>
      </c>
      <c r="BH102" s="155">
        <v>0</v>
      </c>
      <c r="BI102" s="155">
        <v>0</v>
      </c>
      <c r="BJ102" s="155">
        <v>0</v>
      </c>
      <c r="BK102" s="155">
        <v>0</v>
      </c>
      <c r="BL102" s="155">
        <v>0</v>
      </c>
      <c r="BM102" s="155">
        <v>0</v>
      </c>
      <c r="BN102" s="155">
        <v>0</v>
      </c>
      <c r="BO102" s="155">
        <v>0</v>
      </c>
      <c r="BP102" s="155">
        <v>0</v>
      </c>
      <c r="BQ102" s="155">
        <v>0</v>
      </c>
      <c r="BR102" s="155">
        <v>0</v>
      </c>
      <c r="BS102" s="155">
        <v>0</v>
      </c>
      <c r="BT102" s="155">
        <v>0</v>
      </c>
      <c r="BU102" s="155">
        <v>0</v>
      </c>
      <c r="BV102" s="155">
        <v>0</v>
      </c>
      <c r="BW102" s="155">
        <v>0</v>
      </c>
      <c r="BX102" s="155">
        <v>0</v>
      </c>
      <c r="BY102" s="155">
        <v>0</v>
      </c>
      <c r="BZ102" s="155">
        <v>0</v>
      </c>
      <c r="CA102" s="155">
        <v>0</v>
      </c>
      <c r="CB102" s="155">
        <v>0</v>
      </c>
      <c r="CC102" s="155">
        <v>0</v>
      </c>
      <c r="CD102" s="155">
        <v>0</v>
      </c>
      <c r="CE102" s="155">
        <v>0</v>
      </c>
      <c r="CF102" s="155">
        <v>0</v>
      </c>
      <c r="CG102" s="155">
        <v>0</v>
      </c>
      <c r="CH102" s="155">
        <v>0</v>
      </c>
      <c r="CI102" s="155">
        <v>0</v>
      </c>
      <c r="CJ102" s="155">
        <v>0</v>
      </c>
      <c r="CK102" s="155">
        <v>0</v>
      </c>
      <c r="CL102" s="155">
        <v>0</v>
      </c>
      <c r="CM102" s="155">
        <v>0</v>
      </c>
      <c r="CN102" s="155">
        <v>0</v>
      </c>
      <c r="CO102" s="155">
        <v>0</v>
      </c>
      <c r="CP102" s="155">
        <v>0</v>
      </c>
      <c r="CQ102" s="155">
        <v>0</v>
      </c>
      <c r="CR102" s="155">
        <v>0</v>
      </c>
      <c r="CS102" s="155">
        <v>0</v>
      </c>
      <c r="CT102" s="155">
        <v>0</v>
      </c>
      <c r="CU102" s="155">
        <v>0</v>
      </c>
      <c r="CV102" s="155">
        <v>0</v>
      </c>
      <c r="CW102" s="155">
        <v>0</v>
      </c>
      <c r="CX102" s="155">
        <v>0</v>
      </c>
      <c r="CY102" s="155">
        <v>0</v>
      </c>
      <c r="CZ102" s="155">
        <v>0</v>
      </c>
      <c r="DA102" s="155">
        <v>0</v>
      </c>
      <c r="DB102" s="155">
        <v>0</v>
      </c>
      <c r="DC102" s="155">
        <v>0</v>
      </c>
      <c r="DD102" s="155">
        <v>0</v>
      </c>
      <c r="DE102" s="155">
        <v>0</v>
      </c>
      <c r="DF102" s="155">
        <v>0</v>
      </c>
      <c r="DG102" s="155">
        <v>0</v>
      </c>
      <c r="DH102" s="155">
        <v>0</v>
      </c>
      <c r="DI102" s="155">
        <v>0</v>
      </c>
      <c r="DJ102" s="155">
        <v>0</v>
      </c>
      <c r="DK102" s="155">
        <v>0</v>
      </c>
      <c r="DL102" s="155">
        <v>0</v>
      </c>
      <c r="DM102" s="155">
        <v>0</v>
      </c>
      <c r="DN102" s="155">
        <v>0</v>
      </c>
      <c r="DO102" s="155">
        <v>0</v>
      </c>
      <c r="DP102" s="155">
        <v>0</v>
      </c>
      <c r="DQ102" s="155">
        <v>0</v>
      </c>
      <c r="DR102" s="155">
        <v>0</v>
      </c>
      <c r="DS102" s="155">
        <v>0</v>
      </c>
      <c r="DT102" s="155">
        <v>0</v>
      </c>
      <c r="DU102" s="155">
        <v>0</v>
      </c>
      <c r="DV102" s="155">
        <v>0</v>
      </c>
      <c r="DW102" s="155">
        <v>0</v>
      </c>
      <c r="DX102" s="155">
        <v>0</v>
      </c>
      <c r="DY102" s="155">
        <v>0</v>
      </c>
      <c r="DZ102" s="155">
        <v>0</v>
      </c>
      <c r="EA102" s="155">
        <v>0</v>
      </c>
      <c r="EB102" s="155">
        <v>0</v>
      </c>
      <c r="EC102" s="155">
        <v>0</v>
      </c>
      <c r="ED102" s="155">
        <v>0</v>
      </c>
      <c r="EE102" s="155">
        <v>0</v>
      </c>
      <c r="EF102" s="155">
        <v>0</v>
      </c>
      <c r="EG102" s="155">
        <v>0</v>
      </c>
      <c r="EH102" s="155">
        <v>0</v>
      </c>
      <c r="EI102" s="155">
        <v>0</v>
      </c>
      <c r="EJ102" s="155">
        <v>0</v>
      </c>
      <c r="EK102" s="155">
        <v>0</v>
      </c>
      <c r="EL102" s="155">
        <v>0</v>
      </c>
      <c r="EM102" s="155">
        <v>0</v>
      </c>
      <c r="EN102" s="155">
        <v>0</v>
      </c>
      <c r="EO102" s="155">
        <v>0</v>
      </c>
      <c r="EP102" s="155">
        <v>0</v>
      </c>
      <c r="EQ102" s="155">
        <v>0</v>
      </c>
      <c r="ER102" s="155">
        <v>0</v>
      </c>
      <c r="ES102" s="155">
        <v>0</v>
      </c>
      <c r="ET102" s="155">
        <v>0</v>
      </c>
      <c r="EU102" s="155">
        <v>0</v>
      </c>
      <c r="EV102" s="155">
        <v>0</v>
      </c>
      <c r="EW102" s="155">
        <v>0</v>
      </c>
      <c r="EX102" s="155">
        <v>0</v>
      </c>
      <c r="EY102" s="155">
        <v>0</v>
      </c>
      <c r="EZ102" s="155">
        <v>0</v>
      </c>
      <c r="FA102" s="155">
        <v>0</v>
      </c>
      <c r="FB102" s="155">
        <v>0</v>
      </c>
      <c r="FC102" s="156">
        <f t="shared" ref="FC102:FC165" si="5">SUM(B102:FB102)</f>
        <v>204</v>
      </c>
    </row>
    <row r="103" spans="1:159" ht="36" x14ac:dyDescent="0.25">
      <c r="A103" s="154" t="s">
        <v>453</v>
      </c>
      <c r="B103" s="155">
        <v>0</v>
      </c>
      <c r="C103" s="155">
        <v>0</v>
      </c>
      <c r="D103" s="155">
        <v>0</v>
      </c>
      <c r="E103" s="155">
        <v>0</v>
      </c>
      <c r="F103" s="155">
        <v>0</v>
      </c>
      <c r="G103" s="155">
        <v>0</v>
      </c>
      <c r="H103" s="155">
        <v>0</v>
      </c>
      <c r="I103" s="155">
        <v>0</v>
      </c>
      <c r="J103" s="155">
        <v>0</v>
      </c>
      <c r="K103" s="155">
        <v>0</v>
      </c>
      <c r="L103" s="155">
        <v>0</v>
      </c>
      <c r="M103" s="155">
        <v>0</v>
      </c>
      <c r="N103" s="155">
        <v>0</v>
      </c>
      <c r="O103" s="155">
        <v>0</v>
      </c>
      <c r="P103" s="155">
        <v>0</v>
      </c>
      <c r="Q103" s="155">
        <v>0</v>
      </c>
      <c r="R103" s="155">
        <v>0</v>
      </c>
      <c r="S103" s="155">
        <v>0</v>
      </c>
      <c r="T103" s="155">
        <v>0</v>
      </c>
      <c r="U103" s="155">
        <v>0</v>
      </c>
      <c r="V103" s="155">
        <v>0</v>
      </c>
      <c r="W103" s="155">
        <v>0</v>
      </c>
      <c r="X103" s="155">
        <v>0</v>
      </c>
      <c r="Y103" s="155">
        <v>0</v>
      </c>
      <c r="Z103" s="155">
        <v>0</v>
      </c>
      <c r="AA103" s="155">
        <v>0</v>
      </c>
      <c r="AB103" s="155">
        <v>0</v>
      </c>
      <c r="AC103" s="155">
        <v>0</v>
      </c>
      <c r="AD103" s="155">
        <v>0</v>
      </c>
      <c r="AE103" s="155">
        <v>0</v>
      </c>
      <c r="AF103" s="155">
        <v>0</v>
      </c>
      <c r="AG103" s="155">
        <v>0</v>
      </c>
      <c r="AH103" s="155">
        <v>0</v>
      </c>
      <c r="AI103" s="155">
        <v>0</v>
      </c>
      <c r="AJ103" s="155">
        <v>0</v>
      </c>
      <c r="AK103" s="155">
        <v>0</v>
      </c>
      <c r="AL103" s="155">
        <v>0</v>
      </c>
      <c r="AM103" s="155">
        <v>0</v>
      </c>
      <c r="AN103" s="155">
        <v>0</v>
      </c>
      <c r="AO103" s="155">
        <v>0</v>
      </c>
      <c r="AP103" s="155">
        <v>0</v>
      </c>
      <c r="AQ103" s="155">
        <v>0</v>
      </c>
      <c r="AR103" s="155">
        <v>0</v>
      </c>
      <c r="AS103" s="155">
        <v>0</v>
      </c>
      <c r="AT103" s="155">
        <v>0</v>
      </c>
      <c r="AU103" s="155">
        <v>0</v>
      </c>
      <c r="AV103" s="155">
        <v>0</v>
      </c>
      <c r="AW103" s="155">
        <v>0</v>
      </c>
      <c r="AX103" s="155">
        <v>0</v>
      </c>
      <c r="AY103" s="155">
        <v>0</v>
      </c>
      <c r="AZ103" s="155">
        <v>0</v>
      </c>
      <c r="BA103" s="155">
        <v>0</v>
      </c>
      <c r="BB103" s="155">
        <v>0</v>
      </c>
      <c r="BC103" s="155">
        <v>0</v>
      </c>
      <c r="BD103" s="155">
        <v>0</v>
      </c>
      <c r="BE103" s="155">
        <v>106</v>
      </c>
      <c r="BF103" s="155">
        <v>0</v>
      </c>
      <c r="BG103" s="155">
        <v>0</v>
      </c>
      <c r="BH103" s="155">
        <v>0</v>
      </c>
      <c r="BI103" s="155">
        <v>0</v>
      </c>
      <c r="BJ103" s="155">
        <v>0</v>
      </c>
      <c r="BK103" s="155">
        <v>0</v>
      </c>
      <c r="BL103" s="155">
        <v>0</v>
      </c>
      <c r="BM103" s="155">
        <v>0</v>
      </c>
      <c r="BN103" s="155">
        <v>0</v>
      </c>
      <c r="BO103" s="155">
        <v>0</v>
      </c>
      <c r="BP103" s="155">
        <v>0</v>
      </c>
      <c r="BQ103" s="155">
        <v>0</v>
      </c>
      <c r="BR103" s="155">
        <v>0</v>
      </c>
      <c r="BS103" s="155">
        <v>0</v>
      </c>
      <c r="BT103" s="155">
        <v>0</v>
      </c>
      <c r="BU103" s="155">
        <v>0</v>
      </c>
      <c r="BV103" s="155">
        <v>0</v>
      </c>
      <c r="BW103" s="155">
        <v>0</v>
      </c>
      <c r="BX103" s="155">
        <v>0</v>
      </c>
      <c r="BY103" s="155">
        <v>0</v>
      </c>
      <c r="BZ103" s="155">
        <v>0</v>
      </c>
      <c r="CA103" s="155">
        <v>0</v>
      </c>
      <c r="CB103" s="155">
        <v>0</v>
      </c>
      <c r="CC103" s="155">
        <v>0</v>
      </c>
      <c r="CD103" s="155">
        <v>0</v>
      </c>
      <c r="CE103" s="155">
        <v>0</v>
      </c>
      <c r="CF103" s="155">
        <v>0</v>
      </c>
      <c r="CG103" s="155">
        <v>0</v>
      </c>
      <c r="CH103" s="155">
        <v>0</v>
      </c>
      <c r="CI103" s="155">
        <v>0</v>
      </c>
      <c r="CJ103" s="155">
        <v>0</v>
      </c>
      <c r="CK103" s="155">
        <v>0</v>
      </c>
      <c r="CL103" s="155">
        <v>0</v>
      </c>
      <c r="CM103" s="155">
        <v>0</v>
      </c>
      <c r="CN103" s="155">
        <v>0</v>
      </c>
      <c r="CO103" s="155">
        <v>0</v>
      </c>
      <c r="CP103" s="155">
        <v>0</v>
      </c>
      <c r="CQ103" s="155">
        <v>0</v>
      </c>
      <c r="CR103" s="155">
        <v>0</v>
      </c>
      <c r="CS103" s="155">
        <v>0</v>
      </c>
      <c r="CT103" s="155">
        <v>0</v>
      </c>
      <c r="CU103" s="155">
        <v>0</v>
      </c>
      <c r="CV103" s="155">
        <v>0</v>
      </c>
      <c r="CW103" s="155">
        <v>0</v>
      </c>
      <c r="CX103" s="155">
        <v>0</v>
      </c>
      <c r="CY103" s="155">
        <v>0</v>
      </c>
      <c r="CZ103" s="155">
        <v>0</v>
      </c>
      <c r="DA103" s="155">
        <v>0</v>
      </c>
      <c r="DB103" s="155">
        <v>0</v>
      </c>
      <c r="DC103" s="155">
        <v>0</v>
      </c>
      <c r="DD103" s="155">
        <v>0</v>
      </c>
      <c r="DE103" s="155">
        <v>0</v>
      </c>
      <c r="DF103" s="155">
        <v>0</v>
      </c>
      <c r="DG103" s="155">
        <v>0</v>
      </c>
      <c r="DH103" s="155">
        <v>0</v>
      </c>
      <c r="DI103" s="155">
        <v>0</v>
      </c>
      <c r="DJ103" s="155">
        <v>0</v>
      </c>
      <c r="DK103" s="155">
        <v>0</v>
      </c>
      <c r="DL103" s="155">
        <v>0</v>
      </c>
      <c r="DM103" s="155">
        <v>0</v>
      </c>
      <c r="DN103" s="155">
        <v>0</v>
      </c>
      <c r="DO103" s="155">
        <v>0</v>
      </c>
      <c r="DP103" s="155">
        <v>0</v>
      </c>
      <c r="DQ103" s="155">
        <v>0</v>
      </c>
      <c r="DR103" s="155">
        <v>0</v>
      </c>
      <c r="DS103" s="155">
        <v>0</v>
      </c>
      <c r="DT103" s="155">
        <v>0</v>
      </c>
      <c r="DU103" s="155">
        <v>0</v>
      </c>
      <c r="DV103" s="155">
        <v>0</v>
      </c>
      <c r="DW103" s="155">
        <v>0</v>
      </c>
      <c r="DX103" s="155">
        <v>0</v>
      </c>
      <c r="DY103" s="155">
        <v>0</v>
      </c>
      <c r="DZ103" s="155">
        <v>0</v>
      </c>
      <c r="EA103" s="155">
        <v>0</v>
      </c>
      <c r="EB103" s="155">
        <v>0</v>
      </c>
      <c r="EC103" s="155">
        <v>0</v>
      </c>
      <c r="ED103" s="155">
        <v>0</v>
      </c>
      <c r="EE103" s="155">
        <v>0</v>
      </c>
      <c r="EF103" s="155">
        <v>0</v>
      </c>
      <c r="EG103" s="155">
        <v>0</v>
      </c>
      <c r="EH103" s="155">
        <v>0</v>
      </c>
      <c r="EI103" s="155">
        <v>0</v>
      </c>
      <c r="EJ103" s="155">
        <v>0</v>
      </c>
      <c r="EK103" s="155">
        <v>0</v>
      </c>
      <c r="EL103" s="155">
        <v>0</v>
      </c>
      <c r="EM103" s="155">
        <v>0</v>
      </c>
      <c r="EN103" s="155">
        <v>0</v>
      </c>
      <c r="EO103" s="155">
        <v>0</v>
      </c>
      <c r="EP103" s="155">
        <v>0</v>
      </c>
      <c r="EQ103" s="155">
        <v>0</v>
      </c>
      <c r="ER103" s="155">
        <v>0</v>
      </c>
      <c r="ES103" s="155">
        <v>0</v>
      </c>
      <c r="ET103" s="155">
        <v>0</v>
      </c>
      <c r="EU103" s="155">
        <v>0</v>
      </c>
      <c r="EV103" s="155">
        <v>0</v>
      </c>
      <c r="EW103" s="155">
        <v>0</v>
      </c>
      <c r="EX103" s="155">
        <v>0</v>
      </c>
      <c r="EY103" s="155">
        <v>0</v>
      </c>
      <c r="EZ103" s="155">
        <v>0</v>
      </c>
      <c r="FA103" s="155">
        <v>0</v>
      </c>
      <c r="FB103" s="155">
        <v>0</v>
      </c>
      <c r="FC103" s="156">
        <f t="shared" si="5"/>
        <v>106</v>
      </c>
    </row>
    <row r="104" spans="1:159" ht="60" x14ac:dyDescent="0.25">
      <c r="A104" s="154" t="s">
        <v>454</v>
      </c>
      <c r="B104" s="155">
        <v>0</v>
      </c>
      <c r="C104" s="155">
        <v>0</v>
      </c>
      <c r="D104" s="155">
        <v>0</v>
      </c>
      <c r="E104" s="155">
        <v>0</v>
      </c>
      <c r="F104" s="155">
        <v>0</v>
      </c>
      <c r="G104" s="155">
        <v>0</v>
      </c>
      <c r="H104" s="155">
        <v>0</v>
      </c>
      <c r="I104" s="155">
        <v>0</v>
      </c>
      <c r="J104" s="155">
        <v>0</v>
      </c>
      <c r="K104" s="155">
        <v>0</v>
      </c>
      <c r="L104" s="155">
        <v>0</v>
      </c>
      <c r="M104" s="155">
        <v>0</v>
      </c>
      <c r="N104" s="155">
        <v>0</v>
      </c>
      <c r="O104" s="155">
        <v>0</v>
      </c>
      <c r="P104" s="155">
        <v>0</v>
      </c>
      <c r="Q104" s="155">
        <v>0</v>
      </c>
      <c r="R104" s="155">
        <v>0</v>
      </c>
      <c r="S104" s="155">
        <v>0</v>
      </c>
      <c r="T104" s="155">
        <v>0</v>
      </c>
      <c r="U104" s="155">
        <v>0</v>
      </c>
      <c r="V104" s="155">
        <v>0</v>
      </c>
      <c r="W104" s="155">
        <v>0</v>
      </c>
      <c r="X104" s="155">
        <v>0</v>
      </c>
      <c r="Y104" s="155">
        <v>0</v>
      </c>
      <c r="Z104" s="155">
        <v>0</v>
      </c>
      <c r="AA104" s="155">
        <v>0</v>
      </c>
      <c r="AB104" s="155">
        <v>0</v>
      </c>
      <c r="AC104" s="155">
        <v>0</v>
      </c>
      <c r="AD104" s="155">
        <v>0</v>
      </c>
      <c r="AE104" s="155">
        <v>0</v>
      </c>
      <c r="AF104" s="155">
        <v>0</v>
      </c>
      <c r="AG104" s="155">
        <v>0</v>
      </c>
      <c r="AH104" s="155">
        <v>0</v>
      </c>
      <c r="AI104" s="155">
        <v>0</v>
      </c>
      <c r="AJ104" s="155">
        <v>0</v>
      </c>
      <c r="AK104" s="155">
        <v>0</v>
      </c>
      <c r="AL104" s="155">
        <v>0</v>
      </c>
      <c r="AM104" s="155">
        <v>0</v>
      </c>
      <c r="AN104" s="155">
        <v>0</v>
      </c>
      <c r="AO104" s="155">
        <v>0</v>
      </c>
      <c r="AP104" s="155">
        <v>0</v>
      </c>
      <c r="AQ104" s="155">
        <v>0</v>
      </c>
      <c r="AR104" s="155">
        <v>0</v>
      </c>
      <c r="AS104" s="155">
        <v>0</v>
      </c>
      <c r="AT104" s="155">
        <v>0</v>
      </c>
      <c r="AU104" s="155">
        <v>0</v>
      </c>
      <c r="AV104" s="155">
        <v>0</v>
      </c>
      <c r="AW104" s="155">
        <v>0</v>
      </c>
      <c r="AX104" s="155">
        <v>0</v>
      </c>
      <c r="AY104" s="155">
        <v>0</v>
      </c>
      <c r="AZ104" s="155">
        <v>0</v>
      </c>
      <c r="BA104" s="155">
        <v>0</v>
      </c>
      <c r="BB104" s="155">
        <v>0</v>
      </c>
      <c r="BC104" s="155">
        <v>0</v>
      </c>
      <c r="BD104" s="155">
        <v>0</v>
      </c>
      <c r="BE104" s="155">
        <v>0</v>
      </c>
      <c r="BF104" s="155">
        <v>302</v>
      </c>
      <c r="BG104" s="155">
        <v>0</v>
      </c>
      <c r="BH104" s="155">
        <v>0</v>
      </c>
      <c r="BI104" s="155">
        <v>0</v>
      </c>
      <c r="BJ104" s="155">
        <v>0</v>
      </c>
      <c r="BK104" s="155">
        <v>0</v>
      </c>
      <c r="BL104" s="155">
        <v>0</v>
      </c>
      <c r="BM104" s="155">
        <v>0</v>
      </c>
      <c r="BN104" s="155">
        <v>0</v>
      </c>
      <c r="BO104" s="155">
        <v>0</v>
      </c>
      <c r="BP104" s="155">
        <v>0</v>
      </c>
      <c r="BQ104" s="155">
        <v>0</v>
      </c>
      <c r="BR104" s="155">
        <v>0</v>
      </c>
      <c r="BS104" s="155">
        <v>0</v>
      </c>
      <c r="BT104" s="155">
        <v>0</v>
      </c>
      <c r="BU104" s="155">
        <v>0</v>
      </c>
      <c r="BV104" s="155">
        <v>0</v>
      </c>
      <c r="BW104" s="155">
        <v>0</v>
      </c>
      <c r="BX104" s="155">
        <v>0</v>
      </c>
      <c r="BY104" s="155">
        <v>0</v>
      </c>
      <c r="BZ104" s="155">
        <v>0</v>
      </c>
      <c r="CA104" s="155">
        <v>0</v>
      </c>
      <c r="CB104" s="155">
        <v>0</v>
      </c>
      <c r="CC104" s="155">
        <v>0</v>
      </c>
      <c r="CD104" s="155">
        <v>0</v>
      </c>
      <c r="CE104" s="155">
        <v>0</v>
      </c>
      <c r="CF104" s="155">
        <v>0</v>
      </c>
      <c r="CG104" s="155">
        <v>0</v>
      </c>
      <c r="CH104" s="155">
        <v>0</v>
      </c>
      <c r="CI104" s="155">
        <v>0</v>
      </c>
      <c r="CJ104" s="155">
        <v>0</v>
      </c>
      <c r="CK104" s="155">
        <v>0</v>
      </c>
      <c r="CL104" s="155">
        <v>0</v>
      </c>
      <c r="CM104" s="155">
        <v>0</v>
      </c>
      <c r="CN104" s="155">
        <v>0</v>
      </c>
      <c r="CO104" s="155">
        <v>0</v>
      </c>
      <c r="CP104" s="155">
        <v>0</v>
      </c>
      <c r="CQ104" s="155">
        <v>0</v>
      </c>
      <c r="CR104" s="155">
        <v>0</v>
      </c>
      <c r="CS104" s="155">
        <v>0</v>
      </c>
      <c r="CT104" s="155">
        <v>0</v>
      </c>
      <c r="CU104" s="155">
        <v>0</v>
      </c>
      <c r="CV104" s="155">
        <v>0</v>
      </c>
      <c r="CW104" s="155">
        <v>0</v>
      </c>
      <c r="CX104" s="155">
        <v>0</v>
      </c>
      <c r="CY104" s="155">
        <v>0</v>
      </c>
      <c r="CZ104" s="155">
        <v>0</v>
      </c>
      <c r="DA104" s="155">
        <v>0</v>
      </c>
      <c r="DB104" s="155">
        <v>0</v>
      </c>
      <c r="DC104" s="155">
        <v>0</v>
      </c>
      <c r="DD104" s="155">
        <v>0</v>
      </c>
      <c r="DE104" s="155">
        <v>0</v>
      </c>
      <c r="DF104" s="155">
        <v>0</v>
      </c>
      <c r="DG104" s="155">
        <v>0</v>
      </c>
      <c r="DH104" s="155">
        <v>0</v>
      </c>
      <c r="DI104" s="155">
        <v>0</v>
      </c>
      <c r="DJ104" s="155">
        <v>0</v>
      </c>
      <c r="DK104" s="155">
        <v>0</v>
      </c>
      <c r="DL104" s="155">
        <v>0</v>
      </c>
      <c r="DM104" s="155">
        <v>0</v>
      </c>
      <c r="DN104" s="155">
        <v>0</v>
      </c>
      <c r="DO104" s="155">
        <v>0</v>
      </c>
      <c r="DP104" s="155">
        <v>0</v>
      </c>
      <c r="DQ104" s="155">
        <v>0</v>
      </c>
      <c r="DR104" s="155">
        <v>0</v>
      </c>
      <c r="DS104" s="155">
        <v>0</v>
      </c>
      <c r="DT104" s="155">
        <v>0</v>
      </c>
      <c r="DU104" s="155">
        <v>0</v>
      </c>
      <c r="DV104" s="155">
        <v>0</v>
      </c>
      <c r="DW104" s="155">
        <v>0</v>
      </c>
      <c r="DX104" s="155">
        <v>0</v>
      </c>
      <c r="DY104" s="155">
        <v>0</v>
      </c>
      <c r="DZ104" s="155">
        <v>0</v>
      </c>
      <c r="EA104" s="155">
        <v>0</v>
      </c>
      <c r="EB104" s="155">
        <v>0</v>
      </c>
      <c r="EC104" s="155">
        <v>0</v>
      </c>
      <c r="ED104" s="155">
        <v>0</v>
      </c>
      <c r="EE104" s="155">
        <v>0</v>
      </c>
      <c r="EF104" s="155">
        <v>0</v>
      </c>
      <c r="EG104" s="155">
        <v>0</v>
      </c>
      <c r="EH104" s="155">
        <v>0</v>
      </c>
      <c r="EI104" s="155">
        <v>0</v>
      </c>
      <c r="EJ104" s="155">
        <v>0</v>
      </c>
      <c r="EK104" s="155">
        <v>0</v>
      </c>
      <c r="EL104" s="155">
        <v>0</v>
      </c>
      <c r="EM104" s="155">
        <v>0</v>
      </c>
      <c r="EN104" s="155">
        <v>0</v>
      </c>
      <c r="EO104" s="155">
        <v>0</v>
      </c>
      <c r="EP104" s="155">
        <v>0</v>
      </c>
      <c r="EQ104" s="155">
        <v>0</v>
      </c>
      <c r="ER104" s="155">
        <v>0</v>
      </c>
      <c r="ES104" s="155">
        <v>0</v>
      </c>
      <c r="ET104" s="155">
        <v>0</v>
      </c>
      <c r="EU104" s="155">
        <v>0</v>
      </c>
      <c r="EV104" s="155">
        <v>0</v>
      </c>
      <c r="EW104" s="155">
        <v>0</v>
      </c>
      <c r="EX104" s="155">
        <v>0</v>
      </c>
      <c r="EY104" s="155">
        <v>0</v>
      </c>
      <c r="EZ104" s="155">
        <v>0</v>
      </c>
      <c r="FA104" s="155">
        <v>0</v>
      </c>
      <c r="FB104" s="155">
        <v>0</v>
      </c>
      <c r="FC104" s="156">
        <f t="shared" si="5"/>
        <v>302</v>
      </c>
    </row>
    <row r="105" spans="1:159" ht="60" x14ac:dyDescent="0.25">
      <c r="A105" s="154" t="s">
        <v>455</v>
      </c>
      <c r="B105" s="155">
        <v>0</v>
      </c>
      <c r="C105" s="155">
        <v>0</v>
      </c>
      <c r="D105" s="155">
        <v>0</v>
      </c>
      <c r="E105" s="155">
        <v>0</v>
      </c>
      <c r="F105" s="155">
        <v>0</v>
      </c>
      <c r="G105" s="155">
        <v>0</v>
      </c>
      <c r="H105" s="155">
        <v>0</v>
      </c>
      <c r="I105" s="155">
        <v>0</v>
      </c>
      <c r="J105" s="155">
        <v>0</v>
      </c>
      <c r="K105" s="155">
        <v>0</v>
      </c>
      <c r="L105" s="155">
        <v>0</v>
      </c>
      <c r="M105" s="155">
        <v>0</v>
      </c>
      <c r="N105" s="155">
        <v>0</v>
      </c>
      <c r="O105" s="155">
        <v>0</v>
      </c>
      <c r="P105" s="155">
        <v>0</v>
      </c>
      <c r="Q105" s="155">
        <v>0</v>
      </c>
      <c r="R105" s="155">
        <v>0</v>
      </c>
      <c r="S105" s="155">
        <v>0</v>
      </c>
      <c r="T105" s="155">
        <v>0</v>
      </c>
      <c r="U105" s="155">
        <v>0</v>
      </c>
      <c r="V105" s="155">
        <v>0</v>
      </c>
      <c r="W105" s="155">
        <v>0</v>
      </c>
      <c r="X105" s="155">
        <v>0</v>
      </c>
      <c r="Y105" s="155">
        <v>0</v>
      </c>
      <c r="Z105" s="155">
        <v>0</v>
      </c>
      <c r="AA105" s="155">
        <v>0</v>
      </c>
      <c r="AB105" s="155">
        <v>0</v>
      </c>
      <c r="AC105" s="155">
        <v>0</v>
      </c>
      <c r="AD105" s="155">
        <v>0</v>
      </c>
      <c r="AE105" s="155">
        <v>0</v>
      </c>
      <c r="AF105" s="155">
        <v>0</v>
      </c>
      <c r="AG105" s="155">
        <v>0</v>
      </c>
      <c r="AH105" s="155">
        <v>0</v>
      </c>
      <c r="AI105" s="155">
        <v>0</v>
      </c>
      <c r="AJ105" s="155">
        <v>0</v>
      </c>
      <c r="AK105" s="155">
        <v>0</v>
      </c>
      <c r="AL105" s="155">
        <v>0</v>
      </c>
      <c r="AM105" s="155">
        <v>0</v>
      </c>
      <c r="AN105" s="155">
        <v>0</v>
      </c>
      <c r="AO105" s="155">
        <v>0</v>
      </c>
      <c r="AP105" s="155">
        <v>0</v>
      </c>
      <c r="AQ105" s="155">
        <v>0</v>
      </c>
      <c r="AR105" s="155">
        <v>0</v>
      </c>
      <c r="AS105" s="155">
        <v>0</v>
      </c>
      <c r="AT105" s="155">
        <v>0</v>
      </c>
      <c r="AU105" s="155">
        <v>0</v>
      </c>
      <c r="AV105" s="155">
        <v>0</v>
      </c>
      <c r="AW105" s="155">
        <v>0</v>
      </c>
      <c r="AX105" s="155">
        <v>0</v>
      </c>
      <c r="AY105" s="155">
        <v>0</v>
      </c>
      <c r="AZ105" s="155">
        <v>0</v>
      </c>
      <c r="BA105" s="155">
        <v>0</v>
      </c>
      <c r="BB105" s="155">
        <v>0</v>
      </c>
      <c r="BC105" s="155">
        <v>0</v>
      </c>
      <c r="BD105" s="155">
        <v>0</v>
      </c>
      <c r="BE105" s="155">
        <v>0</v>
      </c>
      <c r="BF105" s="155">
        <v>0</v>
      </c>
      <c r="BG105" s="155">
        <v>450</v>
      </c>
      <c r="BH105" s="155">
        <v>0</v>
      </c>
      <c r="BI105" s="155">
        <v>0</v>
      </c>
      <c r="BJ105" s="155">
        <v>0</v>
      </c>
      <c r="BK105" s="155">
        <v>0</v>
      </c>
      <c r="BL105" s="155">
        <v>0</v>
      </c>
      <c r="BM105" s="155">
        <v>0</v>
      </c>
      <c r="BN105" s="155">
        <v>0</v>
      </c>
      <c r="BO105" s="155">
        <v>0</v>
      </c>
      <c r="BP105" s="155">
        <v>0</v>
      </c>
      <c r="BQ105" s="155">
        <v>0</v>
      </c>
      <c r="BR105" s="155">
        <v>0</v>
      </c>
      <c r="BS105" s="155">
        <v>0</v>
      </c>
      <c r="BT105" s="155">
        <v>0</v>
      </c>
      <c r="BU105" s="155">
        <v>0</v>
      </c>
      <c r="BV105" s="155">
        <v>0</v>
      </c>
      <c r="BW105" s="155">
        <v>0</v>
      </c>
      <c r="BX105" s="155">
        <v>0</v>
      </c>
      <c r="BY105" s="155">
        <v>0</v>
      </c>
      <c r="BZ105" s="155">
        <v>0</v>
      </c>
      <c r="CA105" s="155">
        <v>0</v>
      </c>
      <c r="CB105" s="155">
        <v>0</v>
      </c>
      <c r="CC105" s="155">
        <v>0</v>
      </c>
      <c r="CD105" s="155">
        <v>0</v>
      </c>
      <c r="CE105" s="155">
        <v>0</v>
      </c>
      <c r="CF105" s="155">
        <v>0</v>
      </c>
      <c r="CG105" s="155">
        <v>0</v>
      </c>
      <c r="CH105" s="155">
        <v>0</v>
      </c>
      <c r="CI105" s="155">
        <v>0</v>
      </c>
      <c r="CJ105" s="155">
        <v>0</v>
      </c>
      <c r="CK105" s="155">
        <v>0</v>
      </c>
      <c r="CL105" s="155">
        <v>0</v>
      </c>
      <c r="CM105" s="155">
        <v>0</v>
      </c>
      <c r="CN105" s="155">
        <v>0</v>
      </c>
      <c r="CO105" s="155">
        <v>0</v>
      </c>
      <c r="CP105" s="155">
        <v>0</v>
      </c>
      <c r="CQ105" s="155">
        <v>0</v>
      </c>
      <c r="CR105" s="155">
        <v>0</v>
      </c>
      <c r="CS105" s="155">
        <v>0</v>
      </c>
      <c r="CT105" s="155">
        <v>0</v>
      </c>
      <c r="CU105" s="155">
        <v>0</v>
      </c>
      <c r="CV105" s="155">
        <v>0</v>
      </c>
      <c r="CW105" s="155">
        <v>0</v>
      </c>
      <c r="CX105" s="155">
        <v>0</v>
      </c>
      <c r="CY105" s="155">
        <v>0</v>
      </c>
      <c r="CZ105" s="155">
        <v>0</v>
      </c>
      <c r="DA105" s="155">
        <v>0</v>
      </c>
      <c r="DB105" s="155">
        <v>0</v>
      </c>
      <c r="DC105" s="155">
        <v>0</v>
      </c>
      <c r="DD105" s="155">
        <v>0</v>
      </c>
      <c r="DE105" s="155">
        <v>0</v>
      </c>
      <c r="DF105" s="155">
        <v>0</v>
      </c>
      <c r="DG105" s="155">
        <v>0</v>
      </c>
      <c r="DH105" s="155">
        <v>0</v>
      </c>
      <c r="DI105" s="155">
        <v>0</v>
      </c>
      <c r="DJ105" s="155">
        <v>0</v>
      </c>
      <c r="DK105" s="155">
        <v>0</v>
      </c>
      <c r="DL105" s="155">
        <v>0</v>
      </c>
      <c r="DM105" s="155">
        <v>0</v>
      </c>
      <c r="DN105" s="155">
        <v>0</v>
      </c>
      <c r="DO105" s="155">
        <v>0</v>
      </c>
      <c r="DP105" s="155">
        <v>0</v>
      </c>
      <c r="DQ105" s="155">
        <v>0</v>
      </c>
      <c r="DR105" s="155">
        <v>0</v>
      </c>
      <c r="DS105" s="155">
        <v>0</v>
      </c>
      <c r="DT105" s="155">
        <v>0</v>
      </c>
      <c r="DU105" s="155">
        <v>0</v>
      </c>
      <c r="DV105" s="155">
        <v>0</v>
      </c>
      <c r="DW105" s="155">
        <v>0</v>
      </c>
      <c r="DX105" s="155">
        <v>0</v>
      </c>
      <c r="DY105" s="155">
        <v>0</v>
      </c>
      <c r="DZ105" s="155">
        <v>0</v>
      </c>
      <c r="EA105" s="155">
        <v>0</v>
      </c>
      <c r="EB105" s="155">
        <v>0</v>
      </c>
      <c r="EC105" s="155">
        <v>0</v>
      </c>
      <c r="ED105" s="155">
        <v>0</v>
      </c>
      <c r="EE105" s="155">
        <v>0</v>
      </c>
      <c r="EF105" s="155">
        <v>0</v>
      </c>
      <c r="EG105" s="155">
        <v>0</v>
      </c>
      <c r="EH105" s="155">
        <v>0</v>
      </c>
      <c r="EI105" s="155">
        <v>0</v>
      </c>
      <c r="EJ105" s="155">
        <v>0</v>
      </c>
      <c r="EK105" s="155">
        <v>0</v>
      </c>
      <c r="EL105" s="155">
        <v>0</v>
      </c>
      <c r="EM105" s="155">
        <v>0</v>
      </c>
      <c r="EN105" s="155">
        <v>0</v>
      </c>
      <c r="EO105" s="155">
        <v>0</v>
      </c>
      <c r="EP105" s="155">
        <v>0</v>
      </c>
      <c r="EQ105" s="155">
        <v>0</v>
      </c>
      <c r="ER105" s="155">
        <v>0</v>
      </c>
      <c r="ES105" s="155">
        <v>0</v>
      </c>
      <c r="ET105" s="155">
        <v>0</v>
      </c>
      <c r="EU105" s="155">
        <v>0</v>
      </c>
      <c r="EV105" s="155">
        <v>0</v>
      </c>
      <c r="EW105" s="155">
        <v>0</v>
      </c>
      <c r="EX105" s="155">
        <v>0</v>
      </c>
      <c r="EY105" s="155">
        <v>0</v>
      </c>
      <c r="EZ105" s="155">
        <v>0</v>
      </c>
      <c r="FA105" s="155">
        <v>0</v>
      </c>
      <c r="FB105" s="155">
        <v>0</v>
      </c>
      <c r="FC105" s="156">
        <f t="shared" si="5"/>
        <v>450</v>
      </c>
    </row>
    <row r="106" spans="1:159" ht="48" x14ac:dyDescent="0.25">
      <c r="A106" s="154" t="s">
        <v>456</v>
      </c>
      <c r="B106" s="155">
        <v>0</v>
      </c>
      <c r="C106" s="155">
        <v>0</v>
      </c>
      <c r="D106" s="155">
        <v>0</v>
      </c>
      <c r="E106" s="155">
        <v>0</v>
      </c>
      <c r="F106" s="155">
        <v>0</v>
      </c>
      <c r="G106" s="155">
        <v>0</v>
      </c>
      <c r="H106" s="155">
        <v>0</v>
      </c>
      <c r="I106" s="155">
        <v>0</v>
      </c>
      <c r="J106" s="155">
        <v>0</v>
      </c>
      <c r="K106" s="155">
        <v>0</v>
      </c>
      <c r="L106" s="155">
        <v>0</v>
      </c>
      <c r="M106" s="155">
        <v>0</v>
      </c>
      <c r="N106" s="155">
        <v>0</v>
      </c>
      <c r="O106" s="155">
        <v>0</v>
      </c>
      <c r="P106" s="155">
        <v>0</v>
      </c>
      <c r="Q106" s="155">
        <v>0</v>
      </c>
      <c r="R106" s="155">
        <v>0</v>
      </c>
      <c r="S106" s="155">
        <v>0</v>
      </c>
      <c r="T106" s="155">
        <v>0</v>
      </c>
      <c r="U106" s="155">
        <v>0</v>
      </c>
      <c r="V106" s="155">
        <v>0</v>
      </c>
      <c r="W106" s="155">
        <v>0</v>
      </c>
      <c r="X106" s="155">
        <v>0</v>
      </c>
      <c r="Y106" s="155">
        <v>0</v>
      </c>
      <c r="Z106" s="155">
        <v>0</v>
      </c>
      <c r="AA106" s="155">
        <v>0</v>
      </c>
      <c r="AB106" s="155">
        <v>0</v>
      </c>
      <c r="AC106" s="155">
        <v>0</v>
      </c>
      <c r="AD106" s="155">
        <v>0</v>
      </c>
      <c r="AE106" s="155">
        <v>0</v>
      </c>
      <c r="AF106" s="155">
        <v>0</v>
      </c>
      <c r="AG106" s="155">
        <v>0</v>
      </c>
      <c r="AH106" s="155">
        <v>0</v>
      </c>
      <c r="AI106" s="155">
        <v>0</v>
      </c>
      <c r="AJ106" s="155">
        <v>0</v>
      </c>
      <c r="AK106" s="155">
        <v>0</v>
      </c>
      <c r="AL106" s="155">
        <v>0</v>
      </c>
      <c r="AM106" s="155">
        <v>0</v>
      </c>
      <c r="AN106" s="155">
        <v>0</v>
      </c>
      <c r="AO106" s="155">
        <v>0</v>
      </c>
      <c r="AP106" s="155">
        <v>0</v>
      </c>
      <c r="AQ106" s="155">
        <v>0</v>
      </c>
      <c r="AR106" s="155">
        <v>0</v>
      </c>
      <c r="AS106" s="155">
        <v>0</v>
      </c>
      <c r="AT106" s="155">
        <v>0</v>
      </c>
      <c r="AU106" s="155">
        <v>0</v>
      </c>
      <c r="AV106" s="155">
        <v>0</v>
      </c>
      <c r="AW106" s="155">
        <v>0</v>
      </c>
      <c r="AX106" s="155">
        <v>0</v>
      </c>
      <c r="AY106" s="155">
        <v>0</v>
      </c>
      <c r="AZ106" s="155">
        <v>0</v>
      </c>
      <c r="BA106" s="155">
        <v>0</v>
      </c>
      <c r="BB106" s="155">
        <v>0</v>
      </c>
      <c r="BC106" s="155">
        <v>0</v>
      </c>
      <c r="BD106" s="155">
        <v>0</v>
      </c>
      <c r="BE106" s="155">
        <v>0</v>
      </c>
      <c r="BF106" s="155">
        <v>0</v>
      </c>
      <c r="BG106" s="155">
        <v>0</v>
      </c>
      <c r="BH106" s="155">
        <v>312</v>
      </c>
      <c r="BI106" s="155">
        <v>0</v>
      </c>
      <c r="BJ106" s="155">
        <v>0</v>
      </c>
      <c r="BK106" s="155">
        <v>0</v>
      </c>
      <c r="BL106" s="155">
        <v>0</v>
      </c>
      <c r="BM106" s="155">
        <v>0</v>
      </c>
      <c r="BN106" s="155">
        <v>0</v>
      </c>
      <c r="BO106" s="155">
        <v>0</v>
      </c>
      <c r="BP106" s="155">
        <v>0</v>
      </c>
      <c r="BQ106" s="155">
        <v>0</v>
      </c>
      <c r="BR106" s="155">
        <v>0</v>
      </c>
      <c r="BS106" s="155">
        <v>0</v>
      </c>
      <c r="BT106" s="155">
        <v>0</v>
      </c>
      <c r="BU106" s="155">
        <v>0</v>
      </c>
      <c r="BV106" s="155">
        <v>0</v>
      </c>
      <c r="BW106" s="155">
        <v>0</v>
      </c>
      <c r="BX106" s="155">
        <v>0</v>
      </c>
      <c r="BY106" s="155">
        <v>0</v>
      </c>
      <c r="BZ106" s="155">
        <v>0</v>
      </c>
      <c r="CA106" s="155">
        <v>0</v>
      </c>
      <c r="CB106" s="155">
        <v>0</v>
      </c>
      <c r="CC106" s="155">
        <v>0</v>
      </c>
      <c r="CD106" s="155">
        <v>0</v>
      </c>
      <c r="CE106" s="155">
        <v>0</v>
      </c>
      <c r="CF106" s="155">
        <v>0</v>
      </c>
      <c r="CG106" s="155">
        <v>0</v>
      </c>
      <c r="CH106" s="155">
        <v>0</v>
      </c>
      <c r="CI106" s="155">
        <v>0</v>
      </c>
      <c r="CJ106" s="155">
        <v>0</v>
      </c>
      <c r="CK106" s="155">
        <v>0</v>
      </c>
      <c r="CL106" s="155">
        <v>0</v>
      </c>
      <c r="CM106" s="155">
        <v>0</v>
      </c>
      <c r="CN106" s="155">
        <v>0</v>
      </c>
      <c r="CO106" s="155">
        <v>0</v>
      </c>
      <c r="CP106" s="155">
        <v>0</v>
      </c>
      <c r="CQ106" s="155">
        <v>0</v>
      </c>
      <c r="CR106" s="155">
        <v>0</v>
      </c>
      <c r="CS106" s="155">
        <v>0</v>
      </c>
      <c r="CT106" s="155">
        <v>0</v>
      </c>
      <c r="CU106" s="155">
        <v>0</v>
      </c>
      <c r="CV106" s="155">
        <v>0</v>
      </c>
      <c r="CW106" s="155">
        <v>0</v>
      </c>
      <c r="CX106" s="155">
        <v>0</v>
      </c>
      <c r="CY106" s="155">
        <v>0</v>
      </c>
      <c r="CZ106" s="155">
        <v>0</v>
      </c>
      <c r="DA106" s="155">
        <v>0</v>
      </c>
      <c r="DB106" s="155">
        <v>0</v>
      </c>
      <c r="DC106" s="155">
        <v>0</v>
      </c>
      <c r="DD106" s="155">
        <v>0</v>
      </c>
      <c r="DE106" s="155">
        <v>0</v>
      </c>
      <c r="DF106" s="155">
        <v>0</v>
      </c>
      <c r="DG106" s="155">
        <v>0</v>
      </c>
      <c r="DH106" s="155">
        <v>0</v>
      </c>
      <c r="DI106" s="155">
        <v>0</v>
      </c>
      <c r="DJ106" s="155">
        <v>0</v>
      </c>
      <c r="DK106" s="155">
        <v>0</v>
      </c>
      <c r="DL106" s="155">
        <v>0</v>
      </c>
      <c r="DM106" s="155">
        <v>0</v>
      </c>
      <c r="DN106" s="155">
        <v>0</v>
      </c>
      <c r="DO106" s="155">
        <v>0</v>
      </c>
      <c r="DP106" s="155">
        <v>0</v>
      </c>
      <c r="DQ106" s="155">
        <v>0</v>
      </c>
      <c r="DR106" s="155">
        <v>0</v>
      </c>
      <c r="DS106" s="155">
        <v>0</v>
      </c>
      <c r="DT106" s="155">
        <v>0</v>
      </c>
      <c r="DU106" s="155">
        <v>0</v>
      </c>
      <c r="DV106" s="155">
        <v>0</v>
      </c>
      <c r="DW106" s="155">
        <v>0</v>
      </c>
      <c r="DX106" s="155">
        <v>0</v>
      </c>
      <c r="DY106" s="155">
        <v>0</v>
      </c>
      <c r="DZ106" s="155">
        <v>0</v>
      </c>
      <c r="EA106" s="155">
        <v>0</v>
      </c>
      <c r="EB106" s="155">
        <v>0</v>
      </c>
      <c r="EC106" s="155">
        <v>0</v>
      </c>
      <c r="ED106" s="155">
        <v>0</v>
      </c>
      <c r="EE106" s="155">
        <v>0</v>
      </c>
      <c r="EF106" s="155">
        <v>0</v>
      </c>
      <c r="EG106" s="155">
        <v>0</v>
      </c>
      <c r="EH106" s="155">
        <v>0</v>
      </c>
      <c r="EI106" s="155">
        <v>0</v>
      </c>
      <c r="EJ106" s="155">
        <v>0</v>
      </c>
      <c r="EK106" s="155">
        <v>0</v>
      </c>
      <c r="EL106" s="155">
        <v>0</v>
      </c>
      <c r="EM106" s="155">
        <v>0</v>
      </c>
      <c r="EN106" s="155">
        <v>0</v>
      </c>
      <c r="EO106" s="155">
        <v>0</v>
      </c>
      <c r="EP106" s="155">
        <v>0</v>
      </c>
      <c r="EQ106" s="155">
        <v>0</v>
      </c>
      <c r="ER106" s="155">
        <v>0</v>
      </c>
      <c r="ES106" s="155">
        <v>0</v>
      </c>
      <c r="ET106" s="155">
        <v>0</v>
      </c>
      <c r="EU106" s="155">
        <v>0</v>
      </c>
      <c r="EV106" s="155">
        <v>0</v>
      </c>
      <c r="EW106" s="155">
        <v>0</v>
      </c>
      <c r="EX106" s="155">
        <v>0</v>
      </c>
      <c r="EY106" s="155">
        <v>0</v>
      </c>
      <c r="EZ106" s="155">
        <v>0</v>
      </c>
      <c r="FA106" s="155">
        <v>0</v>
      </c>
      <c r="FB106" s="155">
        <v>0</v>
      </c>
      <c r="FC106" s="156">
        <f t="shared" si="5"/>
        <v>312</v>
      </c>
    </row>
    <row r="107" spans="1:159" ht="48" x14ac:dyDescent="0.25">
      <c r="A107" s="154" t="s">
        <v>457</v>
      </c>
      <c r="B107" s="155">
        <v>0</v>
      </c>
      <c r="C107" s="155">
        <v>0</v>
      </c>
      <c r="D107" s="155">
        <v>0</v>
      </c>
      <c r="E107" s="155">
        <v>0</v>
      </c>
      <c r="F107" s="155">
        <v>0</v>
      </c>
      <c r="G107" s="155">
        <v>0</v>
      </c>
      <c r="H107" s="155">
        <v>0</v>
      </c>
      <c r="I107" s="155">
        <v>0</v>
      </c>
      <c r="J107" s="155">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c r="Z107" s="155">
        <v>0</v>
      </c>
      <c r="AA107" s="155">
        <v>0</v>
      </c>
      <c r="AB107" s="155">
        <v>0</v>
      </c>
      <c r="AC107" s="155">
        <v>0</v>
      </c>
      <c r="AD107" s="155">
        <v>0</v>
      </c>
      <c r="AE107" s="155">
        <v>0</v>
      </c>
      <c r="AF107" s="155">
        <v>0</v>
      </c>
      <c r="AG107" s="155">
        <v>0</v>
      </c>
      <c r="AH107" s="155">
        <v>0</v>
      </c>
      <c r="AI107" s="155">
        <v>0</v>
      </c>
      <c r="AJ107" s="155">
        <v>0</v>
      </c>
      <c r="AK107" s="155">
        <v>0</v>
      </c>
      <c r="AL107" s="155">
        <v>0</v>
      </c>
      <c r="AM107" s="155">
        <v>0</v>
      </c>
      <c r="AN107" s="155">
        <v>0</v>
      </c>
      <c r="AO107" s="155">
        <v>0</v>
      </c>
      <c r="AP107" s="155">
        <v>0</v>
      </c>
      <c r="AQ107" s="155">
        <v>0</v>
      </c>
      <c r="AR107" s="155">
        <v>0</v>
      </c>
      <c r="AS107" s="155">
        <v>0</v>
      </c>
      <c r="AT107" s="155">
        <v>0</v>
      </c>
      <c r="AU107" s="155">
        <v>0</v>
      </c>
      <c r="AV107" s="155">
        <v>0</v>
      </c>
      <c r="AW107" s="155">
        <v>0</v>
      </c>
      <c r="AX107" s="155">
        <v>0</v>
      </c>
      <c r="AY107" s="155">
        <v>0</v>
      </c>
      <c r="AZ107" s="155">
        <v>0</v>
      </c>
      <c r="BA107" s="155">
        <v>0</v>
      </c>
      <c r="BB107" s="155">
        <v>0</v>
      </c>
      <c r="BC107" s="155">
        <v>0</v>
      </c>
      <c r="BD107" s="155">
        <v>0</v>
      </c>
      <c r="BE107" s="155">
        <v>0</v>
      </c>
      <c r="BF107" s="155">
        <v>0</v>
      </c>
      <c r="BG107" s="155">
        <v>0</v>
      </c>
      <c r="BH107" s="155">
        <v>0</v>
      </c>
      <c r="BI107" s="155">
        <v>89</v>
      </c>
      <c r="BJ107" s="155">
        <v>0</v>
      </c>
      <c r="BK107" s="155">
        <v>0</v>
      </c>
      <c r="BL107" s="155">
        <v>0</v>
      </c>
      <c r="BM107" s="155">
        <v>0</v>
      </c>
      <c r="BN107" s="155">
        <v>0</v>
      </c>
      <c r="BO107" s="155">
        <v>0</v>
      </c>
      <c r="BP107" s="155">
        <v>0</v>
      </c>
      <c r="BQ107" s="155">
        <v>0</v>
      </c>
      <c r="BR107" s="155">
        <v>0</v>
      </c>
      <c r="BS107" s="155">
        <v>0</v>
      </c>
      <c r="BT107" s="155">
        <v>0</v>
      </c>
      <c r="BU107" s="155">
        <v>0</v>
      </c>
      <c r="BV107" s="155">
        <v>0</v>
      </c>
      <c r="BW107" s="155">
        <v>0</v>
      </c>
      <c r="BX107" s="155">
        <v>0</v>
      </c>
      <c r="BY107" s="155">
        <v>0</v>
      </c>
      <c r="BZ107" s="155">
        <v>0</v>
      </c>
      <c r="CA107" s="155">
        <v>0</v>
      </c>
      <c r="CB107" s="155">
        <v>0</v>
      </c>
      <c r="CC107" s="155">
        <v>0</v>
      </c>
      <c r="CD107" s="155">
        <v>0</v>
      </c>
      <c r="CE107" s="155">
        <v>0</v>
      </c>
      <c r="CF107" s="155">
        <v>0</v>
      </c>
      <c r="CG107" s="155">
        <v>0</v>
      </c>
      <c r="CH107" s="155">
        <v>0</v>
      </c>
      <c r="CI107" s="155">
        <v>0</v>
      </c>
      <c r="CJ107" s="155">
        <v>0</v>
      </c>
      <c r="CK107" s="155">
        <v>0</v>
      </c>
      <c r="CL107" s="155">
        <v>0</v>
      </c>
      <c r="CM107" s="155">
        <v>0</v>
      </c>
      <c r="CN107" s="155">
        <v>0</v>
      </c>
      <c r="CO107" s="155">
        <v>0</v>
      </c>
      <c r="CP107" s="155">
        <v>0</v>
      </c>
      <c r="CQ107" s="155">
        <v>0</v>
      </c>
      <c r="CR107" s="155">
        <v>0</v>
      </c>
      <c r="CS107" s="155">
        <v>0</v>
      </c>
      <c r="CT107" s="155">
        <v>0</v>
      </c>
      <c r="CU107" s="155">
        <v>0</v>
      </c>
      <c r="CV107" s="155">
        <v>0</v>
      </c>
      <c r="CW107" s="155">
        <v>0</v>
      </c>
      <c r="CX107" s="155">
        <v>0</v>
      </c>
      <c r="CY107" s="155">
        <v>0</v>
      </c>
      <c r="CZ107" s="155">
        <v>0</v>
      </c>
      <c r="DA107" s="155">
        <v>0</v>
      </c>
      <c r="DB107" s="155">
        <v>0</v>
      </c>
      <c r="DC107" s="155">
        <v>0</v>
      </c>
      <c r="DD107" s="155">
        <v>0</v>
      </c>
      <c r="DE107" s="155">
        <v>0</v>
      </c>
      <c r="DF107" s="155">
        <v>0</v>
      </c>
      <c r="DG107" s="155">
        <v>0</v>
      </c>
      <c r="DH107" s="155">
        <v>0</v>
      </c>
      <c r="DI107" s="155">
        <v>0</v>
      </c>
      <c r="DJ107" s="155">
        <v>0</v>
      </c>
      <c r="DK107" s="155">
        <v>0</v>
      </c>
      <c r="DL107" s="155">
        <v>0</v>
      </c>
      <c r="DM107" s="155">
        <v>0</v>
      </c>
      <c r="DN107" s="155">
        <v>0</v>
      </c>
      <c r="DO107" s="155">
        <v>0</v>
      </c>
      <c r="DP107" s="155">
        <v>0</v>
      </c>
      <c r="DQ107" s="155">
        <v>0</v>
      </c>
      <c r="DR107" s="155">
        <v>0</v>
      </c>
      <c r="DS107" s="155">
        <v>0</v>
      </c>
      <c r="DT107" s="155">
        <v>0</v>
      </c>
      <c r="DU107" s="155">
        <v>0</v>
      </c>
      <c r="DV107" s="155">
        <v>0</v>
      </c>
      <c r="DW107" s="155">
        <v>0</v>
      </c>
      <c r="DX107" s="155">
        <v>0</v>
      </c>
      <c r="DY107" s="155">
        <v>0</v>
      </c>
      <c r="DZ107" s="155">
        <v>0</v>
      </c>
      <c r="EA107" s="155">
        <v>0</v>
      </c>
      <c r="EB107" s="155">
        <v>0</v>
      </c>
      <c r="EC107" s="155">
        <v>0</v>
      </c>
      <c r="ED107" s="155">
        <v>0</v>
      </c>
      <c r="EE107" s="155">
        <v>0</v>
      </c>
      <c r="EF107" s="155">
        <v>0</v>
      </c>
      <c r="EG107" s="155">
        <v>0</v>
      </c>
      <c r="EH107" s="155">
        <v>0</v>
      </c>
      <c r="EI107" s="155">
        <v>0</v>
      </c>
      <c r="EJ107" s="155">
        <v>0</v>
      </c>
      <c r="EK107" s="155">
        <v>0</v>
      </c>
      <c r="EL107" s="155">
        <v>0</v>
      </c>
      <c r="EM107" s="155">
        <v>0</v>
      </c>
      <c r="EN107" s="155">
        <v>0</v>
      </c>
      <c r="EO107" s="155">
        <v>0</v>
      </c>
      <c r="EP107" s="155">
        <v>0</v>
      </c>
      <c r="EQ107" s="155">
        <v>0</v>
      </c>
      <c r="ER107" s="155">
        <v>0</v>
      </c>
      <c r="ES107" s="155">
        <v>0</v>
      </c>
      <c r="ET107" s="155">
        <v>0</v>
      </c>
      <c r="EU107" s="155">
        <v>0</v>
      </c>
      <c r="EV107" s="155">
        <v>0</v>
      </c>
      <c r="EW107" s="155">
        <v>0</v>
      </c>
      <c r="EX107" s="155">
        <v>0</v>
      </c>
      <c r="EY107" s="155">
        <v>0</v>
      </c>
      <c r="EZ107" s="155">
        <v>0</v>
      </c>
      <c r="FA107" s="155">
        <v>0</v>
      </c>
      <c r="FB107" s="155">
        <v>0</v>
      </c>
      <c r="FC107" s="156">
        <f t="shared" si="5"/>
        <v>89</v>
      </c>
    </row>
    <row r="108" spans="1:159" ht="48" x14ac:dyDescent="0.25">
      <c r="A108" s="154" t="s">
        <v>458</v>
      </c>
      <c r="B108" s="155">
        <v>0</v>
      </c>
      <c r="C108" s="155">
        <v>0</v>
      </c>
      <c r="D108" s="155">
        <v>0</v>
      </c>
      <c r="E108" s="155">
        <v>0</v>
      </c>
      <c r="F108" s="155">
        <v>0</v>
      </c>
      <c r="G108" s="155">
        <v>0</v>
      </c>
      <c r="H108" s="155">
        <v>0</v>
      </c>
      <c r="I108" s="155">
        <v>0</v>
      </c>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c r="Z108" s="155">
        <v>0</v>
      </c>
      <c r="AA108" s="155">
        <v>0</v>
      </c>
      <c r="AB108" s="155">
        <v>0</v>
      </c>
      <c r="AC108" s="155">
        <v>0</v>
      </c>
      <c r="AD108" s="155">
        <v>0</v>
      </c>
      <c r="AE108" s="155">
        <v>0</v>
      </c>
      <c r="AF108" s="155">
        <v>0</v>
      </c>
      <c r="AG108" s="155">
        <v>0</v>
      </c>
      <c r="AH108" s="155">
        <v>0</v>
      </c>
      <c r="AI108" s="155">
        <v>0</v>
      </c>
      <c r="AJ108" s="155">
        <v>0</v>
      </c>
      <c r="AK108" s="155">
        <v>0</v>
      </c>
      <c r="AL108" s="155">
        <v>0</v>
      </c>
      <c r="AM108" s="155">
        <v>0</v>
      </c>
      <c r="AN108" s="155">
        <v>0</v>
      </c>
      <c r="AO108" s="155">
        <v>0</v>
      </c>
      <c r="AP108" s="155">
        <v>0</v>
      </c>
      <c r="AQ108" s="155">
        <v>0</v>
      </c>
      <c r="AR108" s="155">
        <v>0</v>
      </c>
      <c r="AS108" s="155">
        <v>0</v>
      </c>
      <c r="AT108" s="155">
        <v>0</v>
      </c>
      <c r="AU108" s="155">
        <v>0</v>
      </c>
      <c r="AV108" s="155">
        <v>0</v>
      </c>
      <c r="AW108" s="155">
        <v>0</v>
      </c>
      <c r="AX108" s="155">
        <v>0</v>
      </c>
      <c r="AY108" s="155">
        <v>0</v>
      </c>
      <c r="AZ108" s="155">
        <v>0</v>
      </c>
      <c r="BA108" s="155">
        <v>0</v>
      </c>
      <c r="BB108" s="155">
        <v>0</v>
      </c>
      <c r="BC108" s="155">
        <v>0</v>
      </c>
      <c r="BD108" s="155">
        <v>0</v>
      </c>
      <c r="BE108" s="155">
        <v>0</v>
      </c>
      <c r="BF108" s="155">
        <v>0</v>
      </c>
      <c r="BG108" s="155">
        <v>0</v>
      </c>
      <c r="BH108" s="155">
        <v>0</v>
      </c>
      <c r="BI108" s="155">
        <v>0</v>
      </c>
      <c r="BJ108" s="155">
        <v>68</v>
      </c>
      <c r="BK108" s="155">
        <v>0</v>
      </c>
      <c r="BL108" s="155">
        <v>0</v>
      </c>
      <c r="BM108" s="155">
        <v>0</v>
      </c>
      <c r="BN108" s="155">
        <v>0</v>
      </c>
      <c r="BO108" s="155">
        <v>0</v>
      </c>
      <c r="BP108" s="155">
        <v>0</v>
      </c>
      <c r="BQ108" s="155">
        <v>0</v>
      </c>
      <c r="BR108" s="155">
        <v>0</v>
      </c>
      <c r="BS108" s="155">
        <v>0</v>
      </c>
      <c r="BT108" s="155">
        <v>0</v>
      </c>
      <c r="BU108" s="155">
        <v>0</v>
      </c>
      <c r="BV108" s="155">
        <v>0</v>
      </c>
      <c r="BW108" s="155">
        <v>0</v>
      </c>
      <c r="BX108" s="155">
        <v>0</v>
      </c>
      <c r="BY108" s="155">
        <v>0</v>
      </c>
      <c r="BZ108" s="155">
        <v>0</v>
      </c>
      <c r="CA108" s="155">
        <v>0</v>
      </c>
      <c r="CB108" s="155">
        <v>0</v>
      </c>
      <c r="CC108" s="155">
        <v>0</v>
      </c>
      <c r="CD108" s="155">
        <v>0</v>
      </c>
      <c r="CE108" s="155">
        <v>0</v>
      </c>
      <c r="CF108" s="155">
        <v>0</v>
      </c>
      <c r="CG108" s="155">
        <v>0</v>
      </c>
      <c r="CH108" s="155">
        <v>0</v>
      </c>
      <c r="CI108" s="155">
        <v>0</v>
      </c>
      <c r="CJ108" s="155">
        <v>0</v>
      </c>
      <c r="CK108" s="155">
        <v>0</v>
      </c>
      <c r="CL108" s="155">
        <v>0</v>
      </c>
      <c r="CM108" s="155">
        <v>0</v>
      </c>
      <c r="CN108" s="155">
        <v>0</v>
      </c>
      <c r="CO108" s="155">
        <v>0</v>
      </c>
      <c r="CP108" s="155">
        <v>0</v>
      </c>
      <c r="CQ108" s="155">
        <v>0</v>
      </c>
      <c r="CR108" s="155">
        <v>0</v>
      </c>
      <c r="CS108" s="155">
        <v>0</v>
      </c>
      <c r="CT108" s="155">
        <v>0</v>
      </c>
      <c r="CU108" s="155">
        <v>0</v>
      </c>
      <c r="CV108" s="155">
        <v>0</v>
      </c>
      <c r="CW108" s="155">
        <v>0</v>
      </c>
      <c r="CX108" s="155">
        <v>0</v>
      </c>
      <c r="CY108" s="155">
        <v>0</v>
      </c>
      <c r="CZ108" s="155">
        <v>0</v>
      </c>
      <c r="DA108" s="155">
        <v>0</v>
      </c>
      <c r="DB108" s="155">
        <v>0</v>
      </c>
      <c r="DC108" s="155">
        <v>0</v>
      </c>
      <c r="DD108" s="155">
        <v>0</v>
      </c>
      <c r="DE108" s="155">
        <v>0</v>
      </c>
      <c r="DF108" s="155">
        <v>0</v>
      </c>
      <c r="DG108" s="155">
        <v>0</v>
      </c>
      <c r="DH108" s="155">
        <v>0</v>
      </c>
      <c r="DI108" s="155">
        <v>0</v>
      </c>
      <c r="DJ108" s="155">
        <v>0</v>
      </c>
      <c r="DK108" s="155">
        <v>0</v>
      </c>
      <c r="DL108" s="155">
        <v>0</v>
      </c>
      <c r="DM108" s="155">
        <v>0</v>
      </c>
      <c r="DN108" s="155">
        <v>0</v>
      </c>
      <c r="DO108" s="155">
        <v>0</v>
      </c>
      <c r="DP108" s="155">
        <v>0</v>
      </c>
      <c r="DQ108" s="155">
        <v>0</v>
      </c>
      <c r="DR108" s="155">
        <v>0</v>
      </c>
      <c r="DS108" s="155">
        <v>0</v>
      </c>
      <c r="DT108" s="155">
        <v>0</v>
      </c>
      <c r="DU108" s="155">
        <v>0</v>
      </c>
      <c r="DV108" s="155">
        <v>0</v>
      </c>
      <c r="DW108" s="155">
        <v>0</v>
      </c>
      <c r="DX108" s="155">
        <v>0</v>
      </c>
      <c r="DY108" s="155">
        <v>0</v>
      </c>
      <c r="DZ108" s="155">
        <v>0</v>
      </c>
      <c r="EA108" s="155">
        <v>0</v>
      </c>
      <c r="EB108" s="155">
        <v>0</v>
      </c>
      <c r="EC108" s="155">
        <v>0</v>
      </c>
      <c r="ED108" s="155">
        <v>0</v>
      </c>
      <c r="EE108" s="155">
        <v>0</v>
      </c>
      <c r="EF108" s="155">
        <v>0</v>
      </c>
      <c r="EG108" s="155">
        <v>0</v>
      </c>
      <c r="EH108" s="155">
        <v>0</v>
      </c>
      <c r="EI108" s="155">
        <v>0</v>
      </c>
      <c r="EJ108" s="155">
        <v>0</v>
      </c>
      <c r="EK108" s="155">
        <v>0</v>
      </c>
      <c r="EL108" s="155">
        <v>0</v>
      </c>
      <c r="EM108" s="155">
        <v>0</v>
      </c>
      <c r="EN108" s="155">
        <v>0</v>
      </c>
      <c r="EO108" s="155">
        <v>0</v>
      </c>
      <c r="EP108" s="155">
        <v>0</v>
      </c>
      <c r="EQ108" s="155">
        <v>0</v>
      </c>
      <c r="ER108" s="155">
        <v>0</v>
      </c>
      <c r="ES108" s="155">
        <v>0</v>
      </c>
      <c r="ET108" s="155">
        <v>0</v>
      </c>
      <c r="EU108" s="155">
        <v>0</v>
      </c>
      <c r="EV108" s="155">
        <v>0</v>
      </c>
      <c r="EW108" s="155">
        <v>0</v>
      </c>
      <c r="EX108" s="155">
        <v>0</v>
      </c>
      <c r="EY108" s="155">
        <v>0</v>
      </c>
      <c r="EZ108" s="155">
        <v>0</v>
      </c>
      <c r="FA108" s="155">
        <v>0</v>
      </c>
      <c r="FB108" s="155">
        <v>0</v>
      </c>
      <c r="FC108" s="156">
        <f t="shared" si="5"/>
        <v>68</v>
      </c>
    </row>
    <row r="109" spans="1:159" ht="48" x14ac:dyDescent="0.25">
      <c r="A109" s="154" t="s">
        <v>459</v>
      </c>
      <c r="B109" s="155">
        <v>0</v>
      </c>
      <c r="C109" s="155">
        <v>0</v>
      </c>
      <c r="D109" s="155">
        <v>0</v>
      </c>
      <c r="E109" s="155">
        <v>0</v>
      </c>
      <c r="F109" s="155">
        <v>0</v>
      </c>
      <c r="G109" s="155">
        <v>0</v>
      </c>
      <c r="H109" s="155">
        <v>0</v>
      </c>
      <c r="I109" s="155">
        <v>0</v>
      </c>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c r="Z109" s="155">
        <v>0</v>
      </c>
      <c r="AA109" s="155">
        <v>0</v>
      </c>
      <c r="AB109" s="155">
        <v>0</v>
      </c>
      <c r="AC109" s="155">
        <v>0</v>
      </c>
      <c r="AD109" s="155">
        <v>0</v>
      </c>
      <c r="AE109" s="155">
        <v>0</v>
      </c>
      <c r="AF109" s="155">
        <v>0</v>
      </c>
      <c r="AG109" s="155">
        <v>0</v>
      </c>
      <c r="AH109" s="155">
        <v>0</v>
      </c>
      <c r="AI109" s="155">
        <v>0</v>
      </c>
      <c r="AJ109" s="155">
        <v>0</v>
      </c>
      <c r="AK109" s="155">
        <v>0</v>
      </c>
      <c r="AL109" s="155">
        <v>0</v>
      </c>
      <c r="AM109" s="155">
        <v>0</v>
      </c>
      <c r="AN109" s="155">
        <v>0</v>
      </c>
      <c r="AO109" s="155">
        <v>0</v>
      </c>
      <c r="AP109" s="155">
        <v>0</v>
      </c>
      <c r="AQ109" s="155">
        <v>0</v>
      </c>
      <c r="AR109" s="155">
        <v>0</v>
      </c>
      <c r="AS109" s="155">
        <v>0</v>
      </c>
      <c r="AT109" s="155">
        <v>0</v>
      </c>
      <c r="AU109" s="155">
        <v>0</v>
      </c>
      <c r="AV109" s="155">
        <v>0</v>
      </c>
      <c r="AW109" s="155">
        <v>0</v>
      </c>
      <c r="AX109" s="155">
        <v>0</v>
      </c>
      <c r="AY109" s="155">
        <v>0</v>
      </c>
      <c r="AZ109" s="155">
        <v>0</v>
      </c>
      <c r="BA109" s="155">
        <v>0</v>
      </c>
      <c r="BB109" s="155">
        <v>0</v>
      </c>
      <c r="BC109" s="155">
        <v>0</v>
      </c>
      <c r="BD109" s="155">
        <v>0</v>
      </c>
      <c r="BE109" s="155">
        <v>0</v>
      </c>
      <c r="BF109" s="155">
        <v>0</v>
      </c>
      <c r="BG109" s="155">
        <v>0</v>
      </c>
      <c r="BH109" s="155">
        <v>0</v>
      </c>
      <c r="BI109" s="155">
        <v>0</v>
      </c>
      <c r="BJ109" s="155">
        <v>0</v>
      </c>
      <c r="BK109" s="155">
        <v>59</v>
      </c>
      <c r="BL109" s="155">
        <v>0</v>
      </c>
      <c r="BM109" s="155">
        <v>0</v>
      </c>
      <c r="BN109" s="155">
        <v>0</v>
      </c>
      <c r="BO109" s="155">
        <v>0</v>
      </c>
      <c r="BP109" s="155">
        <v>0</v>
      </c>
      <c r="BQ109" s="155">
        <v>0</v>
      </c>
      <c r="BR109" s="155">
        <v>0</v>
      </c>
      <c r="BS109" s="155">
        <v>0</v>
      </c>
      <c r="BT109" s="155">
        <v>0</v>
      </c>
      <c r="BU109" s="155">
        <v>0</v>
      </c>
      <c r="BV109" s="155">
        <v>0</v>
      </c>
      <c r="BW109" s="155">
        <v>0</v>
      </c>
      <c r="BX109" s="155">
        <v>0</v>
      </c>
      <c r="BY109" s="155">
        <v>0</v>
      </c>
      <c r="BZ109" s="155">
        <v>0</v>
      </c>
      <c r="CA109" s="155">
        <v>0</v>
      </c>
      <c r="CB109" s="155">
        <v>0</v>
      </c>
      <c r="CC109" s="155">
        <v>0</v>
      </c>
      <c r="CD109" s="155">
        <v>0</v>
      </c>
      <c r="CE109" s="155">
        <v>0</v>
      </c>
      <c r="CF109" s="155">
        <v>0</v>
      </c>
      <c r="CG109" s="155">
        <v>0</v>
      </c>
      <c r="CH109" s="155">
        <v>0</v>
      </c>
      <c r="CI109" s="155">
        <v>0</v>
      </c>
      <c r="CJ109" s="155">
        <v>0</v>
      </c>
      <c r="CK109" s="155">
        <v>0</v>
      </c>
      <c r="CL109" s="155">
        <v>0</v>
      </c>
      <c r="CM109" s="155">
        <v>0</v>
      </c>
      <c r="CN109" s="155">
        <v>0</v>
      </c>
      <c r="CO109" s="155">
        <v>0</v>
      </c>
      <c r="CP109" s="155">
        <v>0</v>
      </c>
      <c r="CQ109" s="155">
        <v>0</v>
      </c>
      <c r="CR109" s="155">
        <v>0</v>
      </c>
      <c r="CS109" s="155">
        <v>0</v>
      </c>
      <c r="CT109" s="155">
        <v>0</v>
      </c>
      <c r="CU109" s="155">
        <v>0</v>
      </c>
      <c r="CV109" s="155">
        <v>0</v>
      </c>
      <c r="CW109" s="155">
        <v>0</v>
      </c>
      <c r="CX109" s="155">
        <v>0</v>
      </c>
      <c r="CY109" s="155">
        <v>0</v>
      </c>
      <c r="CZ109" s="155">
        <v>0</v>
      </c>
      <c r="DA109" s="155">
        <v>0</v>
      </c>
      <c r="DB109" s="155">
        <v>0</v>
      </c>
      <c r="DC109" s="155">
        <v>0</v>
      </c>
      <c r="DD109" s="155">
        <v>0</v>
      </c>
      <c r="DE109" s="155">
        <v>0</v>
      </c>
      <c r="DF109" s="155">
        <v>0</v>
      </c>
      <c r="DG109" s="155">
        <v>0</v>
      </c>
      <c r="DH109" s="155">
        <v>0</v>
      </c>
      <c r="DI109" s="155">
        <v>0</v>
      </c>
      <c r="DJ109" s="155">
        <v>0</v>
      </c>
      <c r="DK109" s="155">
        <v>0</v>
      </c>
      <c r="DL109" s="155">
        <v>0</v>
      </c>
      <c r="DM109" s="155">
        <v>0</v>
      </c>
      <c r="DN109" s="155">
        <v>0</v>
      </c>
      <c r="DO109" s="155">
        <v>0</v>
      </c>
      <c r="DP109" s="155">
        <v>0</v>
      </c>
      <c r="DQ109" s="155">
        <v>0</v>
      </c>
      <c r="DR109" s="155">
        <v>0</v>
      </c>
      <c r="DS109" s="155">
        <v>0</v>
      </c>
      <c r="DT109" s="155">
        <v>0</v>
      </c>
      <c r="DU109" s="155">
        <v>0</v>
      </c>
      <c r="DV109" s="155">
        <v>0</v>
      </c>
      <c r="DW109" s="155">
        <v>0</v>
      </c>
      <c r="DX109" s="155">
        <v>0</v>
      </c>
      <c r="DY109" s="155">
        <v>0</v>
      </c>
      <c r="DZ109" s="155">
        <v>0</v>
      </c>
      <c r="EA109" s="155">
        <v>0</v>
      </c>
      <c r="EB109" s="155">
        <v>0</v>
      </c>
      <c r="EC109" s="155">
        <v>0</v>
      </c>
      <c r="ED109" s="155">
        <v>0</v>
      </c>
      <c r="EE109" s="155">
        <v>0</v>
      </c>
      <c r="EF109" s="155">
        <v>0</v>
      </c>
      <c r="EG109" s="155">
        <v>0</v>
      </c>
      <c r="EH109" s="155">
        <v>0</v>
      </c>
      <c r="EI109" s="155">
        <v>0</v>
      </c>
      <c r="EJ109" s="155">
        <v>0</v>
      </c>
      <c r="EK109" s="155">
        <v>0</v>
      </c>
      <c r="EL109" s="155">
        <v>0</v>
      </c>
      <c r="EM109" s="155">
        <v>0</v>
      </c>
      <c r="EN109" s="155">
        <v>0</v>
      </c>
      <c r="EO109" s="155">
        <v>0</v>
      </c>
      <c r="EP109" s="155">
        <v>0</v>
      </c>
      <c r="EQ109" s="155">
        <v>0</v>
      </c>
      <c r="ER109" s="155">
        <v>0</v>
      </c>
      <c r="ES109" s="155">
        <v>0</v>
      </c>
      <c r="ET109" s="155">
        <v>0</v>
      </c>
      <c r="EU109" s="155">
        <v>0</v>
      </c>
      <c r="EV109" s="155">
        <v>0</v>
      </c>
      <c r="EW109" s="155">
        <v>0</v>
      </c>
      <c r="EX109" s="155">
        <v>0</v>
      </c>
      <c r="EY109" s="155">
        <v>0</v>
      </c>
      <c r="EZ109" s="155">
        <v>0</v>
      </c>
      <c r="FA109" s="155">
        <v>0</v>
      </c>
      <c r="FB109" s="155">
        <v>0</v>
      </c>
      <c r="FC109" s="156">
        <f t="shared" si="5"/>
        <v>59</v>
      </c>
    </row>
    <row r="110" spans="1:159" ht="36" x14ac:dyDescent="0.25">
      <c r="A110" s="154" t="s">
        <v>460</v>
      </c>
      <c r="B110" s="155">
        <v>0</v>
      </c>
      <c r="C110" s="155">
        <v>0</v>
      </c>
      <c r="D110" s="155">
        <v>0</v>
      </c>
      <c r="E110" s="155">
        <v>0</v>
      </c>
      <c r="F110" s="155">
        <v>0</v>
      </c>
      <c r="G110" s="155">
        <v>0</v>
      </c>
      <c r="H110" s="155">
        <v>0</v>
      </c>
      <c r="I110" s="155">
        <v>0</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c r="Z110" s="155">
        <v>0</v>
      </c>
      <c r="AA110" s="155">
        <v>0</v>
      </c>
      <c r="AB110" s="155">
        <v>0</v>
      </c>
      <c r="AC110" s="155">
        <v>0</v>
      </c>
      <c r="AD110" s="155">
        <v>0</v>
      </c>
      <c r="AE110" s="155">
        <v>0</v>
      </c>
      <c r="AF110" s="155">
        <v>0</v>
      </c>
      <c r="AG110" s="155">
        <v>0</v>
      </c>
      <c r="AH110" s="155">
        <v>0</v>
      </c>
      <c r="AI110" s="155">
        <v>0</v>
      </c>
      <c r="AJ110" s="155">
        <v>0</v>
      </c>
      <c r="AK110" s="155">
        <v>0</v>
      </c>
      <c r="AL110" s="155">
        <v>0</v>
      </c>
      <c r="AM110" s="155">
        <v>0</v>
      </c>
      <c r="AN110" s="155">
        <v>0</v>
      </c>
      <c r="AO110" s="155">
        <v>0</v>
      </c>
      <c r="AP110" s="155">
        <v>0</v>
      </c>
      <c r="AQ110" s="155">
        <v>0</v>
      </c>
      <c r="AR110" s="155">
        <v>0</v>
      </c>
      <c r="AS110" s="155">
        <v>0</v>
      </c>
      <c r="AT110" s="155">
        <v>0</v>
      </c>
      <c r="AU110" s="155">
        <v>0</v>
      </c>
      <c r="AV110" s="155">
        <v>0</v>
      </c>
      <c r="AW110" s="155">
        <v>0</v>
      </c>
      <c r="AX110" s="155">
        <v>0</v>
      </c>
      <c r="AY110" s="155">
        <v>0</v>
      </c>
      <c r="AZ110" s="155">
        <v>0</v>
      </c>
      <c r="BA110" s="155">
        <v>0</v>
      </c>
      <c r="BB110" s="155">
        <v>0</v>
      </c>
      <c r="BC110" s="155">
        <v>0</v>
      </c>
      <c r="BD110" s="155">
        <v>0</v>
      </c>
      <c r="BE110" s="155">
        <v>0</v>
      </c>
      <c r="BF110" s="155">
        <v>0</v>
      </c>
      <c r="BG110" s="155">
        <v>0</v>
      </c>
      <c r="BH110" s="155">
        <v>0</v>
      </c>
      <c r="BI110" s="155">
        <v>0</v>
      </c>
      <c r="BJ110" s="155">
        <v>0</v>
      </c>
      <c r="BK110" s="155">
        <v>0</v>
      </c>
      <c r="BL110" s="155">
        <v>192</v>
      </c>
      <c r="BM110" s="155">
        <v>0</v>
      </c>
      <c r="BN110" s="155">
        <v>0</v>
      </c>
      <c r="BO110" s="155">
        <v>0</v>
      </c>
      <c r="BP110" s="155">
        <v>0</v>
      </c>
      <c r="BQ110" s="155">
        <v>0</v>
      </c>
      <c r="BR110" s="155">
        <v>0</v>
      </c>
      <c r="BS110" s="155">
        <v>0</v>
      </c>
      <c r="BT110" s="155">
        <v>0</v>
      </c>
      <c r="BU110" s="155">
        <v>0</v>
      </c>
      <c r="BV110" s="155">
        <v>0</v>
      </c>
      <c r="BW110" s="155">
        <v>0</v>
      </c>
      <c r="BX110" s="155">
        <v>0</v>
      </c>
      <c r="BY110" s="155">
        <v>0</v>
      </c>
      <c r="BZ110" s="155">
        <v>0</v>
      </c>
      <c r="CA110" s="155">
        <v>0</v>
      </c>
      <c r="CB110" s="155">
        <v>0</v>
      </c>
      <c r="CC110" s="155">
        <v>0</v>
      </c>
      <c r="CD110" s="155">
        <v>0</v>
      </c>
      <c r="CE110" s="155">
        <v>0</v>
      </c>
      <c r="CF110" s="155">
        <v>0</v>
      </c>
      <c r="CG110" s="155">
        <v>0</v>
      </c>
      <c r="CH110" s="155">
        <v>0</v>
      </c>
      <c r="CI110" s="155">
        <v>0</v>
      </c>
      <c r="CJ110" s="155">
        <v>0</v>
      </c>
      <c r="CK110" s="155">
        <v>0</v>
      </c>
      <c r="CL110" s="155">
        <v>0</v>
      </c>
      <c r="CM110" s="155">
        <v>0</v>
      </c>
      <c r="CN110" s="155">
        <v>0</v>
      </c>
      <c r="CO110" s="155">
        <v>0</v>
      </c>
      <c r="CP110" s="155">
        <v>0</v>
      </c>
      <c r="CQ110" s="155">
        <v>0</v>
      </c>
      <c r="CR110" s="155">
        <v>0</v>
      </c>
      <c r="CS110" s="155">
        <v>0</v>
      </c>
      <c r="CT110" s="155">
        <v>0</v>
      </c>
      <c r="CU110" s="155">
        <v>0</v>
      </c>
      <c r="CV110" s="155">
        <v>0</v>
      </c>
      <c r="CW110" s="155">
        <v>0</v>
      </c>
      <c r="CX110" s="155">
        <v>0</v>
      </c>
      <c r="CY110" s="155">
        <v>0</v>
      </c>
      <c r="CZ110" s="155">
        <v>0</v>
      </c>
      <c r="DA110" s="155">
        <v>0</v>
      </c>
      <c r="DB110" s="155">
        <v>0</v>
      </c>
      <c r="DC110" s="155">
        <v>0</v>
      </c>
      <c r="DD110" s="155">
        <v>0</v>
      </c>
      <c r="DE110" s="155">
        <v>0</v>
      </c>
      <c r="DF110" s="155">
        <v>0</v>
      </c>
      <c r="DG110" s="155">
        <v>0</v>
      </c>
      <c r="DH110" s="155">
        <v>0</v>
      </c>
      <c r="DI110" s="155">
        <v>0</v>
      </c>
      <c r="DJ110" s="155">
        <v>0</v>
      </c>
      <c r="DK110" s="155">
        <v>0</v>
      </c>
      <c r="DL110" s="155">
        <v>0</v>
      </c>
      <c r="DM110" s="155">
        <v>0</v>
      </c>
      <c r="DN110" s="155">
        <v>0</v>
      </c>
      <c r="DO110" s="155">
        <v>0</v>
      </c>
      <c r="DP110" s="155">
        <v>0</v>
      </c>
      <c r="DQ110" s="155">
        <v>0</v>
      </c>
      <c r="DR110" s="155">
        <v>0</v>
      </c>
      <c r="DS110" s="155">
        <v>0</v>
      </c>
      <c r="DT110" s="155">
        <v>0</v>
      </c>
      <c r="DU110" s="155">
        <v>0</v>
      </c>
      <c r="DV110" s="155">
        <v>0</v>
      </c>
      <c r="DW110" s="155">
        <v>0</v>
      </c>
      <c r="DX110" s="155">
        <v>0</v>
      </c>
      <c r="DY110" s="155">
        <v>0</v>
      </c>
      <c r="DZ110" s="155">
        <v>0</v>
      </c>
      <c r="EA110" s="155">
        <v>0</v>
      </c>
      <c r="EB110" s="155">
        <v>0</v>
      </c>
      <c r="EC110" s="155">
        <v>0</v>
      </c>
      <c r="ED110" s="155">
        <v>0</v>
      </c>
      <c r="EE110" s="155">
        <v>0</v>
      </c>
      <c r="EF110" s="155">
        <v>0</v>
      </c>
      <c r="EG110" s="155">
        <v>0</v>
      </c>
      <c r="EH110" s="155">
        <v>0</v>
      </c>
      <c r="EI110" s="155">
        <v>0</v>
      </c>
      <c r="EJ110" s="155">
        <v>0</v>
      </c>
      <c r="EK110" s="155">
        <v>0</v>
      </c>
      <c r="EL110" s="155">
        <v>0</v>
      </c>
      <c r="EM110" s="155">
        <v>0</v>
      </c>
      <c r="EN110" s="155">
        <v>0</v>
      </c>
      <c r="EO110" s="155">
        <v>0</v>
      </c>
      <c r="EP110" s="155">
        <v>0</v>
      </c>
      <c r="EQ110" s="155">
        <v>0</v>
      </c>
      <c r="ER110" s="155">
        <v>0</v>
      </c>
      <c r="ES110" s="155">
        <v>0</v>
      </c>
      <c r="ET110" s="155">
        <v>0</v>
      </c>
      <c r="EU110" s="155">
        <v>0</v>
      </c>
      <c r="EV110" s="155">
        <v>0</v>
      </c>
      <c r="EW110" s="155">
        <v>0</v>
      </c>
      <c r="EX110" s="155">
        <v>0</v>
      </c>
      <c r="EY110" s="155">
        <v>0</v>
      </c>
      <c r="EZ110" s="155">
        <v>0</v>
      </c>
      <c r="FA110" s="155">
        <v>0</v>
      </c>
      <c r="FB110" s="155">
        <v>0</v>
      </c>
      <c r="FC110" s="156">
        <f t="shared" si="5"/>
        <v>192</v>
      </c>
    </row>
    <row r="111" spans="1:159" ht="36" x14ac:dyDescent="0.25">
      <c r="A111" s="154" t="s">
        <v>461</v>
      </c>
      <c r="B111" s="155">
        <v>0</v>
      </c>
      <c r="C111" s="155">
        <v>0</v>
      </c>
      <c r="D111" s="155">
        <v>0</v>
      </c>
      <c r="E111" s="155">
        <v>0</v>
      </c>
      <c r="F111" s="155">
        <v>0</v>
      </c>
      <c r="G111" s="155">
        <v>0</v>
      </c>
      <c r="H111" s="155">
        <v>0</v>
      </c>
      <c r="I111" s="155">
        <v>0</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c r="Z111" s="155">
        <v>0</v>
      </c>
      <c r="AA111" s="155">
        <v>0</v>
      </c>
      <c r="AB111" s="155">
        <v>0</v>
      </c>
      <c r="AC111" s="155">
        <v>0</v>
      </c>
      <c r="AD111" s="155">
        <v>0</v>
      </c>
      <c r="AE111" s="155">
        <v>0</v>
      </c>
      <c r="AF111" s="155">
        <v>0</v>
      </c>
      <c r="AG111" s="155">
        <v>0</v>
      </c>
      <c r="AH111" s="155">
        <v>0</v>
      </c>
      <c r="AI111" s="155">
        <v>0</v>
      </c>
      <c r="AJ111" s="155">
        <v>0</v>
      </c>
      <c r="AK111" s="155">
        <v>0</v>
      </c>
      <c r="AL111" s="155">
        <v>0</v>
      </c>
      <c r="AM111" s="155">
        <v>0</v>
      </c>
      <c r="AN111" s="155">
        <v>0</v>
      </c>
      <c r="AO111" s="155">
        <v>0</v>
      </c>
      <c r="AP111" s="155">
        <v>0</v>
      </c>
      <c r="AQ111" s="155">
        <v>0</v>
      </c>
      <c r="AR111" s="155">
        <v>0</v>
      </c>
      <c r="AS111" s="155">
        <v>0</v>
      </c>
      <c r="AT111" s="155">
        <v>0</v>
      </c>
      <c r="AU111" s="155">
        <v>0</v>
      </c>
      <c r="AV111" s="155">
        <v>0</v>
      </c>
      <c r="AW111" s="155">
        <v>0</v>
      </c>
      <c r="AX111" s="155">
        <v>0</v>
      </c>
      <c r="AY111" s="155">
        <v>0</v>
      </c>
      <c r="AZ111" s="155">
        <v>0</v>
      </c>
      <c r="BA111" s="155">
        <v>0</v>
      </c>
      <c r="BB111" s="155">
        <v>0</v>
      </c>
      <c r="BC111" s="155">
        <v>0</v>
      </c>
      <c r="BD111" s="155">
        <v>0</v>
      </c>
      <c r="BE111" s="155">
        <v>0</v>
      </c>
      <c r="BF111" s="155">
        <v>0</v>
      </c>
      <c r="BG111" s="155">
        <v>0</v>
      </c>
      <c r="BH111" s="155">
        <v>0</v>
      </c>
      <c r="BI111" s="155">
        <v>0</v>
      </c>
      <c r="BJ111" s="155">
        <v>0</v>
      </c>
      <c r="BK111" s="155">
        <v>0</v>
      </c>
      <c r="BL111" s="155">
        <v>0</v>
      </c>
      <c r="BM111" s="155">
        <v>162</v>
      </c>
      <c r="BN111" s="155">
        <v>0</v>
      </c>
      <c r="BO111" s="155">
        <v>0</v>
      </c>
      <c r="BP111" s="155">
        <v>0</v>
      </c>
      <c r="BQ111" s="155">
        <v>0</v>
      </c>
      <c r="BR111" s="155">
        <v>0</v>
      </c>
      <c r="BS111" s="155">
        <v>0</v>
      </c>
      <c r="BT111" s="155">
        <v>0</v>
      </c>
      <c r="BU111" s="155">
        <v>0</v>
      </c>
      <c r="BV111" s="155">
        <v>0</v>
      </c>
      <c r="BW111" s="155">
        <v>0</v>
      </c>
      <c r="BX111" s="155">
        <v>0</v>
      </c>
      <c r="BY111" s="155">
        <v>0</v>
      </c>
      <c r="BZ111" s="155">
        <v>0</v>
      </c>
      <c r="CA111" s="155">
        <v>0</v>
      </c>
      <c r="CB111" s="155">
        <v>0</v>
      </c>
      <c r="CC111" s="155">
        <v>0</v>
      </c>
      <c r="CD111" s="155">
        <v>0</v>
      </c>
      <c r="CE111" s="155">
        <v>0</v>
      </c>
      <c r="CF111" s="155">
        <v>0</v>
      </c>
      <c r="CG111" s="155">
        <v>0</v>
      </c>
      <c r="CH111" s="155">
        <v>0</v>
      </c>
      <c r="CI111" s="155">
        <v>0</v>
      </c>
      <c r="CJ111" s="155">
        <v>0</v>
      </c>
      <c r="CK111" s="155">
        <v>0</v>
      </c>
      <c r="CL111" s="155">
        <v>0</v>
      </c>
      <c r="CM111" s="155">
        <v>0</v>
      </c>
      <c r="CN111" s="155">
        <v>0</v>
      </c>
      <c r="CO111" s="155">
        <v>0</v>
      </c>
      <c r="CP111" s="155">
        <v>0</v>
      </c>
      <c r="CQ111" s="155">
        <v>0</v>
      </c>
      <c r="CR111" s="155">
        <v>0</v>
      </c>
      <c r="CS111" s="155">
        <v>0</v>
      </c>
      <c r="CT111" s="155">
        <v>0</v>
      </c>
      <c r="CU111" s="155">
        <v>0</v>
      </c>
      <c r="CV111" s="155">
        <v>0</v>
      </c>
      <c r="CW111" s="155">
        <v>0</v>
      </c>
      <c r="CX111" s="155">
        <v>0</v>
      </c>
      <c r="CY111" s="155">
        <v>0</v>
      </c>
      <c r="CZ111" s="155">
        <v>0</v>
      </c>
      <c r="DA111" s="155">
        <v>0</v>
      </c>
      <c r="DB111" s="155">
        <v>0</v>
      </c>
      <c r="DC111" s="155">
        <v>0</v>
      </c>
      <c r="DD111" s="155">
        <v>0</v>
      </c>
      <c r="DE111" s="155">
        <v>0</v>
      </c>
      <c r="DF111" s="155">
        <v>0</v>
      </c>
      <c r="DG111" s="155">
        <v>0</v>
      </c>
      <c r="DH111" s="155">
        <v>0</v>
      </c>
      <c r="DI111" s="155">
        <v>0</v>
      </c>
      <c r="DJ111" s="155">
        <v>0</v>
      </c>
      <c r="DK111" s="155">
        <v>0</v>
      </c>
      <c r="DL111" s="155">
        <v>0</v>
      </c>
      <c r="DM111" s="155">
        <v>0</v>
      </c>
      <c r="DN111" s="155">
        <v>0</v>
      </c>
      <c r="DO111" s="155">
        <v>0</v>
      </c>
      <c r="DP111" s="155">
        <v>0</v>
      </c>
      <c r="DQ111" s="155">
        <v>0</v>
      </c>
      <c r="DR111" s="155">
        <v>0</v>
      </c>
      <c r="DS111" s="155">
        <v>0</v>
      </c>
      <c r="DT111" s="155">
        <v>0</v>
      </c>
      <c r="DU111" s="155">
        <v>0</v>
      </c>
      <c r="DV111" s="155">
        <v>0</v>
      </c>
      <c r="DW111" s="155">
        <v>0</v>
      </c>
      <c r="DX111" s="155">
        <v>0</v>
      </c>
      <c r="DY111" s="155">
        <v>0</v>
      </c>
      <c r="DZ111" s="155">
        <v>0</v>
      </c>
      <c r="EA111" s="155">
        <v>0</v>
      </c>
      <c r="EB111" s="155">
        <v>0</v>
      </c>
      <c r="EC111" s="155">
        <v>0</v>
      </c>
      <c r="ED111" s="155">
        <v>0</v>
      </c>
      <c r="EE111" s="155">
        <v>0</v>
      </c>
      <c r="EF111" s="155">
        <v>0</v>
      </c>
      <c r="EG111" s="155">
        <v>0</v>
      </c>
      <c r="EH111" s="155">
        <v>0</v>
      </c>
      <c r="EI111" s="155">
        <v>0</v>
      </c>
      <c r="EJ111" s="155">
        <v>0</v>
      </c>
      <c r="EK111" s="155">
        <v>0</v>
      </c>
      <c r="EL111" s="155">
        <v>0</v>
      </c>
      <c r="EM111" s="155">
        <v>0</v>
      </c>
      <c r="EN111" s="155">
        <v>0</v>
      </c>
      <c r="EO111" s="155">
        <v>0</v>
      </c>
      <c r="EP111" s="155">
        <v>0</v>
      </c>
      <c r="EQ111" s="155">
        <v>0</v>
      </c>
      <c r="ER111" s="155">
        <v>0</v>
      </c>
      <c r="ES111" s="155">
        <v>0</v>
      </c>
      <c r="ET111" s="155">
        <v>0</v>
      </c>
      <c r="EU111" s="155">
        <v>0</v>
      </c>
      <c r="EV111" s="155">
        <v>0</v>
      </c>
      <c r="EW111" s="155">
        <v>0</v>
      </c>
      <c r="EX111" s="155">
        <v>0</v>
      </c>
      <c r="EY111" s="155">
        <v>0</v>
      </c>
      <c r="EZ111" s="155">
        <v>0</v>
      </c>
      <c r="FA111" s="155">
        <v>0</v>
      </c>
      <c r="FB111" s="155">
        <v>0</v>
      </c>
      <c r="FC111" s="156">
        <f t="shared" si="5"/>
        <v>162</v>
      </c>
    </row>
    <row r="112" spans="1:159" ht="36" x14ac:dyDescent="0.25">
      <c r="A112" s="154" t="s">
        <v>462</v>
      </c>
      <c r="B112" s="155">
        <v>0</v>
      </c>
      <c r="C112" s="155">
        <v>0</v>
      </c>
      <c r="D112" s="155">
        <v>0</v>
      </c>
      <c r="E112" s="155">
        <v>0</v>
      </c>
      <c r="F112" s="155">
        <v>0</v>
      </c>
      <c r="G112" s="155">
        <v>0</v>
      </c>
      <c r="H112" s="155">
        <v>0</v>
      </c>
      <c r="I112" s="155">
        <v>0</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c r="Z112" s="155">
        <v>0</v>
      </c>
      <c r="AA112" s="155">
        <v>0</v>
      </c>
      <c r="AB112" s="155">
        <v>0</v>
      </c>
      <c r="AC112" s="155">
        <v>0</v>
      </c>
      <c r="AD112" s="155">
        <v>0</v>
      </c>
      <c r="AE112" s="155">
        <v>0</v>
      </c>
      <c r="AF112" s="155">
        <v>0</v>
      </c>
      <c r="AG112" s="155">
        <v>0</v>
      </c>
      <c r="AH112" s="155">
        <v>0</v>
      </c>
      <c r="AI112" s="155">
        <v>0</v>
      </c>
      <c r="AJ112" s="155">
        <v>0</v>
      </c>
      <c r="AK112" s="155">
        <v>0</v>
      </c>
      <c r="AL112" s="155">
        <v>0</v>
      </c>
      <c r="AM112" s="155">
        <v>0</v>
      </c>
      <c r="AN112" s="155">
        <v>0</v>
      </c>
      <c r="AO112" s="155">
        <v>0</v>
      </c>
      <c r="AP112" s="155">
        <v>0</v>
      </c>
      <c r="AQ112" s="155">
        <v>0</v>
      </c>
      <c r="AR112" s="155">
        <v>0</v>
      </c>
      <c r="AS112" s="155">
        <v>0</v>
      </c>
      <c r="AT112" s="155">
        <v>0</v>
      </c>
      <c r="AU112" s="155">
        <v>0</v>
      </c>
      <c r="AV112" s="155">
        <v>0</v>
      </c>
      <c r="AW112" s="155">
        <v>0</v>
      </c>
      <c r="AX112" s="155">
        <v>0</v>
      </c>
      <c r="AY112" s="155">
        <v>0</v>
      </c>
      <c r="AZ112" s="155">
        <v>0</v>
      </c>
      <c r="BA112" s="155">
        <v>0</v>
      </c>
      <c r="BB112" s="155">
        <v>0</v>
      </c>
      <c r="BC112" s="155">
        <v>0</v>
      </c>
      <c r="BD112" s="155">
        <v>0</v>
      </c>
      <c r="BE112" s="155">
        <v>0</v>
      </c>
      <c r="BF112" s="155">
        <v>0</v>
      </c>
      <c r="BG112" s="155">
        <v>0</v>
      </c>
      <c r="BH112" s="155">
        <v>0</v>
      </c>
      <c r="BI112" s="155">
        <v>0</v>
      </c>
      <c r="BJ112" s="155">
        <v>0</v>
      </c>
      <c r="BK112" s="155">
        <v>0</v>
      </c>
      <c r="BL112" s="155">
        <v>0</v>
      </c>
      <c r="BM112" s="155">
        <v>0</v>
      </c>
      <c r="BN112" s="155">
        <v>141</v>
      </c>
      <c r="BO112" s="155">
        <v>0</v>
      </c>
      <c r="BP112" s="155">
        <v>0</v>
      </c>
      <c r="BQ112" s="155">
        <v>0</v>
      </c>
      <c r="BR112" s="155">
        <v>0</v>
      </c>
      <c r="BS112" s="155">
        <v>0</v>
      </c>
      <c r="BT112" s="155">
        <v>0</v>
      </c>
      <c r="BU112" s="155">
        <v>0</v>
      </c>
      <c r="BV112" s="155">
        <v>0</v>
      </c>
      <c r="BW112" s="155">
        <v>0</v>
      </c>
      <c r="BX112" s="155">
        <v>0</v>
      </c>
      <c r="BY112" s="155">
        <v>0</v>
      </c>
      <c r="BZ112" s="155">
        <v>0</v>
      </c>
      <c r="CA112" s="155">
        <v>0</v>
      </c>
      <c r="CB112" s="155">
        <v>0</v>
      </c>
      <c r="CC112" s="155">
        <v>0</v>
      </c>
      <c r="CD112" s="155">
        <v>0</v>
      </c>
      <c r="CE112" s="155">
        <v>0</v>
      </c>
      <c r="CF112" s="155">
        <v>0</v>
      </c>
      <c r="CG112" s="155">
        <v>0</v>
      </c>
      <c r="CH112" s="155">
        <v>0</v>
      </c>
      <c r="CI112" s="155">
        <v>0</v>
      </c>
      <c r="CJ112" s="155">
        <v>0</v>
      </c>
      <c r="CK112" s="155">
        <v>0</v>
      </c>
      <c r="CL112" s="155">
        <v>0</v>
      </c>
      <c r="CM112" s="155">
        <v>0</v>
      </c>
      <c r="CN112" s="155">
        <v>0</v>
      </c>
      <c r="CO112" s="155">
        <v>0</v>
      </c>
      <c r="CP112" s="155">
        <v>0</v>
      </c>
      <c r="CQ112" s="155">
        <v>0</v>
      </c>
      <c r="CR112" s="155">
        <v>0</v>
      </c>
      <c r="CS112" s="155">
        <v>0</v>
      </c>
      <c r="CT112" s="155">
        <v>0</v>
      </c>
      <c r="CU112" s="155">
        <v>0</v>
      </c>
      <c r="CV112" s="155">
        <v>0</v>
      </c>
      <c r="CW112" s="155">
        <v>0</v>
      </c>
      <c r="CX112" s="155">
        <v>0</v>
      </c>
      <c r="CY112" s="155">
        <v>0</v>
      </c>
      <c r="CZ112" s="155">
        <v>0</v>
      </c>
      <c r="DA112" s="155">
        <v>0</v>
      </c>
      <c r="DB112" s="155">
        <v>0</v>
      </c>
      <c r="DC112" s="155">
        <v>0</v>
      </c>
      <c r="DD112" s="155">
        <v>0</v>
      </c>
      <c r="DE112" s="155">
        <v>0</v>
      </c>
      <c r="DF112" s="155">
        <v>0</v>
      </c>
      <c r="DG112" s="155">
        <v>0</v>
      </c>
      <c r="DH112" s="155">
        <v>0</v>
      </c>
      <c r="DI112" s="155">
        <v>0</v>
      </c>
      <c r="DJ112" s="155">
        <v>0</v>
      </c>
      <c r="DK112" s="155">
        <v>0</v>
      </c>
      <c r="DL112" s="155">
        <v>0</v>
      </c>
      <c r="DM112" s="155">
        <v>0</v>
      </c>
      <c r="DN112" s="155">
        <v>0</v>
      </c>
      <c r="DO112" s="155">
        <v>0</v>
      </c>
      <c r="DP112" s="155">
        <v>0</v>
      </c>
      <c r="DQ112" s="155">
        <v>0</v>
      </c>
      <c r="DR112" s="155">
        <v>0</v>
      </c>
      <c r="DS112" s="155">
        <v>0</v>
      </c>
      <c r="DT112" s="155">
        <v>0</v>
      </c>
      <c r="DU112" s="155">
        <v>0</v>
      </c>
      <c r="DV112" s="155">
        <v>0</v>
      </c>
      <c r="DW112" s="155">
        <v>0</v>
      </c>
      <c r="DX112" s="155">
        <v>0</v>
      </c>
      <c r="DY112" s="155">
        <v>0</v>
      </c>
      <c r="DZ112" s="155">
        <v>0</v>
      </c>
      <c r="EA112" s="155">
        <v>0</v>
      </c>
      <c r="EB112" s="155">
        <v>0</v>
      </c>
      <c r="EC112" s="155">
        <v>0</v>
      </c>
      <c r="ED112" s="155">
        <v>0</v>
      </c>
      <c r="EE112" s="155">
        <v>0</v>
      </c>
      <c r="EF112" s="155">
        <v>0</v>
      </c>
      <c r="EG112" s="155">
        <v>0</v>
      </c>
      <c r="EH112" s="155">
        <v>0</v>
      </c>
      <c r="EI112" s="155">
        <v>0</v>
      </c>
      <c r="EJ112" s="155">
        <v>0</v>
      </c>
      <c r="EK112" s="155">
        <v>0</v>
      </c>
      <c r="EL112" s="155">
        <v>0</v>
      </c>
      <c r="EM112" s="155">
        <v>0</v>
      </c>
      <c r="EN112" s="155">
        <v>0</v>
      </c>
      <c r="EO112" s="155">
        <v>0</v>
      </c>
      <c r="EP112" s="155">
        <v>0</v>
      </c>
      <c r="EQ112" s="155">
        <v>0</v>
      </c>
      <c r="ER112" s="155">
        <v>0</v>
      </c>
      <c r="ES112" s="155">
        <v>0</v>
      </c>
      <c r="ET112" s="155">
        <v>0</v>
      </c>
      <c r="EU112" s="155">
        <v>0</v>
      </c>
      <c r="EV112" s="155">
        <v>0</v>
      </c>
      <c r="EW112" s="155">
        <v>0</v>
      </c>
      <c r="EX112" s="155">
        <v>0</v>
      </c>
      <c r="EY112" s="155">
        <v>0</v>
      </c>
      <c r="EZ112" s="155">
        <v>0</v>
      </c>
      <c r="FA112" s="155">
        <v>0</v>
      </c>
      <c r="FB112" s="155">
        <v>0</v>
      </c>
      <c r="FC112" s="156">
        <f t="shared" si="5"/>
        <v>141</v>
      </c>
    </row>
    <row r="113" spans="1:159" ht="36" x14ac:dyDescent="0.25">
      <c r="A113" s="154" t="s">
        <v>463</v>
      </c>
      <c r="B113" s="155">
        <v>0</v>
      </c>
      <c r="C113" s="155">
        <v>0</v>
      </c>
      <c r="D113" s="155">
        <v>0</v>
      </c>
      <c r="E113" s="155">
        <v>0</v>
      </c>
      <c r="F113" s="155">
        <v>0</v>
      </c>
      <c r="G113" s="155">
        <v>0</v>
      </c>
      <c r="H113" s="155">
        <v>0</v>
      </c>
      <c r="I113" s="155">
        <v>0</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c r="Z113" s="155">
        <v>0</v>
      </c>
      <c r="AA113" s="155">
        <v>0</v>
      </c>
      <c r="AB113" s="155">
        <v>0</v>
      </c>
      <c r="AC113" s="155">
        <v>0</v>
      </c>
      <c r="AD113" s="155">
        <v>0</v>
      </c>
      <c r="AE113" s="155">
        <v>0</v>
      </c>
      <c r="AF113" s="155">
        <v>0</v>
      </c>
      <c r="AG113" s="155">
        <v>0</v>
      </c>
      <c r="AH113" s="155">
        <v>0</v>
      </c>
      <c r="AI113" s="155">
        <v>0</v>
      </c>
      <c r="AJ113" s="155">
        <v>0</v>
      </c>
      <c r="AK113" s="155">
        <v>0</v>
      </c>
      <c r="AL113" s="155">
        <v>0</v>
      </c>
      <c r="AM113" s="155">
        <v>0</v>
      </c>
      <c r="AN113" s="155">
        <v>0</v>
      </c>
      <c r="AO113" s="155">
        <v>0</v>
      </c>
      <c r="AP113" s="155">
        <v>0</v>
      </c>
      <c r="AQ113" s="155">
        <v>0</v>
      </c>
      <c r="AR113" s="155">
        <v>0</v>
      </c>
      <c r="AS113" s="155">
        <v>0</v>
      </c>
      <c r="AT113" s="155">
        <v>0</v>
      </c>
      <c r="AU113" s="155">
        <v>0</v>
      </c>
      <c r="AV113" s="155">
        <v>0</v>
      </c>
      <c r="AW113" s="155">
        <v>0</v>
      </c>
      <c r="AX113" s="155">
        <v>0</v>
      </c>
      <c r="AY113" s="155">
        <v>0</v>
      </c>
      <c r="AZ113" s="155">
        <v>0</v>
      </c>
      <c r="BA113" s="155">
        <v>0</v>
      </c>
      <c r="BB113" s="155">
        <v>0</v>
      </c>
      <c r="BC113" s="155">
        <v>0</v>
      </c>
      <c r="BD113" s="155">
        <v>0</v>
      </c>
      <c r="BE113" s="155">
        <v>0</v>
      </c>
      <c r="BF113" s="155">
        <v>0</v>
      </c>
      <c r="BG113" s="155">
        <v>0</v>
      </c>
      <c r="BH113" s="155">
        <v>0</v>
      </c>
      <c r="BI113" s="155">
        <v>0</v>
      </c>
      <c r="BJ113" s="155">
        <v>0</v>
      </c>
      <c r="BK113" s="155">
        <v>0</v>
      </c>
      <c r="BL113" s="155">
        <v>0</v>
      </c>
      <c r="BM113" s="155">
        <v>0</v>
      </c>
      <c r="BN113" s="155">
        <v>0</v>
      </c>
      <c r="BO113" s="155">
        <v>42</v>
      </c>
      <c r="BP113" s="155">
        <v>0</v>
      </c>
      <c r="BQ113" s="155">
        <v>0</v>
      </c>
      <c r="BR113" s="155">
        <v>0</v>
      </c>
      <c r="BS113" s="155">
        <v>0</v>
      </c>
      <c r="BT113" s="155">
        <v>0</v>
      </c>
      <c r="BU113" s="155">
        <v>0</v>
      </c>
      <c r="BV113" s="155">
        <v>0</v>
      </c>
      <c r="BW113" s="155">
        <v>0</v>
      </c>
      <c r="BX113" s="155">
        <v>0</v>
      </c>
      <c r="BY113" s="155">
        <v>0</v>
      </c>
      <c r="BZ113" s="155">
        <v>0</v>
      </c>
      <c r="CA113" s="155">
        <v>0</v>
      </c>
      <c r="CB113" s="155">
        <v>0</v>
      </c>
      <c r="CC113" s="155">
        <v>0</v>
      </c>
      <c r="CD113" s="155">
        <v>0</v>
      </c>
      <c r="CE113" s="155">
        <v>0</v>
      </c>
      <c r="CF113" s="155">
        <v>0</v>
      </c>
      <c r="CG113" s="155">
        <v>0</v>
      </c>
      <c r="CH113" s="155">
        <v>0</v>
      </c>
      <c r="CI113" s="155">
        <v>0</v>
      </c>
      <c r="CJ113" s="155">
        <v>0</v>
      </c>
      <c r="CK113" s="155">
        <v>0</v>
      </c>
      <c r="CL113" s="155">
        <v>0</v>
      </c>
      <c r="CM113" s="155">
        <v>0</v>
      </c>
      <c r="CN113" s="155">
        <v>0</v>
      </c>
      <c r="CO113" s="155">
        <v>0</v>
      </c>
      <c r="CP113" s="155">
        <v>0</v>
      </c>
      <c r="CQ113" s="155">
        <v>0</v>
      </c>
      <c r="CR113" s="155">
        <v>0</v>
      </c>
      <c r="CS113" s="155">
        <v>0</v>
      </c>
      <c r="CT113" s="155">
        <v>0</v>
      </c>
      <c r="CU113" s="155">
        <v>0</v>
      </c>
      <c r="CV113" s="155">
        <v>0</v>
      </c>
      <c r="CW113" s="155">
        <v>0</v>
      </c>
      <c r="CX113" s="155">
        <v>0</v>
      </c>
      <c r="CY113" s="155">
        <v>0</v>
      </c>
      <c r="CZ113" s="155">
        <v>0</v>
      </c>
      <c r="DA113" s="155">
        <v>0</v>
      </c>
      <c r="DB113" s="155">
        <v>0</v>
      </c>
      <c r="DC113" s="155">
        <v>0</v>
      </c>
      <c r="DD113" s="155">
        <v>0</v>
      </c>
      <c r="DE113" s="155">
        <v>0</v>
      </c>
      <c r="DF113" s="155">
        <v>0</v>
      </c>
      <c r="DG113" s="155">
        <v>0</v>
      </c>
      <c r="DH113" s="155">
        <v>0</v>
      </c>
      <c r="DI113" s="155">
        <v>0</v>
      </c>
      <c r="DJ113" s="155">
        <v>0</v>
      </c>
      <c r="DK113" s="155">
        <v>0</v>
      </c>
      <c r="DL113" s="155">
        <v>0</v>
      </c>
      <c r="DM113" s="155">
        <v>0</v>
      </c>
      <c r="DN113" s="155">
        <v>0</v>
      </c>
      <c r="DO113" s="155">
        <v>0</v>
      </c>
      <c r="DP113" s="155">
        <v>0</v>
      </c>
      <c r="DQ113" s="155">
        <v>0</v>
      </c>
      <c r="DR113" s="155">
        <v>0</v>
      </c>
      <c r="DS113" s="155">
        <v>0</v>
      </c>
      <c r="DT113" s="155">
        <v>0</v>
      </c>
      <c r="DU113" s="155">
        <v>0</v>
      </c>
      <c r="DV113" s="155">
        <v>0</v>
      </c>
      <c r="DW113" s="155">
        <v>0</v>
      </c>
      <c r="DX113" s="155">
        <v>0</v>
      </c>
      <c r="DY113" s="155">
        <v>0</v>
      </c>
      <c r="DZ113" s="155">
        <v>0</v>
      </c>
      <c r="EA113" s="155">
        <v>0</v>
      </c>
      <c r="EB113" s="155">
        <v>0</v>
      </c>
      <c r="EC113" s="155">
        <v>0</v>
      </c>
      <c r="ED113" s="155">
        <v>0</v>
      </c>
      <c r="EE113" s="155">
        <v>0</v>
      </c>
      <c r="EF113" s="155">
        <v>0</v>
      </c>
      <c r="EG113" s="155">
        <v>0</v>
      </c>
      <c r="EH113" s="155">
        <v>0</v>
      </c>
      <c r="EI113" s="155">
        <v>0</v>
      </c>
      <c r="EJ113" s="155">
        <v>0</v>
      </c>
      <c r="EK113" s="155">
        <v>0</v>
      </c>
      <c r="EL113" s="155">
        <v>0</v>
      </c>
      <c r="EM113" s="155">
        <v>0</v>
      </c>
      <c r="EN113" s="155">
        <v>0</v>
      </c>
      <c r="EO113" s="155">
        <v>0</v>
      </c>
      <c r="EP113" s="155">
        <v>0</v>
      </c>
      <c r="EQ113" s="155">
        <v>0</v>
      </c>
      <c r="ER113" s="155">
        <v>0</v>
      </c>
      <c r="ES113" s="155">
        <v>0</v>
      </c>
      <c r="ET113" s="155">
        <v>0</v>
      </c>
      <c r="EU113" s="155">
        <v>0</v>
      </c>
      <c r="EV113" s="155">
        <v>0</v>
      </c>
      <c r="EW113" s="155">
        <v>0</v>
      </c>
      <c r="EX113" s="155">
        <v>0</v>
      </c>
      <c r="EY113" s="155">
        <v>0</v>
      </c>
      <c r="EZ113" s="155">
        <v>0</v>
      </c>
      <c r="FA113" s="155">
        <v>0</v>
      </c>
      <c r="FB113" s="155">
        <v>0</v>
      </c>
      <c r="FC113" s="156">
        <f t="shared" si="5"/>
        <v>42</v>
      </c>
    </row>
    <row r="114" spans="1:159" ht="36" x14ac:dyDescent="0.25">
      <c r="A114" s="154" t="s">
        <v>464</v>
      </c>
      <c r="B114" s="155">
        <v>0</v>
      </c>
      <c r="C114" s="155">
        <v>0</v>
      </c>
      <c r="D114" s="155">
        <v>0</v>
      </c>
      <c r="E114" s="155">
        <v>0</v>
      </c>
      <c r="F114" s="155">
        <v>0</v>
      </c>
      <c r="G114" s="155">
        <v>0</v>
      </c>
      <c r="H114" s="155">
        <v>0</v>
      </c>
      <c r="I114" s="155">
        <v>0</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c r="Z114" s="155">
        <v>0</v>
      </c>
      <c r="AA114" s="155">
        <v>0</v>
      </c>
      <c r="AB114" s="155">
        <v>0</v>
      </c>
      <c r="AC114" s="155">
        <v>0</v>
      </c>
      <c r="AD114" s="155">
        <v>0</v>
      </c>
      <c r="AE114" s="155">
        <v>0</v>
      </c>
      <c r="AF114" s="155">
        <v>0</v>
      </c>
      <c r="AG114" s="155">
        <v>0</v>
      </c>
      <c r="AH114" s="155">
        <v>0</v>
      </c>
      <c r="AI114" s="155">
        <v>0</v>
      </c>
      <c r="AJ114" s="155">
        <v>0</v>
      </c>
      <c r="AK114" s="155">
        <v>0</v>
      </c>
      <c r="AL114" s="155">
        <v>0</v>
      </c>
      <c r="AM114" s="155">
        <v>0</v>
      </c>
      <c r="AN114" s="155">
        <v>0</v>
      </c>
      <c r="AO114" s="155">
        <v>0</v>
      </c>
      <c r="AP114" s="155">
        <v>0</v>
      </c>
      <c r="AQ114" s="155">
        <v>0</v>
      </c>
      <c r="AR114" s="155">
        <v>0</v>
      </c>
      <c r="AS114" s="155">
        <v>0</v>
      </c>
      <c r="AT114" s="155">
        <v>0</v>
      </c>
      <c r="AU114" s="155">
        <v>0</v>
      </c>
      <c r="AV114" s="155">
        <v>0</v>
      </c>
      <c r="AW114" s="155">
        <v>0</v>
      </c>
      <c r="AX114" s="155">
        <v>0</v>
      </c>
      <c r="AY114" s="155">
        <v>0</v>
      </c>
      <c r="AZ114" s="155">
        <v>0</v>
      </c>
      <c r="BA114" s="155">
        <v>0</v>
      </c>
      <c r="BB114" s="155">
        <v>0</v>
      </c>
      <c r="BC114" s="155">
        <v>0</v>
      </c>
      <c r="BD114" s="155">
        <v>0</v>
      </c>
      <c r="BE114" s="155">
        <v>0</v>
      </c>
      <c r="BF114" s="155">
        <v>0</v>
      </c>
      <c r="BG114" s="155">
        <v>0</v>
      </c>
      <c r="BH114" s="155">
        <v>0</v>
      </c>
      <c r="BI114" s="155">
        <v>0</v>
      </c>
      <c r="BJ114" s="155">
        <v>0</v>
      </c>
      <c r="BK114" s="155">
        <v>0</v>
      </c>
      <c r="BL114" s="155">
        <v>0</v>
      </c>
      <c r="BM114" s="155">
        <v>0</v>
      </c>
      <c r="BN114" s="155">
        <v>0</v>
      </c>
      <c r="BO114" s="155">
        <v>0</v>
      </c>
      <c r="BP114" s="155">
        <v>34</v>
      </c>
      <c r="BQ114" s="155">
        <v>0</v>
      </c>
      <c r="BR114" s="155">
        <v>0</v>
      </c>
      <c r="BS114" s="155">
        <v>0</v>
      </c>
      <c r="BT114" s="155">
        <v>0</v>
      </c>
      <c r="BU114" s="155">
        <v>0</v>
      </c>
      <c r="BV114" s="155">
        <v>0</v>
      </c>
      <c r="BW114" s="155">
        <v>0</v>
      </c>
      <c r="BX114" s="155">
        <v>0</v>
      </c>
      <c r="BY114" s="155">
        <v>0</v>
      </c>
      <c r="BZ114" s="155">
        <v>0</v>
      </c>
      <c r="CA114" s="155">
        <v>0</v>
      </c>
      <c r="CB114" s="155">
        <v>0</v>
      </c>
      <c r="CC114" s="155">
        <v>0</v>
      </c>
      <c r="CD114" s="155">
        <v>0</v>
      </c>
      <c r="CE114" s="155">
        <v>0</v>
      </c>
      <c r="CF114" s="155">
        <v>0</v>
      </c>
      <c r="CG114" s="155">
        <v>0</v>
      </c>
      <c r="CH114" s="155">
        <v>0</v>
      </c>
      <c r="CI114" s="155">
        <v>0</v>
      </c>
      <c r="CJ114" s="155">
        <v>0</v>
      </c>
      <c r="CK114" s="155">
        <v>0</v>
      </c>
      <c r="CL114" s="155">
        <v>0</v>
      </c>
      <c r="CM114" s="155">
        <v>0</v>
      </c>
      <c r="CN114" s="155">
        <v>0</v>
      </c>
      <c r="CO114" s="155">
        <v>0</v>
      </c>
      <c r="CP114" s="155">
        <v>0</v>
      </c>
      <c r="CQ114" s="155">
        <v>0</v>
      </c>
      <c r="CR114" s="155">
        <v>0</v>
      </c>
      <c r="CS114" s="155">
        <v>0</v>
      </c>
      <c r="CT114" s="155">
        <v>0</v>
      </c>
      <c r="CU114" s="155">
        <v>0</v>
      </c>
      <c r="CV114" s="155">
        <v>0</v>
      </c>
      <c r="CW114" s="155">
        <v>0</v>
      </c>
      <c r="CX114" s="155">
        <v>0</v>
      </c>
      <c r="CY114" s="155">
        <v>0</v>
      </c>
      <c r="CZ114" s="155">
        <v>0</v>
      </c>
      <c r="DA114" s="155">
        <v>0</v>
      </c>
      <c r="DB114" s="155">
        <v>0</v>
      </c>
      <c r="DC114" s="155">
        <v>0</v>
      </c>
      <c r="DD114" s="155">
        <v>0</v>
      </c>
      <c r="DE114" s="155">
        <v>0</v>
      </c>
      <c r="DF114" s="155">
        <v>0</v>
      </c>
      <c r="DG114" s="155">
        <v>0</v>
      </c>
      <c r="DH114" s="155">
        <v>0</v>
      </c>
      <c r="DI114" s="155">
        <v>0</v>
      </c>
      <c r="DJ114" s="155">
        <v>0</v>
      </c>
      <c r="DK114" s="155">
        <v>0</v>
      </c>
      <c r="DL114" s="155">
        <v>0</v>
      </c>
      <c r="DM114" s="155">
        <v>0</v>
      </c>
      <c r="DN114" s="155">
        <v>0</v>
      </c>
      <c r="DO114" s="155">
        <v>0</v>
      </c>
      <c r="DP114" s="155">
        <v>0</v>
      </c>
      <c r="DQ114" s="155">
        <v>0</v>
      </c>
      <c r="DR114" s="155">
        <v>0</v>
      </c>
      <c r="DS114" s="155">
        <v>0</v>
      </c>
      <c r="DT114" s="155">
        <v>0</v>
      </c>
      <c r="DU114" s="155">
        <v>0</v>
      </c>
      <c r="DV114" s="155">
        <v>0</v>
      </c>
      <c r="DW114" s="155">
        <v>0</v>
      </c>
      <c r="DX114" s="155">
        <v>0</v>
      </c>
      <c r="DY114" s="155">
        <v>0</v>
      </c>
      <c r="DZ114" s="155">
        <v>0</v>
      </c>
      <c r="EA114" s="155">
        <v>0</v>
      </c>
      <c r="EB114" s="155">
        <v>0</v>
      </c>
      <c r="EC114" s="155">
        <v>0</v>
      </c>
      <c r="ED114" s="155">
        <v>0</v>
      </c>
      <c r="EE114" s="155">
        <v>0</v>
      </c>
      <c r="EF114" s="155">
        <v>0</v>
      </c>
      <c r="EG114" s="155">
        <v>0</v>
      </c>
      <c r="EH114" s="155">
        <v>0</v>
      </c>
      <c r="EI114" s="155">
        <v>0</v>
      </c>
      <c r="EJ114" s="155">
        <v>0</v>
      </c>
      <c r="EK114" s="155">
        <v>0</v>
      </c>
      <c r="EL114" s="155">
        <v>0</v>
      </c>
      <c r="EM114" s="155">
        <v>0</v>
      </c>
      <c r="EN114" s="155">
        <v>0</v>
      </c>
      <c r="EO114" s="155">
        <v>0</v>
      </c>
      <c r="EP114" s="155">
        <v>0</v>
      </c>
      <c r="EQ114" s="155">
        <v>0</v>
      </c>
      <c r="ER114" s="155">
        <v>0</v>
      </c>
      <c r="ES114" s="155">
        <v>0</v>
      </c>
      <c r="ET114" s="155">
        <v>0</v>
      </c>
      <c r="EU114" s="155">
        <v>0</v>
      </c>
      <c r="EV114" s="155">
        <v>0</v>
      </c>
      <c r="EW114" s="155">
        <v>0</v>
      </c>
      <c r="EX114" s="155">
        <v>0</v>
      </c>
      <c r="EY114" s="155">
        <v>0</v>
      </c>
      <c r="EZ114" s="155">
        <v>0</v>
      </c>
      <c r="FA114" s="155">
        <v>0</v>
      </c>
      <c r="FB114" s="155">
        <v>0</v>
      </c>
      <c r="FC114" s="156">
        <f t="shared" si="5"/>
        <v>34</v>
      </c>
    </row>
    <row r="115" spans="1:159" ht="60" x14ac:dyDescent="0.25">
      <c r="A115" s="154" t="s">
        <v>465</v>
      </c>
      <c r="B115" s="155">
        <v>0</v>
      </c>
      <c r="C115" s="155">
        <v>0</v>
      </c>
      <c r="D115" s="155">
        <v>0</v>
      </c>
      <c r="E115" s="155">
        <v>0</v>
      </c>
      <c r="F115" s="155">
        <v>0</v>
      </c>
      <c r="G115" s="155">
        <v>0</v>
      </c>
      <c r="H115" s="155">
        <v>0</v>
      </c>
      <c r="I115" s="155">
        <v>0</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c r="Z115" s="155">
        <v>0</v>
      </c>
      <c r="AA115" s="155">
        <v>0</v>
      </c>
      <c r="AB115" s="155">
        <v>0</v>
      </c>
      <c r="AC115" s="155">
        <v>0</v>
      </c>
      <c r="AD115" s="155">
        <v>0</v>
      </c>
      <c r="AE115" s="155">
        <v>0</v>
      </c>
      <c r="AF115" s="155">
        <v>0</v>
      </c>
      <c r="AG115" s="155">
        <v>0</v>
      </c>
      <c r="AH115" s="155">
        <v>0</v>
      </c>
      <c r="AI115" s="155">
        <v>0</v>
      </c>
      <c r="AJ115" s="155">
        <v>0</v>
      </c>
      <c r="AK115" s="155">
        <v>0</v>
      </c>
      <c r="AL115" s="155">
        <v>0</v>
      </c>
      <c r="AM115" s="155">
        <v>0</v>
      </c>
      <c r="AN115" s="155">
        <v>0</v>
      </c>
      <c r="AO115" s="155">
        <v>0</v>
      </c>
      <c r="AP115" s="155">
        <v>0</v>
      </c>
      <c r="AQ115" s="155">
        <v>0</v>
      </c>
      <c r="AR115" s="155">
        <v>0</v>
      </c>
      <c r="AS115" s="155">
        <v>0</v>
      </c>
      <c r="AT115" s="155">
        <v>0</v>
      </c>
      <c r="AU115" s="155">
        <v>0</v>
      </c>
      <c r="AV115" s="155">
        <v>0</v>
      </c>
      <c r="AW115" s="155">
        <v>0</v>
      </c>
      <c r="AX115" s="155">
        <v>0</v>
      </c>
      <c r="AY115" s="155">
        <v>0</v>
      </c>
      <c r="AZ115" s="155">
        <v>0</v>
      </c>
      <c r="BA115" s="155">
        <v>0</v>
      </c>
      <c r="BB115" s="155">
        <v>0</v>
      </c>
      <c r="BC115" s="155">
        <v>0</v>
      </c>
      <c r="BD115" s="155">
        <v>0</v>
      </c>
      <c r="BE115" s="155">
        <v>0</v>
      </c>
      <c r="BF115" s="155">
        <v>0</v>
      </c>
      <c r="BG115" s="155">
        <v>0</v>
      </c>
      <c r="BH115" s="155">
        <v>0</v>
      </c>
      <c r="BI115" s="155">
        <v>0</v>
      </c>
      <c r="BJ115" s="155">
        <v>0</v>
      </c>
      <c r="BK115" s="155">
        <v>0</v>
      </c>
      <c r="BL115" s="155">
        <v>0</v>
      </c>
      <c r="BM115" s="155">
        <v>0</v>
      </c>
      <c r="BN115" s="155">
        <v>0</v>
      </c>
      <c r="BO115" s="155">
        <v>0</v>
      </c>
      <c r="BP115" s="155">
        <v>0</v>
      </c>
      <c r="BQ115" s="155">
        <v>851</v>
      </c>
      <c r="BR115" s="155">
        <v>0</v>
      </c>
      <c r="BS115" s="155">
        <v>0</v>
      </c>
      <c r="BT115" s="155">
        <v>0</v>
      </c>
      <c r="BU115" s="155">
        <v>0</v>
      </c>
      <c r="BV115" s="155">
        <v>0</v>
      </c>
      <c r="BW115" s="155">
        <v>0</v>
      </c>
      <c r="BX115" s="155">
        <v>0</v>
      </c>
      <c r="BY115" s="155">
        <v>0</v>
      </c>
      <c r="BZ115" s="155">
        <v>0</v>
      </c>
      <c r="CA115" s="155">
        <v>0</v>
      </c>
      <c r="CB115" s="155">
        <v>0</v>
      </c>
      <c r="CC115" s="155">
        <v>0</v>
      </c>
      <c r="CD115" s="155">
        <v>0</v>
      </c>
      <c r="CE115" s="155">
        <v>0</v>
      </c>
      <c r="CF115" s="155">
        <v>0</v>
      </c>
      <c r="CG115" s="155">
        <v>0</v>
      </c>
      <c r="CH115" s="155">
        <v>0</v>
      </c>
      <c r="CI115" s="155">
        <v>0</v>
      </c>
      <c r="CJ115" s="155">
        <v>0</v>
      </c>
      <c r="CK115" s="155">
        <v>0</v>
      </c>
      <c r="CL115" s="155">
        <v>0</v>
      </c>
      <c r="CM115" s="155">
        <v>0</v>
      </c>
      <c r="CN115" s="155">
        <v>0</v>
      </c>
      <c r="CO115" s="155">
        <v>0</v>
      </c>
      <c r="CP115" s="155">
        <v>0</v>
      </c>
      <c r="CQ115" s="155">
        <v>0</v>
      </c>
      <c r="CR115" s="155">
        <v>0</v>
      </c>
      <c r="CS115" s="155">
        <v>0</v>
      </c>
      <c r="CT115" s="155">
        <v>0</v>
      </c>
      <c r="CU115" s="155">
        <v>0</v>
      </c>
      <c r="CV115" s="155">
        <v>0</v>
      </c>
      <c r="CW115" s="155">
        <v>0</v>
      </c>
      <c r="CX115" s="155">
        <v>0</v>
      </c>
      <c r="CY115" s="155">
        <v>0</v>
      </c>
      <c r="CZ115" s="155">
        <v>0</v>
      </c>
      <c r="DA115" s="155">
        <v>0</v>
      </c>
      <c r="DB115" s="155">
        <v>0</v>
      </c>
      <c r="DC115" s="155">
        <v>0</v>
      </c>
      <c r="DD115" s="155">
        <v>0</v>
      </c>
      <c r="DE115" s="155">
        <v>0</v>
      </c>
      <c r="DF115" s="155">
        <v>0</v>
      </c>
      <c r="DG115" s="155">
        <v>0</v>
      </c>
      <c r="DH115" s="155">
        <v>0</v>
      </c>
      <c r="DI115" s="155">
        <v>0</v>
      </c>
      <c r="DJ115" s="155">
        <v>0</v>
      </c>
      <c r="DK115" s="155">
        <v>0</v>
      </c>
      <c r="DL115" s="155">
        <v>0</v>
      </c>
      <c r="DM115" s="155">
        <v>0</v>
      </c>
      <c r="DN115" s="155">
        <v>0</v>
      </c>
      <c r="DO115" s="155">
        <v>0</v>
      </c>
      <c r="DP115" s="155">
        <v>0</v>
      </c>
      <c r="DQ115" s="155">
        <v>0</v>
      </c>
      <c r="DR115" s="155">
        <v>0</v>
      </c>
      <c r="DS115" s="155">
        <v>0</v>
      </c>
      <c r="DT115" s="155">
        <v>0</v>
      </c>
      <c r="DU115" s="155">
        <v>0</v>
      </c>
      <c r="DV115" s="155">
        <v>0</v>
      </c>
      <c r="DW115" s="155">
        <v>0</v>
      </c>
      <c r="DX115" s="155">
        <v>0</v>
      </c>
      <c r="DY115" s="155">
        <v>0</v>
      </c>
      <c r="DZ115" s="155">
        <v>0</v>
      </c>
      <c r="EA115" s="155">
        <v>0</v>
      </c>
      <c r="EB115" s="155">
        <v>0</v>
      </c>
      <c r="EC115" s="155">
        <v>0</v>
      </c>
      <c r="ED115" s="155">
        <v>0</v>
      </c>
      <c r="EE115" s="155">
        <v>0</v>
      </c>
      <c r="EF115" s="155">
        <v>0</v>
      </c>
      <c r="EG115" s="155">
        <v>0</v>
      </c>
      <c r="EH115" s="155">
        <v>0</v>
      </c>
      <c r="EI115" s="155">
        <v>0</v>
      </c>
      <c r="EJ115" s="155">
        <v>0</v>
      </c>
      <c r="EK115" s="155">
        <v>0</v>
      </c>
      <c r="EL115" s="155">
        <v>0</v>
      </c>
      <c r="EM115" s="155">
        <v>0</v>
      </c>
      <c r="EN115" s="155">
        <v>0</v>
      </c>
      <c r="EO115" s="155">
        <v>0</v>
      </c>
      <c r="EP115" s="155">
        <v>0</v>
      </c>
      <c r="EQ115" s="155">
        <v>0</v>
      </c>
      <c r="ER115" s="155">
        <v>0</v>
      </c>
      <c r="ES115" s="155">
        <v>0</v>
      </c>
      <c r="ET115" s="155">
        <v>0</v>
      </c>
      <c r="EU115" s="155">
        <v>0</v>
      </c>
      <c r="EV115" s="155">
        <v>0</v>
      </c>
      <c r="EW115" s="155">
        <v>0</v>
      </c>
      <c r="EX115" s="155">
        <v>0</v>
      </c>
      <c r="EY115" s="155">
        <v>0</v>
      </c>
      <c r="EZ115" s="155">
        <v>0</v>
      </c>
      <c r="FA115" s="155">
        <v>0</v>
      </c>
      <c r="FB115" s="155">
        <v>0</v>
      </c>
      <c r="FC115" s="156">
        <f t="shared" si="5"/>
        <v>851</v>
      </c>
    </row>
    <row r="116" spans="1:159" ht="60" x14ac:dyDescent="0.25">
      <c r="A116" s="154" t="s">
        <v>466</v>
      </c>
      <c r="B116" s="155">
        <v>0</v>
      </c>
      <c r="C116" s="155">
        <v>0</v>
      </c>
      <c r="D116" s="155">
        <v>0</v>
      </c>
      <c r="E116" s="155">
        <v>0</v>
      </c>
      <c r="F116" s="155">
        <v>0</v>
      </c>
      <c r="G116" s="155">
        <v>0</v>
      </c>
      <c r="H116" s="155">
        <v>0</v>
      </c>
      <c r="I116" s="155">
        <v>0</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c r="Z116" s="155">
        <v>0</v>
      </c>
      <c r="AA116" s="155">
        <v>0</v>
      </c>
      <c r="AB116" s="155">
        <v>0</v>
      </c>
      <c r="AC116" s="155">
        <v>0</v>
      </c>
      <c r="AD116" s="155">
        <v>0</v>
      </c>
      <c r="AE116" s="155">
        <v>0</v>
      </c>
      <c r="AF116" s="155">
        <v>0</v>
      </c>
      <c r="AG116" s="155">
        <v>0</v>
      </c>
      <c r="AH116" s="155">
        <v>0</v>
      </c>
      <c r="AI116" s="155">
        <v>0</v>
      </c>
      <c r="AJ116" s="155">
        <v>0</v>
      </c>
      <c r="AK116" s="155">
        <v>0</v>
      </c>
      <c r="AL116" s="155">
        <v>0</v>
      </c>
      <c r="AM116" s="155">
        <v>0</v>
      </c>
      <c r="AN116" s="155">
        <v>0</v>
      </c>
      <c r="AO116" s="155">
        <v>0</v>
      </c>
      <c r="AP116" s="155">
        <v>0</v>
      </c>
      <c r="AQ116" s="155">
        <v>0</v>
      </c>
      <c r="AR116" s="155">
        <v>0</v>
      </c>
      <c r="AS116" s="155">
        <v>0</v>
      </c>
      <c r="AT116" s="155">
        <v>0</v>
      </c>
      <c r="AU116" s="155">
        <v>0</v>
      </c>
      <c r="AV116" s="155">
        <v>0</v>
      </c>
      <c r="AW116" s="155">
        <v>0</v>
      </c>
      <c r="AX116" s="155">
        <v>0</v>
      </c>
      <c r="AY116" s="155">
        <v>0</v>
      </c>
      <c r="AZ116" s="155">
        <v>0</v>
      </c>
      <c r="BA116" s="155">
        <v>0</v>
      </c>
      <c r="BB116" s="155">
        <v>0</v>
      </c>
      <c r="BC116" s="155">
        <v>0</v>
      </c>
      <c r="BD116" s="155">
        <v>0</v>
      </c>
      <c r="BE116" s="155">
        <v>0</v>
      </c>
      <c r="BF116" s="155">
        <v>0</v>
      </c>
      <c r="BG116" s="155">
        <v>0</v>
      </c>
      <c r="BH116" s="155">
        <v>0</v>
      </c>
      <c r="BI116" s="155">
        <v>0</v>
      </c>
      <c r="BJ116" s="155">
        <v>0</v>
      </c>
      <c r="BK116" s="155">
        <v>0</v>
      </c>
      <c r="BL116" s="155">
        <v>0</v>
      </c>
      <c r="BM116" s="155">
        <v>0</v>
      </c>
      <c r="BN116" s="155">
        <v>0</v>
      </c>
      <c r="BO116" s="155">
        <v>0</v>
      </c>
      <c r="BP116" s="155">
        <v>0</v>
      </c>
      <c r="BQ116" s="155">
        <v>0</v>
      </c>
      <c r="BR116" s="155">
        <v>197</v>
      </c>
      <c r="BS116" s="155">
        <v>0</v>
      </c>
      <c r="BT116" s="155">
        <v>0</v>
      </c>
      <c r="BU116" s="155">
        <v>0</v>
      </c>
      <c r="BV116" s="155">
        <v>0</v>
      </c>
      <c r="BW116" s="155">
        <v>0</v>
      </c>
      <c r="BX116" s="155">
        <v>0</v>
      </c>
      <c r="BY116" s="155">
        <v>0</v>
      </c>
      <c r="BZ116" s="155">
        <v>0</v>
      </c>
      <c r="CA116" s="155">
        <v>0</v>
      </c>
      <c r="CB116" s="155">
        <v>0</v>
      </c>
      <c r="CC116" s="155">
        <v>0</v>
      </c>
      <c r="CD116" s="155">
        <v>0</v>
      </c>
      <c r="CE116" s="155">
        <v>0</v>
      </c>
      <c r="CF116" s="155">
        <v>0</v>
      </c>
      <c r="CG116" s="155">
        <v>0</v>
      </c>
      <c r="CH116" s="155">
        <v>0</v>
      </c>
      <c r="CI116" s="155">
        <v>0</v>
      </c>
      <c r="CJ116" s="155">
        <v>0</v>
      </c>
      <c r="CK116" s="155">
        <v>0</v>
      </c>
      <c r="CL116" s="155">
        <v>0</v>
      </c>
      <c r="CM116" s="155">
        <v>0</v>
      </c>
      <c r="CN116" s="155">
        <v>0</v>
      </c>
      <c r="CO116" s="155">
        <v>0</v>
      </c>
      <c r="CP116" s="155">
        <v>0</v>
      </c>
      <c r="CQ116" s="155">
        <v>0</v>
      </c>
      <c r="CR116" s="155">
        <v>0</v>
      </c>
      <c r="CS116" s="155">
        <v>0</v>
      </c>
      <c r="CT116" s="155">
        <v>0</v>
      </c>
      <c r="CU116" s="155">
        <v>0</v>
      </c>
      <c r="CV116" s="155">
        <v>0</v>
      </c>
      <c r="CW116" s="155">
        <v>0</v>
      </c>
      <c r="CX116" s="155">
        <v>0</v>
      </c>
      <c r="CY116" s="155">
        <v>0</v>
      </c>
      <c r="CZ116" s="155">
        <v>0</v>
      </c>
      <c r="DA116" s="155">
        <v>0</v>
      </c>
      <c r="DB116" s="155">
        <v>0</v>
      </c>
      <c r="DC116" s="155">
        <v>0</v>
      </c>
      <c r="DD116" s="155">
        <v>0</v>
      </c>
      <c r="DE116" s="155">
        <v>0</v>
      </c>
      <c r="DF116" s="155">
        <v>0</v>
      </c>
      <c r="DG116" s="155">
        <v>0</v>
      </c>
      <c r="DH116" s="155">
        <v>0</v>
      </c>
      <c r="DI116" s="155">
        <v>0</v>
      </c>
      <c r="DJ116" s="155">
        <v>0</v>
      </c>
      <c r="DK116" s="155">
        <v>0</v>
      </c>
      <c r="DL116" s="155">
        <v>0</v>
      </c>
      <c r="DM116" s="155">
        <v>0</v>
      </c>
      <c r="DN116" s="155">
        <v>0</v>
      </c>
      <c r="DO116" s="155">
        <v>0</v>
      </c>
      <c r="DP116" s="155">
        <v>0</v>
      </c>
      <c r="DQ116" s="155">
        <v>0</v>
      </c>
      <c r="DR116" s="155">
        <v>0</v>
      </c>
      <c r="DS116" s="155">
        <v>0</v>
      </c>
      <c r="DT116" s="155">
        <v>0</v>
      </c>
      <c r="DU116" s="155">
        <v>0</v>
      </c>
      <c r="DV116" s="155">
        <v>0</v>
      </c>
      <c r="DW116" s="155">
        <v>0</v>
      </c>
      <c r="DX116" s="155">
        <v>0</v>
      </c>
      <c r="DY116" s="155">
        <v>0</v>
      </c>
      <c r="DZ116" s="155">
        <v>0</v>
      </c>
      <c r="EA116" s="155">
        <v>0</v>
      </c>
      <c r="EB116" s="155">
        <v>0</v>
      </c>
      <c r="EC116" s="155">
        <v>0</v>
      </c>
      <c r="ED116" s="155">
        <v>0</v>
      </c>
      <c r="EE116" s="155">
        <v>0</v>
      </c>
      <c r="EF116" s="155">
        <v>0</v>
      </c>
      <c r="EG116" s="155">
        <v>0</v>
      </c>
      <c r="EH116" s="155">
        <v>0</v>
      </c>
      <c r="EI116" s="155">
        <v>0</v>
      </c>
      <c r="EJ116" s="155">
        <v>0</v>
      </c>
      <c r="EK116" s="155">
        <v>0</v>
      </c>
      <c r="EL116" s="155">
        <v>0</v>
      </c>
      <c r="EM116" s="155">
        <v>0</v>
      </c>
      <c r="EN116" s="155">
        <v>0</v>
      </c>
      <c r="EO116" s="155">
        <v>0</v>
      </c>
      <c r="EP116" s="155">
        <v>0</v>
      </c>
      <c r="EQ116" s="155">
        <v>0</v>
      </c>
      <c r="ER116" s="155">
        <v>0</v>
      </c>
      <c r="ES116" s="155">
        <v>0</v>
      </c>
      <c r="ET116" s="155">
        <v>0</v>
      </c>
      <c r="EU116" s="155">
        <v>0</v>
      </c>
      <c r="EV116" s="155">
        <v>0</v>
      </c>
      <c r="EW116" s="155">
        <v>0</v>
      </c>
      <c r="EX116" s="155">
        <v>0</v>
      </c>
      <c r="EY116" s="155">
        <v>0</v>
      </c>
      <c r="EZ116" s="155">
        <v>0</v>
      </c>
      <c r="FA116" s="155">
        <v>0</v>
      </c>
      <c r="FB116" s="155">
        <v>0</v>
      </c>
      <c r="FC116" s="156">
        <f t="shared" si="5"/>
        <v>197</v>
      </c>
    </row>
    <row r="117" spans="1:159" ht="48" x14ac:dyDescent="0.25">
      <c r="A117" s="154" t="s">
        <v>467</v>
      </c>
      <c r="B117" s="155">
        <v>0</v>
      </c>
      <c r="C117" s="155">
        <v>0</v>
      </c>
      <c r="D117" s="155">
        <v>0</v>
      </c>
      <c r="E117" s="155">
        <v>0</v>
      </c>
      <c r="F117" s="155">
        <v>0</v>
      </c>
      <c r="G117" s="155">
        <v>0</v>
      </c>
      <c r="H117" s="155">
        <v>0</v>
      </c>
      <c r="I117" s="155">
        <v>0</v>
      </c>
      <c r="J117" s="155">
        <v>0</v>
      </c>
      <c r="K117" s="155">
        <v>0</v>
      </c>
      <c r="L117" s="155">
        <v>0</v>
      </c>
      <c r="M117" s="155">
        <v>0</v>
      </c>
      <c r="N117" s="155">
        <v>0</v>
      </c>
      <c r="O117" s="155">
        <v>0</v>
      </c>
      <c r="P117" s="155">
        <v>0</v>
      </c>
      <c r="Q117" s="155">
        <v>0</v>
      </c>
      <c r="R117" s="155">
        <v>0</v>
      </c>
      <c r="S117" s="155">
        <v>0</v>
      </c>
      <c r="T117" s="155">
        <v>0</v>
      </c>
      <c r="U117" s="155">
        <v>0</v>
      </c>
      <c r="V117" s="155">
        <v>0</v>
      </c>
      <c r="W117" s="155">
        <v>0</v>
      </c>
      <c r="X117" s="155">
        <v>0</v>
      </c>
      <c r="Y117" s="155">
        <v>0</v>
      </c>
      <c r="Z117" s="155">
        <v>0</v>
      </c>
      <c r="AA117" s="155">
        <v>0</v>
      </c>
      <c r="AB117" s="155">
        <v>0</v>
      </c>
      <c r="AC117" s="155">
        <v>0</v>
      </c>
      <c r="AD117" s="155">
        <v>0</v>
      </c>
      <c r="AE117" s="155">
        <v>0</v>
      </c>
      <c r="AF117" s="155">
        <v>0</v>
      </c>
      <c r="AG117" s="155">
        <v>0</v>
      </c>
      <c r="AH117" s="155">
        <v>0</v>
      </c>
      <c r="AI117" s="155">
        <v>0</v>
      </c>
      <c r="AJ117" s="155">
        <v>0</v>
      </c>
      <c r="AK117" s="155">
        <v>0</v>
      </c>
      <c r="AL117" s="155">
        <v>0</v>
      </c>
      <c r="AM117" s="155">
        <v>0</v>
      </c>
      <c r="AN117" s="155">
        <v>0</v>
      </c>
      <c r="AO117" s="155">
        <v>0</v>
      </c>
      <c r="AP117" s="155">
        <v>0</v>
      </c>
      <c r="AQ117" s="155">
        <v>0</v>
      </c>
      <c r="AR117" s="155">
        <v>0</v>
      </c>
      <c r="AS117" s="155">
        <v>0</v>
      </c>
      <c r="AT117" s="155">
        <v>0</v>
      </c>
      <c r="AU117" s="155">
        <v>0</v>
      </c>
      <c r="AV117" s="155">
        <v>0</v>
      </c>
      <c r="AW117" s="155">
        <v>0</v>
      </c>
      <c r="AX117" s="155">
        <v>0</v>
      </c>
      <c r="AY117" s="155">
        <v>0</v>
      </c>
      <c r="AZ117" s="155">
        <v>0</v>
      </c>
      <c r="BA117" s="155">
        <v>0</v>
      </c>
      <c r="BB117" s="155">
        <v>0</v>
      </c>
      <c r="BC117" s="155">
        <v>0</v>
      </c>
      <c r="BD117" s="155">
        <v>0</v>
      </c>
      <c r="BE117" s="155">
        <v>0</v>
      </c>
      <c r="BF117" s="155">
        <v>0</v>
      </c>
      <c r="BG117" s="155">
        <v>0</v>
      </c>
      <c r="BH117" s="155">
        <v>0</v>
      </c>
      <c r="BI117" s="155">
        <v>0</v>
      </c>
      <c r="BJ117" s="155">
        <v>0</v>
      </c>
      <c r="BK117" s="155">
        <v>0</v>
      </c>
      <c r="BL117" s="155">
        <v>0</v>
      </c>
      <c r="BM117" s="155">
        <v>0</v>
      </c>
      <c r="BN117" s="155">
        <v>0</v>
      </c>
      <c r="BO117" s="155">
        <v>0</v>
      </c>
      <c r="BP117" s="155">
        <v>0</v>
      </c>
      <c r="BQ117" s="155">
        <v>0</v>
      </c>
      <c r="BR117" s="155">
        <v>0</v>
      </c>
      <c r="BS117" s="155">
        <v>666</v>
      </c>
      <c r="BT117" s="155">
        <v>0</v>
      </c>
      <c r="BU117" s="155">
        <v>0</v>
      </c>
      <c r="BV117" s="155">
        <v>0</v>
      </c>
      <c r="BW117" s="155">
        <v>0</v>
      </c>
      <c r="BX117" s="155">
        <v>0</v>
      </c>
      <c r="BY117" s="155">
        <v>0</v>
      </c>
      <c r="BZ117" s="155">
        <v>0</v>
      </c>
      <c r="CA117" s="155">
        <v>0</v>
      </c>
      <c r="CB117" s="155">
        <v>0</v>
      </c>
      <c r="CC117" s="155">
        <v>0</v>
      </c>
      <c r="CD117" s="155">
        <v>0</v>
      </c>
      <c r="CE117" s="155">
        <v>0</v>
      </c>
      <c r="CF117" s="155">
        <v>0</v>
      </c>
      <c r="CG117" s="155">
        <v>0</v>
      </c>
      <c r="CH117" s="155">
        <v>0</v>
      </c>
      <c r="CI117" s="155">
        <v>0</v>
      </c>
      <c r="CJ117" s="155">
        <v>0</v>
      </c>
      <c r="CK117" s="155">
        <v>0</v>
      </c>
      <c r="CL117" s="155">
        <v>0</v>
      </c>
      <c r="CM117" s="155">
        <v>0</v>
      </c>
      <c r="CN117" s="155">
        <v>0</v>
      </c>
      <c r="CO117" s="155">
        <v>0</v>
      </c>
      <c r="CP117" s="155">
        <v>0</v>
      </c>
      <c r="CQ117" s="155">
        <v>0</v>
      </c>
      <c r="CR117" s="155">
        <v>0</v>
      </c>
      <c r="CS117" s="155">
        <v>0</v>
      </c>
      <c r="CT117" s="155">
        <v>0</v>
      </c>
      <c r="CU117" s="155">
        <v>0</v>
      </c>
      <c r="CV117" s="155">
        <v>0</v>
      </c>
      <c r="CW117" s="155">
        <v>0</v>
      </c>
      <c r="CX117" s="155">
        <v>0</v>
      </c>
      <c r="CY117" s="155">
        <v>0</v>
      </c>
      <c r="CZ117" s="155">
        <v>0</v>
      </c>
      <c r="DA117" s="155">
        <v>0</v>
      </c>
      <c r="DB117" s="155">
        <v>0</v>
      </c>
      <c r="DC117" s="155">
        <v>0</v>
      </c>
      <c r="DD117" s="155">
        <v>0</v>
      </c>
      <c r="DE117" s="155">
        <v>0</v>
      </c>
      <c r="DF117" s="155">
        <v>0</v>
      </c>
      <c r="DG117" s="155">
        <v>0</v>
      </c>
      <c r="DH117" s="155">
        <v>0</v>
      </c>
      <c r="DI117" s="155">
        <v>0</v>
      </c>
      <c r="DJ117" s="155">
        <v>0</v>
      </c>
      <c r="DK117" s="155">
        <v>0</v>
      </c>
      <c r="DL117" s="155">
        <v>0</v>
      </c>
      <c r="DM117" s="155">
        <v>0</v>
      </c>
      <c r="DN117" s="155">
        <v>0</v>
      </c>
      <c r="DO117" s="155">
        <v>0</v>
      </c>
      <c r="DP117" s="155">
        <v>0</v>
      </c>
      <c r="DQ117" s="155">
        <v>0</v>
      </c>
      <c r="DR117" s="155">
        <v>0</v>
      </c>
      <c r="DS117" s="155">
        <v>0</v>
      </c>
      <c r="DT117" s="155">
        <v>0</v>
      </c>
      <c r="DU117" s="155">
        <v>0</v>
      </c>
      <c r="DV117" s="155">
        <v>0</v>
      </c>
      <c r="DW117" s="155">
        <v>0</v>
      </c>
      <c r="DX117" s="155">
        <v>0</v>
      </c>
      <c r="DY117" s="155">
        <v>0</v>
      </c>
      <c r="DZ117" s="155">
        <v>0</v>
      </c>
      <c r="EA117" s="155">
        <v>0</v>
      </c>
      <c r="EB117" s="155">
        <v>0</v>
      </c>
      <c r="EC117" s="155">
        <v>0</v>
      </c>
      <c r="ED117" s="155">
        <v>0</v>
      </c>
      <c r="EE117" s="155">
        <v>0</v>
      </c>
      <c r="EF117" s="155">
        <v>0</v>
      </c>
      <c r="EG117" s="155">
        <v>0</v>
      </c>
      <c r="EH117" s="155">
        <v>0</v>
      </c>
      <c r="EI117" s="155">
        <v>0</v>
      </c>
      <c r="EJ117" s="155">
        <v>0</v>
      </c>
      <c r="EK117" s="155">
        <v>0</v>
      </c>
      <c r="EL117" s="155">
        <v>0</v>
      </c>
      <c r="EM117" s="155">
        <v>0</v>
      </c>
      <c r="EN117" s="155">
        <v>0</v>
      </c>
      <c r="EO117" s="155">
        <v>0</v>
      </c>
      <c r="EP117" s="155">
        <v>0</v>
      </c>
      <c r="EQ117" s="155">
        <v>0</v>
      </c>
      <c r="ER117" s="155">
        <v>0</v>
      </c>
      <c r="ES117" s="155">
        <v>0</v>
      </c>
      <c r="ET117" s="155">
        <v>0</v>
      </c>
      <c r="EU117" s="155">
        <v>0</v>
      </c>
      <c r="EV117" s="155">
        <v>0</v>
      </c>
      <c r="EW117" s="155">
        <v>0</v>
      </c>
      <c r="EX117" s="155">
        <v>0</v>
      </c>
      <c r="EY117" s="155">
        <v>0</v>
      </c>
      <c r="EZ117" s="155">
        <v>0</v>
      </c>
      <c r="FA117" s="155">
        <v>0</v>
      </c>
      <c r="FB117" s="155">
        <v>0</v>
      </c>
      <c r="FC117" s="156">
        <f t="shared" si="5"/>
        <v>666</v>
      </c>
    </row>
    <row r="118" spans="1:159" ht="48" x14ac:dyDescent="0.25">
      <c r="A118" s="154" t="s">
        <v>468</v>
      </c>
      <c r="B118" s="155">
        <v>0</v>
      </c>
      <c r="C118" s="155">
        <v>0</v>
      </c>
      <c r="D118" s="155">
        <v>0</v>
      </c>
      <c r="E118" s="155">
        <v>0</v>
      </c>
      <c r="F118" s="155">
        <v>0</v>
      </c>
      <c r="G118" s="155">
        <v>0</v>
      </c>
      <c r="H118" s="155">
        <v>0</v>
      </c>
      <c r="I118" s="155">
        <v>0</v>
      </c>
      <c r="J118" s="155">
        <v>0</v>
      </c>
      <c r="K118" s="155">
        <v>0</v>
      </c>
      <c r="L118" s="155">
        <v>0</v>
      </c>
      <c r="M118" s="155">
        <v>0</v>
      </c>
      <c r="N118" s="155">
        <v>0</v>
      </c>
      <c r="O118" s="155">
        <v>0</v>
      </c>
      <c r="P118" s="155">
        <v>0</v>
      </c>
      <c r="Q118" s="155">
        <v>0</v>
      </c>
      <c r="R118" s="155">
        <v>0</v>
      </c>
      <c r="S118" s="155">
        <v>0</v>
      </c>
      <c r="T118" s="155">
        <v>0</v>
      </c>
      <c r="U118" s="155">
        <v>0</v>
      </c>
      <c r="V118" s="155">
        <v>0</v>
      </c>
      <c r="W118" s="155">
        <v>0</v>
      </c>
      <c r="X118" s="155">
        <v>0</v>
      </c>
      <c r="Y118" s="155">
        <v>0</v>
      </c>
      <c r="Z118" s="155">
        <v>0</v>
      </c>
      <c r="AA118" s="155">
        <v>0</v>
      </c>
      <c r="AB118" s="155">
        <v>0</v>
      </c>
      <c r="AC118" s="155">
        <v>0</v>
      </c>
      <c r="AD118" s="155">
        <v>0</v>
      </c>
      <c r="AE118" s="155">
        <v>0</v>
      </c>
      <c r="AF118" s="155">
        <v>0</v>
      </c>
      <c r="AG118" s="155">
        <v>0</v>
      </c>
      <c r="AH118" s="155">
        <v>0</v>
      </c>
      <c r="AI118" s="155">
        <v>0</v>
      </c>
      <c r="AJ118" s="155">
        <v>0</v>
      </c>
      <c r="AK118" s="155">
        <v>0</v>
      </c>
      <c r="AL118" s="155">
        <v>0</v>
      </c>
      <c r="AM118" s="155">
        <v>0</v>
      </c>
      <c r="AN118" s="155">
        <v>0</v>
      </c>
      <c r="AO118" s="155">
        <v>0</v>
      </c>
      <c r="AP118" s="155">
        <v>0</v>
      </c>
      <c r="AQ118" s="155">
        <v>0</v>
      </c>
      <c r="AR118" s="155">
        <v>0</v>
      </c>
      <c r="AS118" s="155">
        <v>0</v>
      </c>
      <c r="AT118" s="155">
        <v>0</v>
      </c>
      <c r="AU118" s="155">
        <v>0</v>
      </c>
      <c r="AV118" s="155">
        <v>0</v>
      </c>
      <c r="AW118" s="155">
        <v>0</v>
      </c>
      <c r="AX118" s="155">
        <v>0</v>
      </c>
      <c r="AY118" s="155">
        <v>0</v>
      </c>
      <c r="AZ118" s="155">
        <v>0</v>
      </c>
      <c r="BA118" s="155">
        <v>0</v>
      </c>
      <c r="BB118" s="155">
        <v>0</v>
      </c>
      <c r="BC118" s="155">
        <v>0</v>
      </c>
      <c r="BD118" s="155">
        <v>0</v>
      </c>
      <c r="BE118" s="155">
        <v>0</v>
      </c>
      <c r="BF118" s="155">
        <v>0</v>
      </c>
      <c r="BG118" s="155">
        <v>0</v>
      </c>
      <c r="BH118" s="155">
        <v>0</v>
      </c>
      <c r="BI118" s="155">
        <v>0</v>
      </c>
      <c r="BJ118" s="155">
        <v>0</v>
      </c>
      <c r="BK118" s="155">
        <v>0</v>
      </c>
      <c r="BL118" s="155">
        <v>0</v>
      </c>
      <c r="BM118" s="155">
        <v>0</v>
      </c>
      <c r="BN118" s="155">
        <v>0</v>
      </c>
      <c r="BO118" s="155">
        <v>0</v>
      </c>
      <c r="BP118" s="155">
        <v>0</v>
      </c>
      <c r="BQ118" s="155">
        <v>0</v>
      </c>
      <c r="BR118" s="155">
        <v>0</v>
      </c>
      <c r="BS118" s="155">
        <v>0</v>
      </c>
      <c r="BT118" s="155">
        <v>495</v>
      </c>
      <c r="BU118" s="155">
        <v>0</v>
      </c>
      <c r="BV118" s="155">
        <v>0</v>
      </c>
      <c r="BW118" s="155">
        <v>0</v>
      </c>
      <c r="BX118" s="155">
        <v>0</v>
      </c>
      <c r="BY118" s="155">
        <v>0</v>
      </c>
      <c r="BZ118" s="155">
        <v>0</v>
      </c>
      <c r="CA118" s="155">
        <v>0</v>
      </c>
      <c r="CB118" s="155">
        <v>0</v>
      </c>
      <c r="CC118" s="155">
        <v>0</v>
      </c>
      <c r="CD118" s="155">
        <v>0</v>
      </c>
      <c r="CE118" s="155">
        <v>0</v>
      </c>
      <c r="CF118" s="155">
        <v>0</v>
      </c>
      <c r="CG118" s="155">
        <v>0</v>
      </c>
      <c r="CH118" s="155">
        <v>0</v>
      </c>
      <c r="CI118" s="155">
        <v>0</v>
      </c>
      <c r="CJ118" s="155">
        <v>0</v>
      </c>
      <c r="CK118" s="155">
        <v>0</v>
      </c>
      <c r="CL118" s="155">
        <v>0</v>
      </c>
      <c r="CM118" s="155">
        <v>0</v>
      </c>
      <c r="CN118" s="155">
        <v>0</v>
      </c>
      <c r="CO118" s="155">
        <v>0</v>
      </c>
      <c r="CP118" s="155">
        <v>0</v>
      </c>
      <c r="CQ118" s="155">
        <v>0</v>
      </c>
      <c r="CR118" s="155">
        <v>0</v>
      </c>
      <c r="CS118" s="155">
        <v>0</v>
      </c>
      <c r="CT118" s="155">
        <v>0</v>
      </c>
      <c r="CU118" s="155">
        <v>0</v>
      </c>
      <c r="CV118" s="155">
        <v>0</v>
      </c>
      <c r="CW118" s="155">
        <v>0</v>
      </c>
      <c r="CX118" s="155">
        <v>0</v>
      </c>
      <c r="CY118" s="155">
        <v>0</v>
      </c>
      <c r="CZ118" s="155">
        <v>0</v>
      </c>
      <c r="DA118" s="155">
        <v>0</v>
      </c>
      <c r="DB118" s="155">
        <v>0</v>
      </c>
      <c r="DC118" s="155">
        <v>0</v>
      </c>
      <c r="DD118" s="155">
        <v>0</v>
      </c>
      <c r="DE118" s="155">
        <v>0</v>
      </c>
      <c r="DF118" s="155">
        <v>0</v>
      </c>
      <c r="DG118" s="155">
        <v>0</v>
      </c>
      <c r="DH118" s="155">
        <v>0</v>
      </c>
      <c r="DI118" s="155">
        <v>0</v>
      </c>
      <c r="DJ118" s="155">
        <v>0</v>
      </c>
      <c r="DK118" s="155">
        <v>0</v>
      </c>
      <c r="DL118" s="155">
        <v>0</v>
      </c>
      <c r="DM118" s="155">
        <v>0</v>
      </c>
      <c r="DN118" s="155">
        <v>0</v>
      </c>
      <c r="DO118" s="155">
        <v>0</v>
      </c>
      <c r="DP118" s="155">
        <v>0</v>
      </c>
      <c r="DQ118" s="155">
        <v>0</v>
      </c>
      <c r="DR118" s="155">
        <v>0</v>
      </c>
      <c r="DS118" s="155">
        <v>0</v>
      </c>
      <c r="DT118" s="155">
        <v>0</v>
      </c>
      <c r="DU118" s="155">
        <v>0</v>
      </c>
      <c r="DV118" s="155">
        <v>0</v>
      </c>
      <c r="DW118" s="155">
        <v>0</v>
      </c>
      <c r="DX118" s="155">
        <v>0</v>
      </c>
      <c r="DY118" s="155">
        <v>0</v>
      </c>
      <c r="DZ118" s="155">
        <v>0</v>
      </c>
      <c r="EA118" s="155">
        <v>0</v>
      </c>
      <c r="EB118" s="155">
        <v>0</v>
      </c>
      <c r="EC118" s="155">
        <v>0</v>
      </c>
      <c r="ED118" s="155">
        <v>0</v>
      </c>
      <c r="EE118" s="155">
        <v>0</v>
      </c>
      <c r="EF118" s="155">
        <v>0</v>
      </c>
      <c r="EG118" s="155">
        <v>0</v>
      </c>
      <c r="EH118" s="155">
        <v>0</v>
      </c>
      <c r="EI118" s="155">
        <v>0</v>
      </c>
      <c r="EJ118" s="155">
        <v>0</v>
      </c>
      <c r="EK118" s="155">
        <v>0</v>
      </c>
      <c r="EL118" s="155">
        <v>0</v>
      </c>
      <c r="EM118" s="155">
        <v>0</v>
      </c>
      <c r="EN118" s="155">
        <v>0</v>
      </c>
      <c r="EO118" s="155">
        <v>0</v>
      </c>
      <c r="EP118" s="155">
        <v>0</v>
      </c>
      <c r="EQ118" s="155">
        <v>0</v>
      </c>
      <c r="ER118" s="155">
        <v>0</v>
      </c>
      <c r="ES118" s="155">
        <v>0</v>
      </c>
      <c r="ET118" s="155">
        <v>0</v>
      </c>
      <c r="EU118" s="155">
        <v>0</v>
      </c>
      <c r="EV118" s="155">
        <v>0</v>
      </c>
      <c r="EW118" s="155">
        <v>0</v>
      </c>
      <c r="EX118" s="155">
        <v>0</v>
      </c>
      <c r="EY118" s="155">
        <v>0</v>
      </c>
      <c r="EZ118" s="155">
        <v>0</v>
      </c>
      <c r="FA118" s="155">
        <v>0</v>
      </c>
      <c r="FB118" s="155">
        <v>0</v>
      </c>
      <c r="FC118" s="156">
        <f t="shared" si="5"/>
        <v>495</v>
      </c>
    </row>
    <row r="119" spans="1:159" ht="48" x14ac:dyDescent="0.25">
      <c r="A119" s="154" t="s">
        <v>469</v>
      </c>
      <c r="B119" s="155">
        <v>0</v>
      </c>
      <c r="C119" s="155">
        <v>0</v>
      </c>
      <c r="D119" s="155">
        <v>0</v>
      </c>
      <c r="E119" s="155">
        <v>0</v>
      </c>
      <c r="F119" s="155">
        <v>0</v>
      </c>
      <c r="G119" s="155">
        <v>0</v>
      </c>
      <c r="H119" s="155">
        <v>0</v>
      </c>
      <c r="I119" s="155">
        <v>0</v>
      </c>
      <c r="J119" s="155">
        <v>0</v>
      </c>
      <c r="K119" s="155">
        <v>0</v>
      </c>
      <c r="L119" s="155">
        <v>0</v>
      </c>
      <c r="M119" s="155">
        <v>0</v>
      </c>
      <c r="N119" s="155">
        <v>0</v>
      </c>
      <c r="O119" s="155">
        <v>0</v>
      </c>
      <c r="P119" s="155">
        <v>0</v>
      </c>
      <c r="Q119" s="155">
        <v>0</v>
      </c>
      <c r="R119" s="155">
        <v>0</v>
      </c>
      <c r="S119" s="155">
        <v>0</v>
      </c>
      <c r="T119" s="155">
        <v>0</v>
      </c>
      <c r="U119" s="155">
        <v>0</v>
      </c>
      <c r="V119" s="155">
        <v>0</v>
      </c>
      <c r="W119" s="155">
        <v>0</v>
      </c>
      <c r="X119" s="155">
        <v>0</v>
      </c>
      <c r="Y119" s="155">
        <v>0</v>
      </c>
      <c r="Z119" s="155">
        <v>0</v>
      </c>
      <c r="AA119" s="155">
        <v>0</v>
      </c>
      <c r="AB119" s="155">
        <v>0</v>
      </c>
      <c r="AC119" s="155">
        <v>0</v>
      </c>
      <c r="AD119" s="155">
        <v>0</v>
      </c>
      <c r="AE119" s="155">
        <v>0</v>
      </c>
      <c r="AF119" s="155">
        <v>0</v>
      </c>
      <c r="AG119" s="155">
        <v>0</v>
      </c>
      <c r="AH119" s="155">
        <v>0</v>
      </c>
      <c r="AI119" s="155">
        <v>0</v>
      </c>
      <c r="AJ119" s="155">
        <v>0</v>
      </c>
      <c r="AK119" s="155">
        <v>0</v>
      </c>
      <c r="AL119" s="155">
        <v>0</v>
      </c>
      <c r="AM119" s="155">
        <v>0</v>
      </c>
      <c r="AN119" s="155">
        <v>0</v>
      </c>
      <c r="AO119" s="155">
        <v>0</v>
      </c>
      <c r="AP119" s="155">
        <v>0</v>
      </c>
      <c r="AQ119" s="155">
        <v>0</v>
      </c>
      <c r="AR119" s="155">
        <v>0</v>
      </c>
      <c r="AS119" s="155">
        <v>0</v>
      </c>
      <c r="AT119" s="155">
        <v>0</v>
      </c>
      <c r="AU119" s="155">
        <v>0</v>
      </c>
      <c r="AV119" s="155">
        <v>0</v>
      </c>
      <c r="AW119" s="155">
        <v>0</v>
      </c>
      <c r="AX119" s="155">
        <v>0</v>
      </c>
      <c r="AY119" s="155">
        <v>0</v>
      </c>
      <c r="AZ119" s="155">
        <v>0</v>
      </c>
      <c r="BA119" s="155">
        <v>0</v>
      </c>
      <c r="BB119" s="155">
        <v>0</v>
      </c>
      <c r="BC119" s="155">
        <v>0</v>
      </c>
      <c r="BD119" s="155">
        <v>0</v>
      </c>
      <c r="BE119" s="155">
        <v>0</v>
      </c>
      <c r="BF119" s="155">
        <v>0</v>
      </c>
      <c r="BG119" s="155">
        <v>0</v>
      </c>
      <c r="BH119" s="155">
        <v>0</v>
      </c>
      <c r="BI119" s="155">
        <v>0</v>
      </c>
      <c r="BJ119" s="155">
        <v>0</v>
      </c>
      <c r="BK119" s="155">
        <v>0</v>
      </c>
      <c r="BL119" s="155">
        <v>0</v>
      </c>
      <c r="BM119" s="155">
        <v>0</v>
      </c>
      <c r="BN119" s="155">
        <v>0</v>
      </c>
      <c r="BO119" s="155">
        <v>0</v>
      </c>
      <c r="BP119" s="155">
        <v>0</v>
      </c>
      <c r="BQ119" s="155">
        <v>0</v>
      </c>
      <c r="BR119" s="155">
        <v>0</v>
      </c>
      <c r="BS119" s="155">
        <v>0</v>
      </c>
      <c r="BT119" s="155">
        <v>0</v>
      </c>
      <c r="BU119" s="155">
        <v>39</v>
      </c>
      <c r="BV119" s="155">
        <v>0</v>
      </c>
      <c r="BW119" s="155">
        <v>0</v>
      </c>
      <c r="BX119" s="155">
        <v>0</v>
      </c>
      <c r="BY119" s="155">
        <v>0</v>
      </c>
      <c r="BZ119" s="155">
        <v>0</v>
      </c>
      <c r="CA119" s="155">
        <v>0</v>
      </c>
      <c r="CB119" s="155">
        <v>0</v>
      </c>
      <c r="CC119" s="155">
        <v>0</v>
      </c>
      <c r="CD119" s="155">
        <v>0</v>
      </c>
      <c r="CE119" s="155">
        <v>0</v>
      </c>
      <c r="CF119" s="155">
        <v>0</v>
      </c>
      <c r="CG119" s="155">
        <v>0</v>
      </c>
      <c r="CH119" s="155">
        <v>0</v>
      </c>
      <c r="CI119" s="155">
        <v>0</v>
      </c>
      <c r="CJ119" s="155">
        <v>0</v>
      </c>
      <c r="CK119" s="155">
        <v>0</v>
      </c>
      <c r="CL119" s="155">
        <v>0</v>
      </c>
      <c r="CM119" s="155">
        <v>0</v>
      </c>
      <c r="CN119" s="155">
        <v>0</v>
      </c>
      <c r="CO119" s="155">
        <v>0</v>
      </c>
      <c r="CP119" s="155">
        <v>0</v>
      </c>
      <c r="CQ119" s="155">
        <v>0</v>
      </c>
      <c r="CR119" s="155">
        <v>0</v>
      </c>
      <c r="CS119" s="155">
        <v>0</v>
      </c>
      <c r="CT119" s="155">
        <v>0</v>
      </c>
      <c r="CU119" s="155">
        <v>0</v>
      </c>
      <c r="CV119" s="155">
        <v>0</v>
      </c>
      <c r="CW119" s="155">
        <v>0</v>
      </c>
      <c r="CX119" s="155">
        <v>0</v>
      </c>
      <c r="CY119" s="155">
        <v>0</v>
      </c>
      <c r="CZ119" s="155">
        <v>0</v>
      </c>
      <c r="DA119" s="155">
        <v>0</v>
      </c>
      <c r="DB119" s="155">
        <v>0</v>
      </c>
      <c r="DC119" s="155">
        <v>0</v>
      </c>
      <c r="DD119" s="155">
        <v>0</v>
      </c>
      <c r="DE119" s="155">
        <v>0</v>
      </c>
      <c r="DF119" s="155">
        <v>0</v>
      </c>
      <c r="DG119" s="155">
        <v>0</v>
      </c>
      <c r="DH119" s="155">
        <v>0</v>
      </c>
      <c r="DI119" s="155">
        <v>0</v>
      </c>
      <c r="DJ119" s="155">
        <v>0</v>
      </c>
      <c r="DK119" s="155">
        <v>0</v>
      </c>
      <c r="DL119" s="155">
        <v>0</v>
      </c>
      <c r="DM119" s="155">
        <v>0</v>
      </c>
      <c r="DN119" s="155">
        <v>0</v>
      </c>
      <c r="DO119" s="155">
        <v>0</v>
      </c>
      <c r="DP119" s="155">
        <v>0</v>
      </c>
      <c r="DQ119" s="155">
        <v>0</v>
      </c>
      <c r="DR119" s="155">
        <v>0</v>
      </c>
      <c r="DS119" s="155">
        <v>0</v>
      </c>
      <c r="DT119" s="155">
        <v>0</v>
      </c>
      <c r="DU119" s="155">
        <v>0</v>
      </c>
      <c r="DV119" s="155">
        <v>0</v>
      </c>
      <c r="DW119" s="155">
        <v>0</v>
      </c>
      <c r="DX119" s="155">
        <v>0</v>
      </c>
      <c r="DY119" s="155">
        <v>0</v>
      </c>
      <c r="DZ119" s="155">
        <v>0</v>
      </c>
      <c r="EA119" s="155">
        <v>0</v>
      </c>
      <c r="EB119" s="155">
        <v>0</v>
      </c>
      <c r="EC119" s="155">
        <v>0</v>
      </c>
      <c r="ED119" s="155">
        <v>0</v>
      </c>
      <c r="EE119" s="155">
        <v>0</v>
      </c>
      <c r="EF119" s="155">
        <v>0</v>
      </c>
      <c r="EG119" s="155">
        <v>0</v>
      </c>
      <c r="EH119" s="155">
        <v>0</v>
      </c>
      <c r="EI119" s="155">
        <v>0</v>
      </c>
      <c r="EJ119" s="155">
        <v>0</v>
      </c>
      <c r="EK119" s="155">
        <v>0</v>
      </c>
      <c r="EL119" s="155">
        <v>0</v>
      </c>
      <c r="EM119" s="155">
        <v>0</v>
      </c>
      <c r="EN119" s="155">
        <v>0</v>
      </c>
      <c r="EO119" s="155">
        <v>0</v>
      </c>
      <c r="EP119" s="155">
        <v>0</v>
      </c>
      <c r="EQ119" s="155">
        <v>0</v>
      </c>
      <c r="ER119" s="155">
        <v>0</v>
      </c>
      <c r="ES119" s="155">
        <v>0</v>
      </c>
      <c r="ET119" s="155">
        <v>0</v>
      </c>
      <c r="EU119" s="155">
        <v>0</v>
      </c>
      <c r="EV119" s="155">
        <v>0</v>
      </c>
      <c r="EW119" s="155">
        <v>0</v>
      </c>
      <c r="EX119" s="155">
        <v>0</v>
      </c>
      <c r="EY119" s="155">
        <v>0</v>
      </c>
      <c r="EZ119" s="155">
        <v>0</v>
      </c>
      <c r="FA119" s="155">
        <v>0</v>
      </c>
      <c r="FB119" s="155">
        <v>0</v>
      </c>
      <c r="FC119" s="156">
        <f t="shared" si="5"/>
        <v>39</v>
      </c>
    </row>
    <row r="120" spans="1:159" ht="36" x14ac:dyDescent="0.25">
      <c r="A120" s="154" t="s">
        <v>470</v>
      </c>
      <c r="B120" s="155">
        <v>0</v>
      </c>
      <c r="C120" s="155">
        <v>0</v>
      </c>
      <c r="D120" s="155">
        <v>0</v>
      </c>
      <c r="E120" s="155">
        <v>0</v>
      </c>
      <c r="F120" s="155">
        <v>0</v>
      </c>
      <c r="G120" s="155">
        <v>0</v>
      </c>
      <c r="H120" s="155">
        <v>0</v>
      </c>
      <c r="I120" s="155">
        <v>0</v>
      </c>
      <c r="J120" s="155">
        <v>0</v>
      </c>
      <c r="K120" s="155">
        <v>0</v>
      </c>
      <c r="L120" s="155">
        <v>0</v>
      </c>
      <c r="M120" s="155">
        <v>0</v>
      </c>
      <c r="N120" s="155">
        <v>0</v>
      </c>
      <c r="O120" s="155">
        <v>0</v>
      </c>
      <c r="P120" s="155">
        <v>0</v>
      </c>
      <c r="Q120" s="155">
        <v>0</v>
      </c>
      <c r="R120" s="155">
        <v>0</v>
      </c>
      <c r="S120" s="155">
        <v>0</v>
      </c>
      <c r="T120" s="155">
        <v>0</v>
      </c>
      <c r="U120" s="155">
        <v>0</v>
      </c>
      <c r="V120" s="155">
        <v>0</v>
      </c>
      <c r="W120" s="155">
        <v>0</v>
      </c>
      <c r="X120" s="155">
        <v>0</v>
      </c>
      <c r="Y120" s="155">
        <v>0</v>
      </c>
      <c r="Z120" s="155">
        <v>0</v>
      </c>
      <c r="AA120" s="155">
        <v>0</v>
      </c>
      <c r="AB120" s="155">
        <v>0</v>
      </c>
      <c r="AC120" s="155">
        <v>0</v>
      </c>
      <c r="AD120" s="155">
        <v>0</v>
      </c>
      <c r="AE120" s="155">
        <v>0</v>
      </c>
      <c r="AF120" s="155">
        <v>0</v>
      </c>
      <c r="AG120" s="155">
        <v>0</v>
      </c>
      <c r="AH120" s="155">
        <v>0</v>
      </c>
      <c r="AI120" s="155">
        <v>0</v>
      </c>
      <c r="AJ120" s="155">
        <v>0</v>
      </c>
      <c r="AK120" s="155">
        <v>0</v>
      </c>
      <c r="AL120" s="155">
        <v>0</v>
      </c>
      <c r="AM120" s="155">
        <v>0</v>
      </c>
      <c r="AN120" s="155">
        <v>0</v>
      </c>
      <c r="AO120" s="155">
        <v>0</v>
      </c>
      <c r="AP120" s="155">
        <v>0</v>
      </c>
      <c r="AQ120" s="155">
        <v>0</v>
      </c>
      <c r="AR120" s="155">
        <v>0</v>
      </c>
      <c r="AS120" s="155">
        <v>0</v>
      </c>
      <c r="AT120" s="155">
        <v>0</v>
      </c>
      <c r="AU120" s="155">
        <v>0</v>
      </c>
      <c r="AV120" s="155">
        <v>0</v>
      </c>
      <c r="AW120" s="155">
        <v>0</v>
      </c>
      <c r="AX120" s="155">
        <v>0</v>
      </c>
      <c r="AY120" s="155">
        <v>0</v>
      </c>
      <c r="AZ120" s="155">
        <v>0</v>
      </c>
      <c r="BA120" s="155">
        <v>0</v>
      </c>
      <c r="BB120" s="155">
        <v>0</v>
      </c>
      <c r="BC120" s="155">
        <v>0</v>
      </c>
      <c r="BD120" s="155">
        <v>0</v>
      </c>
      <c r="BE120" s="155">
        <v>0</v>
      </c>
      <c r="BF120" s="155">
        <v>0</v>
      </c>
      <c r="BG120" s="155">
        <v>0</v>
      </c>
      <c r="BH120" s="155">
        <v>0</v>
      </c>
      <c r="BI120" s="155">
        <v>0</v>
      </c>
      <c r="BJ120" s="155">
        <v>0</v>
      </c>
      <c r="BK120" s="155">
        <v>0</v>
      </c>
      <c r="BL120" s="155">
        <v>0</v>
      </c>
      <c r="BM120" s="155">
        <v>0</v>
      </c>
      <c r="BN120" s="155">
        <v>0</v>
      </c>
      <c r="BO120" s="155">
        <v>0</v>
      </c>
      <c r="BP120" s="155">
        <v>0</v>
      </c>
      <c r="BQ120" s="155">
        <v>0</v>
      </c>
      <c r="BR120" s="155">
        <v>0</v>
      </c>
      <c r="BS120" s="155">
        <v>0</v>
      </c>
      <c r="BT120" s="155">
        <v>0</v>
      </c>
      <c r="BU120" s="155">
        <v>0</v>
      </c>
      <c r="BV120" s="155">
        <v>245</v>
      </c>
      <c r="BW120" s="155">
        <v>0</v>
      </c>
      <c r="BX120" s="155">
        <v>0</v>
      </c>
      <c r="BY120" s="155">
        <v>0</v>
      </c>
      <c r="BZ120" s="155">
        <v>0</v>
      </c>
      <c r="CA120" s="155">
        <v>0</v>
      </c>
      <c r="CB120" s="155">
        <v>0</v>
      </c>
      <c r="CC120" s="155">
        <v>0</v>
      </c>
      <c r="CD120" s="155">
        <v>0</v>
      </c>
      <c r="CE120" s="155">
        <v>0</v>
      </c>
      <c r="CF120" s="155">
        <v>0</v>
      </c>
      <c r="CG120" s="155">
        <v>0</v>
      </c>
      <c r="CH120" s="155">
        <v>0</v>
      </c>
      <c r="CI120" s="155">
        <v>0</v>
      </c>
      <c r="CJ120" s="155">
        <v>0</v>
      </c>
      <c r="CK120" s="155">
        <v>0</v>
      </c>
      <c r="CL120" s="155">
        <v>0</v>
      </c>
      <c r="CM120" s="155">
        <v>0</v>
      </c>
      <c r="CN120" s="155">
        <v>0</v>
      </c>
      <c r="CO120" s="155">
        <v>0</v>
      </c>
      <c r="CP120" s="155">
        <v>0</v>
      </c>
      <c r="CQ120" s="155">
        <v>0</v>
      </c>
      <c r="CR120" s="155">
        <v>0</v>
      </c>
      <c r="CS120" s="155">
        <v>0</v>
      </c>
      <c r="CT120" s="155">
        <v>0</v>
      </c>
      <c r="CU120" s="155">
        <v>0</v>
      </c>
      <c r="CV120" s="155">
        <v>0</v>
      </c>
      <c r="CW120" s="155">
        <v>0</v>
      </c>
      <c r="CX120" s="155">
        <v>0</v>
      </c>
      <c r="CY120" s="155">
        <v>0</v>
      </c>
      <c r="CZ120" s="155">
        <v>0</v>
      </c>
      <c r="DA120" s="155">
        <v>0</v>
      </c>
      <c r="DB120" s="155">
        <v>0</v>
      </c>
      <c r="DC120" s="155">
        <v>0</v>
      </c>
      <c r="DD120" s="155">
        <v>0</v>
      </c>
      <c r="DE120" s="155">
        <v>0</v>
      </c>
      <c r="DF120" s="155">
        <v>0</v>
      </c>
      <c r="DG120" s="155">
        <v>0</v>
      </c>
      <c r="DH120" s="155">
        <v>0</v>
      </c>
      <c r="DI120" s="155">
        <v>0</v>
      </c>
      <c r="DJ120" s="155">
        <v>0</v>
      </c>
      <c r="DK120" s="155">
        <v>0</v>
      </c>
      <c r="DL120" s="155">
        <v>0</v>
      </c>
      <c r="DM120" s="155">
        <v>0</v>
      </c>
      <c r="DN120" s="155">
        <v>0</v>
      </c>
      <c r="DO120" s="155">
        <v>0</v>
      </c>
      <c r="DP120" s="155">
        <v>0</v>
      </c>
      <c r="DQ120" s="155">
        <v>0</v>
      </c>
      <c r="DR120" s="155">
        <v>0</v>
      </c>
      <c r="DS120" s="155">
        <v>0</v>
      </c>
      <c r="DT120" s="155">
        <v>0</v>
      </c>
      <c r="DU120" s="155">
        <v>0</v>
      </c>
      <c r="DV120" s="155">
        <v>0</v>
      </c>
      <c r="DW120" s="155">
        <v>0</v>
      </c>
      <c r="DX120" s="155">
        <v>0</v>
      </c>
      <c r="DY120" s="155">
        <v>0</v>
      </c>
      <c r="DZ120" s="155">
        <v>0</v>
      </c>
      <c r="EA120" s="155">
        <v>0</v>
      </c>
      <c r="EB120" s="155">
        <v>0</v>
      </c>
      <c r="EC120" s="155">
        <v>0</v>
      </c>
      <c r="ED120" s="155">
        <v>0</v>
      </c>
      <c r="EE120" s="155">
        <v>0</v>
      </c>
      <c r="EF120" s="155">
        <v>0</v>
      </c>
      <c r="EG120" s="155">
        <v>0</v>
      </c>
      <c r="EH120" s="155">
        <v>0</v>
      </c>
      <c r="EI120" s="155">
        <v>0</v>
      </c>
      <c r="EJ120" s="155">
        <v>0</v>
      </c>
      <c r="EK120" s="155">
        <v>0</v>
      </c>
      <c r="EL120" s="155">
        <v>0</v>
      </c>
      <c r="EM120" s="155">
        <v>0</v>
      </c>
      <c r="EN120" s="155">
        <v>0</v>
      </c>
      <c r="EO120" s="155">
        <v>0</v>
      </c>
      <c r="EP120" s="155">
        <v>0</v>
      </c>
      <c r="EQ120" s="155">
        <v>0</v>
      </c>
      <c r="ER120" s="155">
        <v>0</v>
      </c>
      <c r="ES120" s="155">
        <v>0</v>
      </c>
      <c r="ET120" s="155">
        <v>0</v>
      </c>
      <c r="EU120" s="155">
        <v>0</v>
      </c>
      <c r="EV120" s="155">
        <v>0</v>
      </c>
      <c r="EW120" s="155">
        <v>0</v>
      </c>
      <c r="EX120" s="155">
        <v>0</v>
      </c>
      <c r="EY120" s="155">
        <v>0</v>
      </c>
      <c r="EZ120" s="155">
        <v>0</v>
      </c>
      <c r="FA120" s="155">
        <v>0</v>
      </c>
      <c r="FB120" s="155">
        <v>0</v>
      </c>
      <c r="FC120" s="156">
        <f t="shared" si="5"/>
        <v>245</v>
      </c>
    </row>
    <row r="121" spans="1:159" ht="36" x14ac:dyDescent="0.25">
      <c r="A121" s="154" t="s">
        <v>471</v>
      </c>
      <c r="B121" s="155">
        <v>0</v>
      </c>
      <c r="C121" s="155">
        <v>0</v>
      </c>
      <c r="D121" s="155">
        <v>0</v>
      </c>
      <c r="E121" s="155">
        <v>0</v>
      </c>
      <c r="F121" s="155">
        <v>0</v>
      </c>
      <c r="G121" s="155">
        <v>0</v>
      </c>
      <c r="H121" s="155">
        <v>0</v>
      </c>
      <c r="I121" s="155">
        <v>0</v>
      </c>
      <c r="J121" s="155">
        <v>0</v>
      </c>
      <c r="K121" s="155">
        <v>0</v>
      </c>
      <c r="L121" s="155">
        <v>0</v>
      </c>
      <c r="M121" s="155">
        <v>0</v>
      </c>
      <c r="N121" s="155">
        <v>0</v>
      </c>
      <c r="O121" s="155">
        <v>0</v>
      </c>
      <c r="P121" s="155">
        <v>0</v>
      </c>
      <c r="Q121" s="155">
        <v>0</v>
      </c>
      <c r="R121" s="155">
        <v>0</v>
      </c>
      <c r="S121" s="155">
        <v>0</v>
      </c>
      <c r="T121" s="155">
        <v>0</v>
      </c>
      <c r="U121" s="155">
        <v>0</v>
      </c>
      <c r="V121" s="155">
        <v>0</v>
      </c>
      <c r="W121" s="155">
        <v>0</v>
      </c>
      <c r="X121" s="155">
        <v>0</v>
      </c>
      <c r="Y121" s="155">
        <v>0</v>
      </c>
      <c r="Z121" s="155">
        <v>0</v>
      </c>
      <c r="AA121" s="155">
        <v>0</v>
      </c>
      <c r="AB121" s="155">
        <v>0</v>
      </c>
      <c r="AC121" s="155">
        <v>0</v>
      </c>
      <c r="AD121" s="155">
        <v>0</v>
      </c>
      <c r="AE121" s="155">
        <v>0</v>
      </c>
      <c r="AF121" s="155">
        <v>0</v>
      </c>
      <c r="AG121" s="155">
        <v>0</v>
      </c>
      <c r="AH121" s="155">
        <v>0</v>
      </c>
      <c r="AI121" s="155">
        <v>0</v>
      </c>
      <c r="AJ121" s="155">
        <v>0</v>
      </c>
      <c r="AK121" s="155">
        <v>0</v>
      </c>
      <c r="AL121" s="155">
        <v>0</v>
      </c>
      <c r="AM121" s="155">
        <v>0</v>
      </c>
      <c r="AN121" s="155">
        <v>0</v>
      </c>
      <c r="AO121" s="155">
        <v>0</v>
      </c>
      <c r="AP121" s="155">
        <v>0</v>
      </c>
      <c r="AQ121" s="155">
        <v>0</v>
      </c>
      <c r="AR121" s="155">
        <v>0</v>
      </c>
      <c r="AS121" s="155">
        <v>0</v>
      </c>
      <c r="AT121" s="155">
        <v>0</v>
      </c>
      <c r="AU121" s="155">
        <v>0</v>
      </c>
      <c r="AV121" s="155">
        <v>0</v>
      </c>
      <c r="AW121" s="155">
        <v>0</v>
      </c>
      <c r="AX121" s="155">
        <v>0</v>
      </c>
      <c r="AY121" s="155">
        <v>0</v>
      </c>
      <c r="AZ121" s="155">
        <v>0</v>
      </c>
      <c r="BA121" s="155">
        <v>0</v>
      </c>
      <c r="BB121" s="155">
        <v>0</v>
      </c>
      <c r="BC121" s="155">
        <v>0</v>
      </c>
      <c r="BD121" s="155">
        <v>0</v>
      </c>
      <c r="BE121" s="155">
        <v>0</v>
      </c>
      <c r="BF121" s="155">
        <v>0</v>
      </c>
      <c r="BG121" s="155">
        <v>0</v>
      </c>
      <c r="BH121" s="155">
        <v>0</v>
      </c>
      <c r="BI121" s="155">
        <v>0</v>
      </c>
      <c r="BJ121" s="155">
        <v>0</v>
      </c>
      <c r="BK121" s="155">
        <v>0</v>
      </c>
      <c r="BL121" s="155">
        <v>0</v>
      </c>
      <c r="BM121" s="155">
        <v>0</v>
      </c>
      <c r="BN121" s="155">
        <v>0</v>
      </c>
      <c r="BO121" s="155">
        <v>0</v>
      </c>
      <c r="BP121" s="155">
        <v>0</v>
      </c>
      <c r="BQ121" s="155">
        <v>0</v>
      </c>
      <c r="BR121" s="155">
        <v>0</v>
      </c>
      <c r="BS121" s="155">
        <v>0</v>
      </c>
      <c r="BT121" s="155">
        <v>0</v>
      </c>
      <c r="BU121" s="155">
        <v>0</v>
      </c>
      <c r="BV121" s="155">
        <v>0</v>
      </c>
      <c r="BW121" s="155">
        <v>85</v>
      </c>
      <c r="BX121" s="155">
        <v>0</v>
      </c>
      <c r="BY121" s="155">
        <v>0</v>
      </c>
      <c r="BZ121" s="155">
        <v>0</v>
      </c>
      <c r="CA121" s="155">
        <v>0</v>
      </c>
      <c r="CB121" s="155">
        <v>0</v>
      </c>
      <c r="CC121" s="155">
        <v>0</v>
      </c>
      <c r="CD121" s="155">
        <v>0</v>
      </c>
      <c r="CE121" s="155">
        <v>0</v>
      </c>
      <c r="CF121" s="155">
        <v>0</v>
      </c>
      <c r="CG121" s="155">
        <v>0</v>
      </c>
      <c r="CH121" s="155">
        <v>0</v>
      </c>
      <c r="CI121" s="155">
        <v>0</v>
      </c>
      <c r="CJ121" s="155">
        <v>0</v>
      </c>
      <c r="CK121" s="155">
        <v>0</v>
      </c>
      <c r="CL121" s="155">
        <v>0</v>
      </c>
      <c r="CM121" s="155">
        <v>0</v>
      </c>
      <c r="CN121" s="155">
        <v>0</v>
      </c>
      <c r="CO121" s="155">
        <v>0</v>
      </c>
      <c r="CP121" s="155">
        <v>0</v>
      </c>
      <c r="CQ121" s="155">
        <v>0</v>
      </c>
      <c r="CR121" s="155">
        <v>0</v>
      </c>
      <c r="CS121" s="155">
        <v>0</v>
      </c>
      <c r="CT121" s="155">
        <v>0</v>
      </c>
      <c r="CU121" s="155">
        <v>0</v>
      </c>
      <c r="CV121" s="155">
        <v>0</v>
      </c>
      <c r="CW121" s="155">
        <v>0</v>
      </c>
      <c r="CX121" s="155">
        <v>0</v>
      </c>
      <c r="CY121" s="155">
        <v>0</v>
      </c>
      <c r="CZ121" s="155">
        <v>0</v>
      </c>
      <c r="DA121" s="155">
        <v>0</v>
      </c>
      <c r="DB121" s="155">
        <v>0</v>
      </c>
      <c r="DC121" s="155">
        <v>0</v>
      </c>
      <c r="DD121" s="155">
        <v>0</v>
      </c>
      <c r="DE121" s="155">
        <v>0</v>
      </c>
      <c r="DF121" s="155">
        <v>0</v>
      </c>
      <c r="DG121" s="155">
        <v>0</v>
      </c>
      <c r="DH121" s="155">
        <v>0</v>
      </c>
      <c r="DI121" s="155">
        <v>0</v>
      </c>
      <c r="DJ121" s="155">
        <v>0</v>
      </c>
      <c r="DK121" s="155">
        <v>0</v>
      </c>
      <c r="DL121" s="155">
        <v>0</v>
      </c>
      <c r="DM121" s="155">
        <v>0</v>
      </c>
      <c r="DN121" s="155">
        <v>0</v>
      </c>
      <c r="DO121" s="155">
        <v>0</v>
      </c>
      <c r="DP121" s="155">
        <v>0</v>
      </c>
      <c r="DQ121" s="155">
        <v>0</v>
      </c>
      <c r="DR121" s="155">
        <v>0</v>
      </c>
      <c r="DS121" s="155">
        <v>0</v>
      </c>
      <c r="DT121" s="155">
        <v>0</v>
      </c>
      <c r="DU121" s="155">
        <v>0</v>
      </c>
      <c r="DV121" s="155">
        <v>0</v>
      </c>
      <c r="DW121" s="155">
        <v>0</v>
      </c>
      <c r="DX121" s="155">
        <v>0</v>
      </c>
      <c r="DY121" s="155">
        <v>0</v>
      </c>
      <c r="DZ121" s="155">
        <v>0</v>
      </c>
      <c r="EA121" s="155">
        <v>0</v>
      </c>
      <c r="EB121" s="155">
        <v>0</v>
      </c>
      <c r="EC121" s="155">
        <v>0</v>
      </c>
      <c r="ED121" s="155">
        <v>0</v>
      </c>
      <c r="EE121" s="155">
        <v>0</v>
      </c>
      <c r="EF121" s="155">
        <v>0</v>
      </c>
      <c r="EG121" s="155">
        <v>0</v>
      </c>
      <c r="EH121" s="155">
        <v>0</v>
      </c>
      <c r="EI121" s="155">
        <v>0</v>
      </c>
      <c r="EJ121" s="155">
        <v>0</v>
      </c>
      <c r="EK121" s="155">
        <v>0</v>
      </c>
      <c r="EL121" s="155">
        <v>0</v>
      </c>
      <c r="EM121" s="155">
        <v>0</v>
      </c>
      <c r="EN121" s="155">
        <v>0</v>
      </c>
      <c r="EO121" s="155">
        <v>0</v>
      </c>
      <c r="EP121" s="155">
        <v>0</v>
      </c>
      <c r="EQ121" s="155">
        <v>0</v>
      </c>
      <c r="ER121" s="155">
        <v>0</v>
      </c>
      <c r="ES121" s="155">
        <v>0</v>
      </c>
      <c r="ET121" s="155">
        <v>0</v>
      </c>
      <c r="EU121" s="155">
        <v>0</v>
      </c>
      <c r="EV121" s="155">
        <v>0</v>
      </c>
      <c r="EW121" s="155">
        <v>0</v>
      </c>
      <c r="EX121" s="155">
        <v>0</v>
      </c>
      <c r="EY121" s="155">
        <v>0</v>
      </c>
      <c r="EZ121" s="155">
        <v>0</v>
      </c>
      <c r="FA121" s="155">
        <v>0</v>
      </c>
      <c r="FB121" s="155">
        <v>0</v>
      </c>
      <c r="FC121" s="156">
        <f t="shared" si="5"/>
        <v>85</v>
      </c>
    </row>
    <row r="122" spans="1:159" ht="36" x14ac:dyDescent="0.25">
      <c r="A122" s="154" t="s">
        <v>472</v>
      </c>
      <c r="B122" s="155">
        <v>0</v>
      </c>
      <c r="C122" s="155">
        <v>0</v>
      </c>
      <c r="D122" s="155">
        <v>0</v>
      </c>
      <c r="E122" s="155">
        <v>0</v>
      </c>
      <c r="F122" s="155">
        <v>0</v>
      </c>
      <c r="G122" s="155">
        <v>0</v>
      </c>
      <c r="H122" s="155">
        <v>0</v>
      </c>
      <c r="I122" s="155">
        <v>0</v>
      </c>
      <c r="J122" s="155">
        <v>0</v>
      </c>
      <c r="K122" s="155">
        <v>0</v>
      </c>
      <c r="L122" s="155">
        <v>0</v>
      </c>
      <c r="M122" s="155">
        <v>0</v>
      </c>
      <c r="N122" s="155">
        <v>0</v>
      </c>
      <c r="O122" s="155">
        <v>0</v>
      </c>
      <c r="P122" s="155">
        <v>0</v>
      </c>
      <c r="Q122" s="155">
        <v>0</v>
      </c>
      <c r="R122" s="155">
        <v>0</v>
      </c>
      <c r="S122" s="155">
        <v>0</v>
      </c>
      <c r="T122" s="155">
        <v>0</v>
      </c>
      <c r="U122" s="155">
        <v>0</v>
      </c>
      <c r="V122" s="155">
        <v>0</v>
      </c>
      <c r="W122" s="155">
        <v>0</v>
      </c>
      <c r="X122" s="155">
        <v>0</v>
      </c>
      <c r="Y122" s="155">
        <v>0</v>
      </c>
      <c r="Z122" s="155">
        <v>0</v>
      </c>
      <c r="AA122" s="155">
        <v>0</v>
      </c>
      <c r="AB122" s="155">
        <v>0</v>
      </c>
      <c r="AC122" s="155">
        <v>0</v>
      </c>
      <c r="AD122" s="155">
        <v>0</v>
      </c>
      <c r="AE122" s="155">
        <v>0</v>
      </c>
      <c r="AF122" s="155">
        <v>0</v>
      </c>
      <c r="AG122" s="155">
        <v>0</v>
      </c>
      <c r="AH122" s="155">
        <v>0</v>
      </c>
      <c r="AI122" s="155">
        <v>0</v>
      </c>
      <c r="AJ122" s="155">
        <v>0</v>
      </c>
      <c r="AK122" s="155">
        <v>0</v>
      </c>
      <c r="AL122" s="155">
        <v>0</v>
      </c>
      <c r="AM122" s="155">
        <v>0</v>
      </c>
      <c r="AN122" s="155">
        <v>0</v>
      </c>
      <c r="AO122" s="155">
        <v>0</v>
      </c>
      <c r="AP122" s="155">
        <v>0</v>
      </c>
      <c r="AQ122" s="155">
        <v>0</v>
      </c>
      <c r="AR122" s="155">
        <v>0</v>
      </c>
      <c r="AS122" s="155">
        <v>0</v>
      </c>
      <c r="AT122" s="155">
        <v>0</v>
      </c>
      <c r="AU122" s="155">
        <v>0</v>
      </c>
      <c r="AV122" s="155">
        <v>0</v>
      </c>
      <c r="AW122" s="155">
        <v>0</v>
      </c>
      <c r="AX122" s="155">
        <v>0</v>
      </c>
      <c r="AY122" s="155">
        <v>0</v>
      </c>
      <c r="AZ122" s="155">
        <v>0</v>
      </c>
      <c r="BA122" s="155">
        <v>0</v>
      </c>
      <c r="BB122" s="155">
        <v>0</v>
      </c>
      <c r="BC122" s="155">
        <v>0</v>
      </c>
      <c r="BD122" s="155">
        <v>0</v>
      </c>
      <c r="BE122" s="155">
        <v>0</v>
      </c>
      <c r="BF122" s="155">
        <v>0</v>
      </c>
      <c r="BG122" s="155">
        <v>0</v>
      </c>
      <c r="BH122" s="155">
        <v>0</v>
      </c>
      <c r="BI122" s="155">
        <v>0</v>
      </c>
      <c r="BJ122" s="155">
        <v>0</v>
      </c>
      <c r="BK122" s="155">
        <v>0</v>
      </c>
      <c r="BL122" s="155">
        <v>0</v>
      </c>
      <c r="BM122" s="155">
        <v>0</v>
      </c>
      <c r="BN122" s="155">
        <v>0</v>
      </c>
      <c r="BO122" s="155">
        <v>0</v>
      </c>
      <c r="BP122" s="155">
        <v>0</v>
      </c>
      <c r="BQ122" s="155">
        <v>0</v>
      </c>
      <c r="BR122" s="155">
        <v>0</v>
      </c>
      <c r="BS122" s="155">
        <v>0</v>
      </c>
      <c r="BT122" s="155">
        <v>0</v>
      </c>
      <c r="BU122" s="155">
        <v>0</v>
      </c>
      <c r="BV122" s="155">
        <v>0</v>
      </c>
      <c r="BW122" s="155">
        <v>0</v>
      </c>
      <c r="BX122" s="155">
        <v>108</v>
      </c>
      <c r="BY122" s="155">
        <v>0</v>
      </c>
      <c r="BZ122" s="155">
        <v>0</v>
      </c>
      <c r="CA122" s="155">
        <v>0</v>
      </c>
      <c r="CB122" s="155">
        <v>0</v>
      </c>
      <c r="CC122" s="155">
        <v>0</v>
      </c>
      <c r="CD122" s="155">
        <v>0</v>
      </c>
      <c r="CE122" s="155">
        <v>0</v>
      </c>
      <c r="CF122" s="155">
        <v>0</v>
      </c>
      <c r="CG122" s="155">
        <v>0</v>
      </c>
      <c r="CH122" s="155">
        <v>0</v>
      </c>
      <c r="CI122" s="155">
        <v>0</v>
      </c>
      <c r="CJ122" s="155">
        <v>0</v>
      </c>
      <c r="CK122" s="155">
        <v>0</v>
      </c>
      <c r="CL122" s="155">
        <v>0</v>
      </c>
      <c r="CM122" s="155">
        <v>0</v>
      </c>
      <c r="CN122" s="155">
        <v>0</v>
      </c>
      <c r="CO122" s="155">
        <v>0</v>
      </c>
      <c r="CP122" s="155">
        <v>0</v>
      </c>
      <c r="CQ122" s="155">
        <v>0</v>
      </c>
      <c r="CR122" s="155">
        <v>0</v>
      </c>
      <c r="CS122" s="155">
        <v>0</v>
      </c>
      <c r="CT122" s="155">
        <v>0</v>
      </c>
      <c r="CU122" s="155">
        <v>0</v>
      </c>
      <c r="CV122" s="155">
        <v>0</v>
      </c>
      <c r="CW122" s="155">
        <v>0</v>
      </c>
      <c r="CX122" s="155">
        <v>0</v>
      </c>
      <c r="CY122" s="155">
        <v>0</v>
      </c>
      <c r="CZ122" s="155">
        <v>0</v>
      </c>
      <c r="DA122" s="155">
        <v>0</v>
      </c>
      <c r="DB122" s="155">
        <v>0</v>
      </c>
      <c r="DC122" s="155">
        <v>0</v>
      </c>
      <c r="DD122" s="155">
        <v>0</v>
      </c>
      <c r="DE122" s="155">
        <v>0</v>
      </c>
      <c r="DF122" s="155">
        <v>0</v>
      </c>
      <c r="DG122" s="155">
        <v>0</v>
      </c>
      <c r="DH122" s="155">
        <v>0</v>
      </c>
      <c r="DI122" s="155">
        <v>0</v>
      </c>
      <c r="DJ122" s="155">
        <v>0</v>
      </c>
      <c r="DK122" s="155">
        <v>0</v>
      </c>
      <c r="DL122" s="155">
        <v>0</v>
      </c>
      <c r="DM122" s="155">
        <v>0</v>
      </c>
      <c r="DN122" s="155">
        <v>0</v>
      </c>
      <c r="DO122" s="155">
        <v>0</v>
      </c>
      <c r="DP122" s="155">
        <v>0</v>
      </c>
      <c r="DQ122" s="155">
        <v>0</v>
      </c>
      <c r="DR122" s="155">
        <v>0</v>
      </c>
      <c r="DS122" s="155">
        <v>0</v>
      </c>
      <c r="DT122" s="155">
        <v>0</v>
      </c>
      <c r="DU122" s="155">
        <v>0</v>
      </c>
      <c r="DV122" s="155">
        <v>0</v>
      </c>
      <c r="DW122" s="155">
        <v>0</v>
      </c>
      <c r="DX122" s="155">
        <v>0</v>
      </c>
      <c r="DY122" s="155">
        <v>0</v>
      </c>
      <c r="DZ122" s="155">
        <v>0</v>
      </c>
      <c r="EA122" s="155">
        <v>0</v>
      </c>
      <c r="EB122" s="155">
        <v>0</v>
      </c>
      <c r="EC122" s="155">
        <v>0</v>
      </c>
      <c r="ED122" s="155">
        <v>0</v>
      </c>
      <c r="EE122" s="155">
        <v>0</v>
      </c>
      <c r="EF122" s="155">
        <v>0</v>
      </c>
      <c r="EG122" s="155">
        <v>0</v>
      </c>
      <c r="EH122" s="155">
        <v>0</v>
      </c>
      <c r="EI122" s="155">
        <v>0</v>
      </c>
      <c r="EJ122" s="155">
        <v>0</v>
      </c>
      <c r="EK122" s="155">
        <v>0</v>
      </c>
      <c r="EL122" s="155">
        <v>0</v>
      </c>
      <c r="EM122" s="155">
        <v>0</v>
      </c>
      <c r="EN122" s="155">
        <v>0</v>
      </c>
      <c r="EO122" s="155">
        <v>0</v>
      </c>
      <c r="EP122" s="155">
        <v>0</v>
      </c>
      <c r="EQ122" s="155">
        <v>0</v>
      </c>
      <c r="ER122" s="155">
        <v>0</v>
      </c>
      <c r="ES122" s="155">
        <v>0</v>
      </c>
      <c r="ET122" s="155">
        <v>0</v>
      </c>
      <c r="EU122" s="155">
        <v>0</v>
      </c>
      <c r="EV122" s="155">
        <v>0</v>
      </c>
      <c r="EW122" s="155">
        <v>0</v>
      </c>
      <c r="EX122" s="155">
        <v>0</v>
      </c>
      <c r="EY122" s="155">
        <v>0</v>
      </c>
      <c r="EZ122" s="155">
        <v>0</v>
      </c>
      <c r="FA122" s="155">
        <v>0</v>
      </c>
      <c r="FB122" s="155">
        <v>0</v>
      </c>
      <c r="FC122" s="156">
        <f t="shared" si="5"/>
        <v>108</v>
      </c>
    </row>
    <row r="123" spans="1:159" ht="36" x14ac:dyDescent="0.25">
      <c r="A123" s="154" t="s">
        <v>473</v>
      </c>
      <c r="B123" s="155">
        <v>0</v>
      </c>
      <c r="C123" s="155">
        <v>0</v>
      </c>
      <c r="D123" s="155">
        <v>0</v>
      </c>
      <c r="E123" s="155">
        <v>0</v>
      </c>
      <c r="F123" s="155">
        <v>0</v>
      </c>
      <c r="G123" s="155">
        <v>0</v>
      </c>
      <c r="H123" s="155">
        <v>0</v>
      </c>
      <c r="I123" s="155">
        <v>0</v>
      </c>
      <c r="J123" s="155">
        <v>0</v>
      </c>
      <c r="K123" s="155">
        <v>0</v>
      </c>
      <c r="L123" s="155">
        <v>0</v>
      </c>
      <c r="M123" s="155">
        <v>0</v>
      </c>
      <c r="N123" s="155">
        <v>0</v>
      </c>
      <c r="O123" s="155">
        <v>0</v>
      </c>
      <c r="P123" s="155">
        <v>0</v>
      </c>
      <c r="Q123" s="155">
        <v>0</v>
      </c>
      <c r="R123" s="155">
        <v>0</v>
      </c>
      <c r="S123" s="155">
        <v>0</v>
      </c>
      <c r="T123" s="155">
        <v>0</v>
      </c>
      <c r="U123" s="155">
        <v>0</v>
      </c>
      <c r="V123" s="155">
        <v>0</v>
      </c>
      <c r="W123" s="155">
        <v>0</v>
      </c>
      <c r="X123" s="155">
        <v>0</v>
      </c>
      <c r="Y123" s="155">
        <v>0</v>
      </c>
      <c r="Z123" s="155">
        <v>0</v>
      </c>
      <c r="AA123" s="155">
        <v>0</v>
      </c>
      <c r="AB123" s="155">
        <v>0</v>
      </c>
      <c r="AC123" s="155">
        <v>0</v>
      </c>
      <c r="AD123" s="155">
        <v>0</v>
      </c>
      <c r="AE123" s="155">
        <v>0</v>
      </c>
      <c r="AF123" s="155">
        <v>0</v>
      </c>
      <c r="AG123" s="155">
        <v>0</v>
      </c>
      <c r="AH123" s="155">
        <v>0</v>
      </c>
      <c r="AI123" s="155">
        <v>0</v>
      </c>
      <c r="AJ123" s="155">
        <v>0</v>
      </c>
      <c r="AK123" s="155">
        <v>0</v>
      </c>
      <c r="AL123" s="155">
        <v>0</v>
      </c>
      <c r="AM123" s="155">
        <v>0</v>
      </c>
      <c r="AN123" s="155">
        <v>0</v>
      </c>
      <c r="AO123" s="155">
        <v>0</v>
      </c>
      <c r="AP123" s="155">
        <v>0</v>
      </c>
      <c r="AQ123" s="155">
        <v>0</v>
      </c>
      <c r="AR123" s="155">
        <v>0</v>
      </c>
      <c r="AS123" s="155">
        <v>0</v>
      </c>
      <c r="AT123" s="155">
        <v>0</v>
      </c>
      <c r="AU123" s="155">
        <v>0</v>
      </c>
      <c r="AV123" s="155">
        <v>0</v>
      </c>
      <c r="AW123" s="155">
        <v>0</v>
      </c>
      <c r="AX123" s="155">
        <v>0</v>
      </c>
      <c r="AY123" s="155">
        <v>0</v>
      </c>
      <c r="AZ123" s="155">
        <v>0</v>
      </c>
      <c r="BA123" s="155">
        <v>0</v>
      </c>
      <c r="BB123" s="155">
        <v>0</v>
      </c>
      <c r="BC123" s="155">
        <v>0</v>
      </c>
      <c r="BD123" s="155">
        <v>0</v>
      </c>
      <c r="BE123" s="155">
        <v>0</v>
      </c>
      <c r="BF123" s="155">
        <v>0</v>
      </c>
      <c r="BG123" s="155">
        <v>0</v>
      </c>
      <c r="BH123" s="155">
        <v>0</v>
      </c>
      <c r="BI123" s="155">
        <v>0</v>
      </c>
      <c r="BJ123" s="155">
        <v>0</v>
      </c>
      <c r="BK123" s="155">
        <v>0</v>
      </c>
      <c r="BL123" s="155">
        <v>0</v>
      </c>
      <c r="BM123" s="155">
        <v>0</v>
      </c>
      <c r="BN123" s="155">
        <v>0</v>
      </c>
      <c r="BO123" s="155">
        <v>0</v>
      </c>
      <c r="BP123" s="155">
        <v>0</v>
      </c>
      <c r="BQ123" s="155">
        <v>0</v>
      </c>
      <c r="BR123" s="155">
        <v>0</v>
      </c>
      <c r="BS123" s="155">
        <v>0</v>
      </c>
      <c r="BT123" s="155">
        <v>0</v>
      </c>
      <c r="BU123" s="155">
        <v>0</v>
      </c>
      <c r="BV123" s="155">
        <v>0</v>
      </c>
      <c r="BW123" s="155">
        <v>0</v>
      </c>
      <c r="BX123" s="155">
        <v>0</v>
      </c>
      <c r="BY123" s="155">
        <v>153</v>
      </c>
      <c r="BZ123" s="155">
        <v>0</v>
      </c>
      <c r="CA123" s="155">
        <v>0</v>
      </c>
      <c r="CB123" s="155">
        <v>0</v>
      </c>
      <c r="CC123" s="155">
        <v>0</v>
      </c>
      <c r="CD123" s="155">
        <v>0</v>
      </c>
      <c r="CE123" s="155">
        <v>0</v>
      </c>
      <c r="CF123" s="155">
        <v>0</v>
      </c>
      <c r="CG123" s="155">
        <v>0</v>
      </c>
      <c r="CH123" s="155">
        <v>0</v>
      </c>
      <c r="CI123" s="155">
        <v>0</v>
      </c>
      <c r="CJ123" s="155">
        <v>0</v>
      </c>
      <c r="CK123" s="155">
        <v>0</v>
      </c>
      <c r="CL123" s="155">
        <v>0</v>
      </c>
      <c r="CM123" s="155">
        <v>0</v>
      </c>
      <c r="CN123" s="155">
        <v>0</v>
      </c>
      <c r="CO123" s="155">
        <v>0</v>
      </c>
      <c r="CP123" s="155">
        <v>0</v>
      </c>
      <c r="CQ123" s="155">
        <v>0</v>
      </c>
      <c r="CR123" s="155">
        <v>0</v>
      </c>
      <c r="CS123" s="155">
        <v>0</v>
      </c>
      <c r="CT123" s="155">
        <v>0</v>
      </c>
      <c r="CU123" s="155">
        <v>0</v>
      </c>
      <c r="CV123" s="155">
        <v>0</v>
      </c>
      <c r="CW123" s="155">
        <v>0</v>
      </c>
      <c r="CX123" s="155">
        <v>0</v>
      </c>
      <c r="CY123" s="155">
        <v>0</v>
      </c>
      <c r="CZ123" s="155">
        <v>0</v>
      </c>
      <c r="DA123" s="155">
        <v>0</v>
      </c>
      <c r="DB123" s="155">
        <v>0</v>
      </c>
      <c r="DC123" s="155">
        <v>0</v>
      </c>
      <c r="DD123" s="155">
        <v>0</v>
      </c>
      <c r="DE123" s="155">
        <v>0</v>
      </c>
      <c r="DF123" s="155">
        <v>0</v>
      </c>
      <c r="DG123" s="155">
        <v>0</v>
      </c>
      <c r="DH123" s="155">
        <v>0</v>
      </c>
      <c r="DI123" s="155">
        <v>0</v>
      </c>
      <c r="DJ123" s="155">
        <v>0</v>
      </c>
      <c r="DK123" s="155">
        <v>0</v>
      </c>
      <c r="DL123" s="155">
        <v>0</v>
      </c>
      <c r="DM123" s="155">
        <v>0</v>
      </c>
      <c r="DN123" s="155">
        <v>0</v>
      </c>
      <c r="DO123" s="155">
        <v>0</v>
      </c>
      <c r="DP123" s="155">
        <v>0</v>
      </c>
      <c r="DQ123" s="155">
        <v>0</v>
      </c>
      <c r="DR123" s="155">
        <v>0</v>
      </c>
      <c r="DS123" s="155">
        <v>0</v>
      </c>
      <c r="DT123" s="155">
        <v>0</v>
      </c>
      <c r="DU123" s="155">
        <v>0</v>
      </c>
      <c r="DV123" s="155">
        <v>0</v>
      </c>
      <c r="DW123" s="155">
        <v>0</v>
      </c>
      <c r="DX123" s="155">
        <v>0</v>
      </c>
      <c r="DY123" s="155">
        <v>0</v>
      </c>
      <c r="DZ123" s="155">
        <v>0</v>
      </c>
      <c r="EA123" s="155">
        <v>0</v>
      </c>
      <c r="EB123" s="155">
        <v>0</v>
      </c>
      <c r="EC123" s="155">
        <v>0</v>
      </c>
      <c r="ED123" s="155">
        <v>0</v>
      </c>
      <c r="EE123" s="155">
        <v>0</v>
      </c>
      <c r="EF123" s="155">
        <v>0</v>
      </c>
      <c r="EG123" s="155">
        <v>0</v>
      </c>
      <c r="EH123" s="155">
        <v>0</v>
      </c>
      <c r="EI123" s="155">
        <v>0</v>
      </c>
      <c r="EJ123" s="155">
        <v>0</v>
      </c>
      <c r="EK123" s="155">
        <v>0</v>
      </c>
      <c r="EL123" s="155">
        <v>0</v>
      </c>
      <c r="EM123" s="155">
        <v>0</v>
      </c>
      <c r="EN123" s="155">
        <v>0</v>
      </c>
      <c r="EO123" s="155">
        <v>0</v>
      </c>
      <c r="EP123" s="155">
        <v>0</v>
      </c>
      <c r="EQ123" s="155">
        <v>0</v>
      </c>
      <c r="ER123" s="155">
        <v>0</v>
      </c>
      <c r="ES123" s="155">
        <v>0</v>
      </c>
      <c r="ET123" s="155">
        <v>0</v>
      </c>
      <c r="EU123" s="155">
        <v>0</v>
      </c>
      <c r="EV123" s="155">
        <v>0</v>
      </c>
      <c r="EW123" s="155">
        <v>0</v>
      </c>
      <c r="EX123" s="155">
        <v>0</v>
      </c>
      <c r="EY123" s="155">
        <v>0</v>
      </c>
      <c r="EZ123" s="155">
        <v>0</v>
      </c>
      <c r="FA123" s="155">
        <v>0</v>
      </c>
      <c r="FB123" s="155">
        <v>0</v>
      </c>
      <c r="FC123" s="156">
        <f t="shared" si="5"/>
        <v>153</v>
      </c>
    </row>
    <row r="124" spans="1:159" ht="36" x14ac:dyDescent="0.25">
      <c r="A124" s="154" t="s">
        <v>474</v>
      </c>
      <c r="B124" s="155">
        <v>0</v>
      </c>
      <c r="C124" s="155">
        <v>0</v>
      </c>
      <c r="D124" s="155">
        <v>0</v>
      </c>
      <c r="E124" s="155">
        <v>0</v>
      </c>
      <c r="F124" s="155">
        <v>0</v>
      </c>
      <c r="G124" s="155">
        <v>0</v>
      </c>
      <c r="H124" s="155">
        <v>0</v>
      </c>
      <c r="I124" s="155">
        <v>0</v>
      </c>
      <c r="J124" s="155">
        <v>0</v>
      </c>
      <c r="K124" s="155">
        <v>0</v>
      </c>
      <c r="L124" s="155">
        <v>0</v>
      </c>
      <c r="M124" s="155">
        <v>0</v>
      </c>
      <c r="N124" s="155">
        <v>0</v>
      </c>
      <c r="O124" s="155">
        <v>0</v>
      </c>
      <c r="P124" s="155">
        <v>0</v>
      </c>
      <c r="Q124" s="155">
        <v>0</v>
      </c>
      <c r="R124" s="155">
        <v>0</v>
      </c>
      <c r="S124" s="155">
        <v>0</v>
      </c>
      <c r="T124" s="155">
        <v>0</v>
      </c>
      <c r="U124" s="155">
        <v>0</v>
      </c>
      <c r="V124" s="155">
        <v>0</v>
      </c>
      <c r="W124" s="155">
        <v>0</v>
      </c>
      <c r="X124" s="155">
        <v>0</v>
      </c>
      <c r="Y124" s="155">
        <v>0</v>
      </c>
      <c r="Z124" s="155">
        <v>0</v>
      </c>
      <c r="AA124" s="155">
        <v>0</v>
      </c>
      <c r="AB124" s="155">
        <v>0</v>
      </c>
      <c r="AC124" s="155">
        <v>0</v>
      </c>
      <c r="AD124" s="155">
        <v>0</v>
      </c>
      <c r="AE124" s="155">
        <v>0</v>
      </c>
      <c r="AF124" s="155">
        <v>0</v>
      </c>
      <c r="AG124" s="155">
        <v>0</v>
      </c>
      <c r="AH124" s="155">
        <v>0</v>
      </c>
      <c r="AI124" s="155">
        <v>0</v>
      </c>
      <c r="AJ124" s="155">
        <v>0</v>
      </c>
      <c r="AK124" s="155">
        <v>0</v>
      </c>
      <c r="AL124" s="155">
        <v>0</v>
      </c>
      <c r="AM124" s="155">
        <v>0</v>
      </c>
      <c r="AN124" s="155">
        <v>0</v>
      </c>
      <c r="AO124" s="155">
        <v>0</v>
      </c>
      <c r="AP124" s="155">
        <v>0</v>
      </c>
      <c r="AQ124" s="155">
        <v>0</v>
      </c>
      <c r="AR124" s="155">
        <v>0</v>
      </c>
      <c r="AS124" s="155">
        <v>0</v>
      </c>
      <c r="AT124" s="155">
        <v>0</v>
      </c>
      <c r="AU124" s="155">
        <v>0</v>
      </c>
      <c r="AV124" s="155">
        <v>0</v>
      </c>
      <c r="AW124" s="155">
        <v>0</v>
      </c>
      <c r="AX124" s="155">
        <v>0</v>
      </c>
      <c r="AY124" s="155">
        <v>0</v>
      </c>
      <c r="AZ124" s="155">
        <v>0</v>
      </c>
      <c r="BA124" s="155">
        <v>0</v>
      </c>
      <c r="BB124" s="155">
        <v>0</v>
      </c>
      <c r="BC124" s="155">
        <v>0</v>
      </c>
      <c r="BD124" s="155">
        <v>0</v>
      </c>
      <c r="BE124" s="155">
        <v>0</v>
      </c>
      <c r="BF124" s="155">
        <v>0</v>
      </c>
      <c r="BG124" s="155">
        <v>0</v>
      </c>
      <c r="BH124" s="155">
        <v>0</v>
      </c>
      <c r="BI124" s="155">
        <v>0</v>
      </c>
      <c r="BJ124" s="155">
        <v>0</v>
      </c>
      <c r="BK124" s="155">
        <v>0</v>
      </c>
      <c r="BL124" s="155">
        <v>0</v>
      </c>
      <c r="BM124" s="155">
        <v>0</v>
      </c>
      <c r="BN124" s="155">
        <v>0</v>
      </c>
      <c r="BO124" s="155">
        <v>0</v>
      </c>
      <c r="BP124" s="155">
        <v>0</v>
      </c>
      <c r="BQ124" s="155">
        <v>0</v>
      </c>
      <c r="BR124" s="155">
        <v>0</v>
      </c>
      <c r="BS124" s="155">
        <v>0</v>
      </c>
      <c r="BT124" s="155">
        <v>0</v>
      </c>
      <c r="BU124" s="155">
        <v>0</v>
      </c>
      <c r="BV124" s="155">
        <v>0</v>
      </c>
      <c r="BW124" s="155">
        <v>0</v>
      </c>
      <c r="BX124" s="155">
        <v>0</v>
      </c>
      <c r="BY124" s="155">
        <v>0</v>
      </c>
      <c r="BZ124" s="155">
        <v>151</v>
      </c>
      <c r="CA124" s="155">
        <v>0</v>
      </c>
      <c r="CB124" s="155">
        <v>0</v>
      </c>
      <c r="CC124" s="155">
        <v>0</v>
      </c>
      <c r="CD124" s="155">
        <v>0</v>
      </c>
      <c r="CE124" s="155">
        <v>0</v>
      </c>
      <c r="CF124" s="155">
        <v>0</v>
      </c>
      <c r="CG124" s="155">
        <v>0</v>
      </c>
      <c r="CH124" s="155">
        <v>0</v>
      </c>
      <c r="CI124" s="155">
        <v>0</v>
      </c>
      <c r="CJ124" s="155">
        <v>0</v>
      </c>
      <c r="CK124" s="155">
        <v>0</v>
      </c>
      <c r="CL124" s="155">
        <v>0</v>
      </c>
      <c r="CM124" s="155">
        <v>0</v>
      </c>
      <c r="CN124" s="155">
        <v>0</v>
      </c>
      <c r="CO124" s="155">
        <v>0</v>
      </c>
      <c r="CP124" s="155">
        <v>0</v>
      </c>
      <c r="CQ124" s="155">
        <v>0</v>
      </c>
      <c r="CR124" s="155">
        <v>0</v>
      </c>
      <c r="CS124" s="155">
        <v>0</v>
      </c>
      <c r="CT124" s="155">
        <v>0</v>
      </c>
      <c r="CU124" s="155">
        <v>0</v>
      </c>
      <c r="CV124" s="155">
        <v>0</v>
      </c>
      <c r="CW124" s="155">
        <v>0</v>
      </c>
      <c r="CX124" s="155">
        <v>0</v>
      </c>
      <c r="CY124" s="155">
        <v>0</v>
      </c>
      <c r="CZ124" s="155">
        <v>0</v>
      </c>
      <c r="DA124" s="155">
        <v>0</v>
      </c>
      <c r="DB124" s="155">
        <v>0</v>
      </c>
      <c r="DC124" s="155">
        <v>0</v>
      </c>
      <c r="DD124" s="155">
        <v>0</v>
      </c>
      <c r="DE124" s="155">
        <v>0</v>
      </c>
      <c r="DF124" s="155">
        <v>0</v>
      </c>
      <c r="DG124" s="155">
        <v>0</v>
      </c>
      <c r="DH124" s="155">
        <v>0</v>
      </c>
      <c r="DI124" s="155">
        <v>0</v>
      </c>
      <c r="DJ124" s="155">
        <v>0</v>
      </c>
      <c r="DK124" s="155">
        <v>0</v>
      </c>
      <c r="DL124" s="155">
        <v>0</v>
      </c>
      <c r="DM124" s="155">
        <v>0</v>
      </c>
      <c r="DN124" s="155">
        <v>0</v>
      </c>
      <c r="DO124" s="155">
        <v>0</v>
      </c>
      <c r="DP124" s="155">
        <v>0</v>
      </c>
      <c r="DQ124" s="155">
        <v>0</v>
      </c>
      <c r="DR124" s="155">
        <v>0</v>
      </c>
      <c r="DS124" s="155">
        <v>0</v>
      </c>
      <c r="DT124" s="155">
        <v>0</v>
      </c>
      <c r="DU124" s="155">
        <v>0</v>
      </c>
      <c r="DV124" s="155">
        <v>0</v>
      </c>
      <c r="DW124" s="155">
        <v>0</v>
      </c>
      <c r="DX124" s="155">
        <v>0</v>
      </c>
      <c r="DY124" s="155">
        <v>0</v>
      </c>
      <c r="DZ124" s="155">
        <v>0</v>
      </c>
      <c r="EA124" s="155">
        <v>0</v>
      </c>
      <c r="EB124" s="155">
        <v>0</v>
      </c>
      <c r="EC124" s="155">
        <v>0</v>
      </c>
      <c r="ED124" s="155">
        <v>0</v>
      </c>
      <c r="EE124" s="155">
        <v>0</v>
      </c>
      <c r="EF124" s="155">
        <v>0</v>
      </c>
      <c r="EG124" s="155">
        <v>0</v>
      </c>
      <c r="EH124" s="155">
        <v>0</v>
      </c>
      <c r="EI124" s="155">
        <v>0</v>
      </c>
      <c r="EJ124" s="155">
        <v>0</v>
      </c>
      <c r="EK124" s="155">
        <v>0</v>
      </c>
      <c r="EL124" s="155">
        <v>0</v>
      </c>
      <c r="EM124" s="155">
        <v>0</v>
      </c>
      <c r="EN124" s="155">
        <v>0</v>
      </c>
      <c r="EO124" s="155">
        <v>0</v>
      </c>
      <c r="EP124" s="155">
        <v>0</v>
      </c>
      <c r="EQ124" s="155">
        <v>0</v>
      </c>
      <c r="ER124" s="155">
        <v>0</v>
      </c>
      <c r="ES124" s="155">
        <v>0</v>
      </c>
      <c r="ET124" s="155">
        <v>0</v>
      </c>
      <c r="EU124" s="155">
        <v>0</v>
      </c>
      <c r="EV124" s="155">
        <v>0</v>
      </c>
      <c r="EW124" s="155">
        <v>0</v>
      </c>
      <c r="EX124" s="155">
        <v>0</v>
      </c>
      <c r="EY124" s="155">
        <v>0</v>
      </c>
      <c r="EZ124" s="155">
        <v>0</v>
      </c>
      <c r="FA124" s="155">
        <v>0</v>
      </c>
      <c r="FB124" s="155">
        <v>0</v>
      </c>
      <c r="FC124" s="156">
        <f t="shared" si="5"/>
        <v>151</v>
      </c>
    </row>
    <row r="125" spans="1:159" ht="36" x14ac:dyDescent="0.25">
      <c r="A125" s="154" t="s">
        <v>475</v>
      </c>
      <c r="B125" s="155">
        <v>0</v>
      </c>
      <c r="C125" s="155">
        <v>0</v>
      </c>
      <c r="D125" s="155">
        <v>0</v>
      </c>
      <c r="E125" s="155">
        <v>0</v>
      </c>
      <c r="F125" s="155">
        <v>0</v>
      </c>
      <c r="G125" s="155">
        <v>0</v>
      </c>
      <c r="H125" s="155">
        <v>0</v>
      </c>
      <c r="I125" s="155">
        <v>0</v>
      </c>
      <c r="J125" s="155">
        <v>0</v>
      </c>
      <c r="K125" s="155">
        <v>0</v>
      </c>
      <c r="L125" s="155">
        <v>0</v>
      </c>
      <c r="M125" s="155">
        <v>0</v>
      </c>
      <c r="N125" s="155">
        <v>0</v>
      </c>
      <c r="O125" s="155">
        <v>0</v>
      </c>
      <c r="P125" s="155">
        <v>0</v>
      </c>
      <c r="Q125" s="155">
        <v>0</v>
      </c>
      <c r="R125" s="155">
        <v>0</v>
      </c>
      <c r="S125" s="155">
        <v>0</v>
      </c>
      <c r="T125" s="155">
        <v>0</v>
      </c>
      <c r="U125" s="155">
        <v>0</v>
      </c>
      <c r="V125" s="155">
        <v>0</v>
      </c>
      <c r="W125" s="155">
        <v>0</v>
      </c>
      <c r="X125" s="155">
        <v>0</v>
      </c>
      <c r="Y125" s="155">
        <v>0</v>
      </c>
      <c r="Z125" s="155">
        <v>0</v>
      </c>
      <c r="AA125" s="155">
        <v>0</v>
      </c>
      <c r="AB125" s="155">
        <v>0</v>
      </c>
      <c r="AC125" s="155">
        <v>0</v>
      </c>
      <c r="AD125" s="155">
        <v>0</v>
      </c>
      <c r="AE125" s="155">
        <v>0</v>
      </c>
      <c r="AF125" s="155">
        <v>0</v>
      </c>
      <c r="AG125" s="155">
        <v>0</v>
      </c>
      <c r="AH125" s="155">
        <v>0</v>
      </c>
      <c r="AI125" s="155">
        <v>0</v>
      </c>
      <c r="AJ125" s="155">
        <v>0</v>
      </c>
      <c r="AK125" s="155">
        <v>0</v>
      </c>
      <c r="AL125" s="155">
        <v>0</v>
      </c>
      <c r="AM125" s="155">
        <v>0</v>
      </c>
      <c r="AN125" s="155">
        <v>0</v>
      </c>
      <c r="AO125" s="155">
        <v>0</v>
      </c>
      <c r="AP125" s="155">
        <v>0</v>
      </c>
      <c r="AQ125" s="155">
        <v>0</v>
      </c>
      <c r="AR125" s="155">
        <v>0</v>
      </c>
      <c r="AS125" s="155">
        <v>0</v>
      </c>
      <c r="AT125" s="155">
        <v>0</v>
      </c>
      <c r="AU125" s="155">
        <v>0</v>
      </c>
      <c r="AV125" s="155">
        <v>0</v>
      </c>
      <c r="AW125" s="155">
        <v>0</v>
      </c>
      <c r="AX125" s="155">
        <v>0</v>
      </c>
      <c r="AY125" s="155">
        <v>0</v>
      </c>
      <c r="AZ125" s="155">
        <v>0</v>
      </c>
      <c r="BA125" s="155">
        <v>0</v>
      </c>
      <c r="BB125" s="155">
        <v>0</v>
      </c>
      <c r="BC125" s="155">
        <v>0</v>
      </c>
      <c r="BD125" s="155">
        <v>0</v>
      </c>
      <c r="BE125" s="155">
        <v>0</v>
      </c>
      <c r="BF125" s="155">
        <v>0</v>
      </c>
      <c r="BG125" s="155">
        <v>0</v>
      </c>
      <c r="BH125" s="155">
        <v>0</v>
      </c>
      <c r="BI125" s="155">
        <v>0</v>
      </c>
      <c r="BJ125" s="155">
        <v>0</v>
      </c>
      <c r="BK125" s="155">
        <v>0</v>
      </c>
      <c r="BL125" s="155">
        <v>0</v>
      </c>
      <c r="BM125" s="155">
        <v>0</v>
      </c>
      <c r="BN125" s="155">
        <v>0</v>
      </c>
      <c r="BO125" s="155">
        <v>0</v>
      </c>
      <c r="BP125" s="155">
        <v>0</v>
      </c>
      <c r="BQ125" s="155">
        <v>0</v>
      </c>
      <c r="BR125" s="155">
        <v>0</v>
      </c>
      <c r="BS125" s="155">
        <v>0</v>
      </c>
      <c r="BT125" s="155">
        <v>0</v>
      </c>
      <c r="BU125" s="155">
        <v>0</v>
      </c>
      <c r="BV125" s="155">
        <v>0</v>
      </c>
      <c r="BW125" s="155">
        <v>0</v>
      </c>
      <c r="BX125" s="155">
        <v>0</v>
      </c>
      <c r="BY125" s="155">
        <v>0</v>
      </c>
      <c r="BZ125" s="155">
        <v>0</v>
      </c>
      <c r="CA125" s="155">
        <v>478</v>
      </c>
      <c r="CB125" s="155">
        <v>0</v>
      </c>
      <c r="CC125" s="155">
        <v>0</v>
      </c>
      <c r="CD125" s="155">
        <v>0</v>
      </c>
      <c r="CE125" s="155">
        <v>0</v>
      </c>
      <c r="CF125" s="155">
        <v>0</v>
      </c>
      <c r="CG125" s="155">
        <v>0</v>
      </c>
      <c r="CH125" s="155">
        <v>0</v>
      </c>
      <c r="CI125" s="155">
        <v>0</v>
      </c>
      <c r="CJ125" s="155">
        <v>0</v>
      </c>
      <c r="CK125" s="155">
        <v>0</v>
      </c>
      <c r="CL125" s="155">
        <v>0</v>
      </c>
      <c r="CM125" s="155">
        <v>0</v>
      </c>
      <c r="CN125" s="155">
        <v>0</v>
      </c>
      <c r="CO125" s="155">
        <v>0</v>
      </c>
      <c r="CP125" s="155">
        <v>0</v>
      </c>
      <c r="CQ125" s="155">
        <v>0</v>
      </c>
      <c r="CR125" s="155">
        <v>0</v>
      </c>
      <c r="CS125" s="155">
        <v>0</v>
      </c>
      <c r="CT125" s="155">
        <v>0</v>
      </c>
      <c r="CU125" s="155">
        <v>0</v>
      </c>
      <c r="CV125" s="155">
        <v>0</v>
      </c>
      <c r="CW125" s="155">
        <v>0</v>
      </c>
      <c r="CX125" s="155">
        <v>0</v>
      </c>
      <c r="CY125" s="155">
        <v>0</v>
      </c>
      <c r="CZ125" s="155">
        <v>0</v>
      </c>
      <c r="DA125" s="155">
        <v>0</v>
      </c>
      <c r="DB125" s="155">
        <v>0</v>
      </c>
      <c r="DC125" s="155">
        <v>0</v>
      </c>
      <c r="DD125" s="155">
        <v>0</v>
      </c>
      <c r="DE125" s="155">
        <v>0</v>
      </c>
      <c r="DF125" s="155">
        <v>0</v>
      </c>
      <c r="DG125" s="155">
        <v>0</v>
      </c>
      <c r="DH125" s="155">
        <v>0</v>
      </c>
      <c r="DI125" s="155">
        <v>0</v>
      </c>
      <c r="DJ125" s="155">
        <v>0</v>
      </c>
      <c r="DK125" s="155">
        <v>0</v>
      </c>
      <c r="DL125" s="155">
        <v>0</v>
      </c>
      <c r="DM125" s="155">
        <v>0</v>
      </c>
      <c r="DN125" s="155">
        <v>0</v>
      </c>
      <c r="DO125" s="155">
        <v>0</v>
      </c>
      <c r="DP125" s="155">
        <v>0</v>
      </c>
      <c r="DQ125" s="155">
        <v>0</v>
      </c>
      <c r="DR125" s="155">
        <v>0</v>
      </c>
      <c r="DS125" s="155">
        <v>0</v>
      </c>
      <c r="DT125" s="155">
        <v>0</v>
      </c>
      <c r="DU125" s="155">
        <v>0</v>
      </c>
      <c r="DV125" s="155">
        <v>0</v>
      </c>
      <c r="DW125" s="155">
        <v>0</v>
      </c>
      <c r="DX125" s="155">
        <v>0</v>
      </c>
      <c r="DY125" s="155">
        <v>0</v>
      </c>
      <c r="DZ125" s="155">
        <v>0</v>
      </c>
      <c r="EA125" s="155">
        <v>0</v>
      </c>
      <c r="EB125" s="155">
        <v>0</v>
      </c>
      <c r="EC125" s="155">
        <v>0</v>
      </c>
      <c r="ED125" s="155">
        <v>0</v>
      </c>
      <c r="EE125" s="155">
        <v>0</v>
      </c>
      <c r="EF125" s="155">
        <v>0</v>
      </c>
      <c r="EG125" s="155">
        <v>0</v>
      </c>
      <c r="EH125" s="155">
        <v>0</v>
      </c>
      <c r="EI125" s="155">
        <v>0</v>
      </c>
      <c r="EJ125" s="155">
        <v>0</v>
      </c>
      <c r="EK125" s="155">
        <v>0</v>
      </c>
      <c r="EL125" s="155">
        <v>0</v>
      </c>
      <c r="EM125" s="155">
        <v>0</v>
      </c>
      <c r="EN125" s="155">
        <v>0</v>
      </c>
      <c r="EO125" s="155">
        <v>0</v>
      </c>
      <c r="EP125" s="155">
        <v>0</v>
      </c>
      <c r="EQ125" s="155">
        <v>0</v>
      </c>
      <c r="ER125" s="155">
        <v>0</v>
      </c>
      <c r="ES125" s="155">
        <v>0</v>
      </c>
      <c r="ET125" s="155">
        <v>0</v>
      </c>
      <c r="EU125" s="155">
        <v>0</v>
      </c>
      <c r="EV125" s="155">
        <v>0</v>
      </c>
      <c r="EW125" s="155">
        <v>0</v>
      </c>
      <c r="EX125" s="155">
        <v>0</v>
      </c>
      <c r="EY125" s="155">
        <v>0</v>
      </c>
      <c r="EZ125" s="155">
        <v>0</v>
      </c>
      <c r="FA125" s="155">
        <v>0</v>
      </c>
      <c r="FB125" s="155">
        <v>0</v>
      </c>
      <c r="FC125" s="156">
        <f t="shared" si="5"/>
        <v>478</v>
      </c>
    </row>
    <row r="126" spans="1:159" ht="48" x14ac:dyDescent="0.25">
      <c r="A126" s="154" t="s">
        <v>476</v>
      </c>
      <c r="B126" s="155">
        <v>0</v>
      </c>
      <c r="C126" s="155">
        <v>0</v>
      </c>
      <c r="D126" s="155">
        <v>0</v>
      </c>
      <c r="E126" s="155">
        <v>0</v>
      </c>
      <c r="F126" s="155">
        <v>0</v>
      </c>
      <c r="G126" s="155">
        <v>0</v>
      </c>
      <c r="H126" s="155">
        <v>0</v>
      </c>
      <c r="I126" s="155">
        <v>0</v>
      </c>
      <c r="J126" s="155">
        <v>0</v>
      </c>
      <c r="K126" s="155">
        <v>0</v>
      </c>
      <c r="L126" s="155">
        <v>0</v>
      </c>
      <c r="M126" s="155">
        <v>0</v>
      </c>
      <c r="N126" s="155">
        <v>0</v>
      </c>
      <c r="O126" s="155">
        <v>0</v>
      </c>
      <c r="P126" s="155">
        <v>0</v>
      </c>
      <c r="Q126" s="155">
        <v>0</v>
      </c>
      <c r="R126" s="155">
        <v>0</v>
      </c>
      <c r="S126" s="155">
        <v>0</v>
      </c>
      <c r="T126" s="155">
        <v>0</v>
      </c>
      <c r="U126" s="155">
        <v>0</v>
      </c>
      <c r="V126" s="155">
        <v>0</v>
      </c>
      <c r="W126" s="155">
        <v>0</v>
      </c>
      <c r="X126" s="155">
        <v>0</v>
      </c>
      <c r="Y126" s="155">
        <v>0</v>
      </c>
      <c r="Z126" s="155">
        <v>0</v>
      </c>
      <c r="AA126" s="155">
        <v>0</v>
      </c>
      <c r="AB126" s="155">
        <v>0</v>
      </c>
      <c r="AC126" s="155">
        <v>0</v>
      </c>
      <c r="AD126" s="155">
        <v>0</v>
      </c>
      <c r="AE126" s="155">
        <v>0</v>
      </c>
      <c r="AF126" s="155">
        <v>0</v>
      </c>
      <c r="AG126" s="155">
        <v>0</v>
      </c>
      <c r="AH126" s="155">
        <v>0</v>
      </c>
      <c r="AI126" s="155">
        <v>0</v>
      </c>
      <c r="AJ126" s="155">
        <v>0</v>
      </c>
      <c r="AK126" s="155">
        <v>0</v>
      </c>
      <c r="AL126" s="155">
        <v>0</v>
      </c>
      <c r="AM126" s="155">
        <v>0</v>
      </c>
      <c r="AN126" s="155">
        <v>0</v>
      </c>
      <c r="AO126" s="155">
        <v>0</v>
      </c>
      <c r="AP126" s="155">
        <v>0</v>
      </c>
      <c r="AQ126" s="155">
        <v>0</v>
      </c>
      <c r="AR126" s="155">
        <v>0</v>
      </c>
      <c r="AS126" s="155">
        <v>0</v>
      </c>
      <c r="AT126" s="155">
        <v>0</v>
      </c>
      <c r="AU126" s="155">
        <v>0</v>
      </c>
      <c r="AV126" s="155">
        <v>0</v>
      </c>
      <c r="AW126" s="155">
        <v>0</v>
      </c>
      <c r="AX126" s="155">
        <v>0</v>
      </c>
      <c r="AY126" s="155">
        <v>0</v>
      </c>
      <c r="AZ126" s="155">
        <v>0</v>
      </c>
      <c r="BA126" s="155">
        <v>0</v>
      </c>
      <c r="BB126" s="155">
        <v>0</v>
      </c>
      <c r="BC126" s="155">
        <v>0</v>
      </c>
      <c r="BD126" s="155">
        <v>0</v>
      </c>
      <c r="BE126" s="155">
        <v>0</v>
      </c>
      <c r="BF126" s="155">
        <v>0</v>
      </c>
      <c r="BG126" s="155">
        <v>0</v>
      </c>
      <c r="BH126" s="155">
        <v>0</v>
      </c>
      <c r="BI126" s="155">
        <v>0</v>
      </c>
      <c r="BJ126" s="155">
        <v>0</v>
      </c>
      <c r="BK126" s="155">
        <v>0</v>
      </c>
      <c r="BL126" s="155">
        <v>0</v>
      </c>
      <c r="BM126" s="155">
        <v>0</v>
      </c>
      <c r="BN126" s="155">
        <v>0</v>
      </c>
      <c r="BO126" s="155">
        <v>0</v>
      </c>
      <c r="BP126" s="155">
        <v>0</v>
      </c>
      <c r="BQ126" s="155">
        <v>0</v>
      </c>
      <c r="BR126" s="155">
        <v>0</v>
      </c>
      <c r="BS126" s="155">
        <v>0</v>
      </c>
      <c r="BT126" s="155">
        <v>0</v>
      </c>
      <c r="BU126" s="155">
        <v>0</v>
      </c>
      <c r="BV126" s="155">
        <v>0</v>
      </c>
      <c r="BW126" s="155">
        <v>0</v>
      </c>
      <c r="BX126" s="155">
        <v>0</v>
      </c>
      <c r="BY126" s="155">
        <v>0</v>
      </c>
      <c r="BZ126" s="155">
        <v>0</v>
      </c>
      <c r="CA126" s="155">
        <v>0</v>
      </c>
      <c r="CB126" s="155">
        <v>425</v>
      </c>
      <c r="CC126" s="155">
        <v>0</v>
      </c>
      <c r="CD126" s="155">
        <v>0</v>
      </c>
      <c r="CE126" s="155">
        <v>0</v>
      </c>
      <c r="CF126" s="155">
        <v>0</v>
      </c>
      <c r="CG126" s="155">
        <v>0</v>
      </c>
      <c r="CH126" s="155">
        <v>0</v>
      </c>
      <c r="CI126" s="155">
        <v>0</v>
      </c>
      <c r="CJ126" s="155">
        <v>0</v>
      </c>
      <c r="CK126" s="155">
        <v>0</v>
      </c>
      <c r="CL126" s="155">
        <v>0</v>
      </c>
      <c r="CM126" s="155">
        <v>0</v>
      </c>
      <c r="CN126" s="155">
        <v>0</v>
      </c>
      <c r="CO126" s="155">
        <v>0</v>
      </c>
      <c r="CP126" s="155">
        <v>0</v>
      </c>
      <c r="CQ126" s="155">
        <v>0</v>
      </c>
      <c r="CR126" s="155">
        <v>0</v>
      </c>
      <c r="CS126" s="155">
        <v>0</v>
      </c>
      <c r="CT126" s="155">
        <v>0</v>
      </c>
      <c r="CU126" s="155">
        <v>0</v>
      </c>
      <c r="CV126" s="155">
        <v>0</v>
      </c>
      <c r="CW126" s="155">
        <v>0</v>
      </c>
      <c r="CX126" s="155">
        <v>0</v>
      </c>
      <c r="CY126" s="155">
        <v>0</v>
      </c>
      <c r="CZ126" s="155">
        <v>0</v>
      </c>
      <c r="DA126" s="155">
        <v>0</v>
      </c>
      <c r="DB126" s="155">
        <v>0</v>
      </c>
      <c r="DC126" s="155">
        <v>0</v>
      </c>
      <c r="DD126" s="155">
        <v>0</v>
      </c>
      <c r="DE126" s="155">
        <v>0</v>
      </c>
      <c r="DF126" s="155">
        <v>0</v>
      </c>
      <c r="DG126" s="155">
        <v>0</v>
      </c>
      <c r="DH126" s="155">
        <v>0</v>
      </c>
      <c r="DI126" s="155">
        <v>0</v>
      </c>
      <c r="DJ126" s="155">
        <v>0</v>
      </c>
      <c r="DK126" s="155">
        <v>0</v>
      </c>
      <c r="DL126" s="155">
        <v>0</v>
      </c>
      <c r="DM126" s="155">
        <v>0</v>
      </c>
      <c r="DN126" s="155">
        <v>0</v>
      </c>
      <c r="DO126" s="155">
        <v>0</v>
      </c>
      <c r="DP126" s="155">
        <v>0</v>
      </c>
      <c r="DQ126" s="155">
        <v>0</v>
      </c>
      <c r="DR126" s="155">
        <v>0</v>
      </c>
      <c r="DS126" s="155">
        <v>0</v>
      </c>
      <c r="DT126" s="155">
        <v>0</v>
      </c>
      <c r="DU126" s="155">
        <v>0</v>
      </c>
      <c r="DV126" s="155">
        <v>0</v>
      </c>
      <c r="DW126" s="155">
        <v>0</v>
      </c>
      <c r="DX126" s="155">
        <v>0</v>
      </c>
      <c r="DY126" s="155">
        <v>0</v>
      </c>
      <c r="DZ126" s="155">
        <v>0</v>
      </c>
      <c r="EA126" s="155">
        <v>0</v>
      </c>
      <c r="EB126" s="155">
        <v>0</v>
      </c>
      <c r="EC126" s="155">
        <v>0</v>
      </c>
      <c r="ED126" s="155">
        <v>0</v>
      </c>
      <c r="EE126" s="155">
        <v>0</v>
      </c>
      <c r="EF126" s="155">
        <v>0</v>
      </c>
      <c r="EG126" s="155">
        <v>0</v>
      </c>
      <c r="EH126" s="155">
        <v>0</v>
      </c>
      <c r="EI126" s="155">
        <v>0</v>
      </c>
      <c r="EJ126" s="155">
        <v>0</v>
      </c>
      <c r="EK126" s="155">
        <v>0</v>
      </c>
      <c r="EL126" s="155">
        <v>0</v>
      </c>
      <c r="EM126" s="155">
        <v>0</v>
      </c>
      <c r="EN126" s="155">
        <v>0</v>
      </c>
      <c r="EO126" s="155">
        <v>0</v>
      </c>
      <c r="EP126" s="155">
        <v>0</v>
      </c>
      <c r="EQ126" s="155">
        <v>0</v>
      </c>
      <c r="ER126" s="155">
        <v>0</v>
      </c>
      <c r="ES126" s="155">
        <v>0</v>
      </c>
      <c r="ET126" s="155">
        <v>0</v>
      </c>
      <c r="EU126" s="155">
        <v>0</v>
      </c>
      <c r="EV126" s="155">
        <v>0</v>
      </c>
      <c r="EW126" s="155">
        <v>0</v>
      </c>
      <c r="EX126" s="155">
        <v>0</v>
      </c>
      <c r="EY126" s="155">
        <v>0</v>
      </c>
      <c r="EZ126" s="155">
        <v>0</v>
      </c>
      <c r="FA126" s="155">
        <v>0</v>
      </c>
      <c r="FB126" s="155">
        <v>0</v>
      </c>
      <c r="FC126" s="156">
        <f t="shared" si="5"/>
        <v>425</v>
      </c>
    </row>
    <row r="127" spans="1:159" ht="48" x14ac:dyDescent="0.25">
      <c r="A127" s="154" t="s">
        <v>477</v>
      </c>
      <c r="B127" s="155">
        <v>0</v>
      </c>
      <c r="C127" s="155">
        <v>0</v>
      </c>
      <c r="D127" s="155">
        <v>0</v>
      </c>
      <c r="E127" s="155">
        <v>0</v>
      </c>
      <c r="F127" s="155">
        <v>0</v>
      </c>
      <c r="G127" s="155">
        <v>0</v>
      </c>
      <c r="H127" s="155">
        <v>0</v>
      </c>
      <c r="I127" s="155">
        <v>0</v>
      </c>
      <c r="J127" s="155">
        <v>0</v>
      </c>
      <c r="K127" s="155">
        <v>0</v>
      </c>
      <c r="L127" s="155">
        <v>0</v>
      </c>
      <c r="M127" s="155">
        <v>0</v>
      </c>
      <c r="N127" s="155">
        <v>0</v>
      </c>
      <c r="O127" s="155">
        <v>0</v>
      </c>
      <c r="P127" s="155">
        <v>0</v>
      </c>
      <c r="Q127" s="155">
        <v>0</v>
      </c>
      <c r="R127" s="155">
        <v>0</v>
      </c>
      <c r="S127" s="155">
        <v>0</v>
      </c>
      <c r="T127" s="155">
        <v>0</v>
      </c>
      <c r="U127" s="155">
        <v>0</v>
      </c>
      <c r="V127" s="155">
        <v>0</v>
      </c>
      <c r="W127" s="155">
        <v>0</v>
      </c>
      <c r="X127" s="155">
        <v>0</v>
      </c>
      <c r="Y127" s="155">
        <v>0</v>
      </c>
      <c r="Z127" s="155">
        <v>0</v>
      </c>
      <c r="AA127" s="155">
        <v>0</v>
      </c>
      <c r="AB127" s="155">
        <v>0</v>
      </c>
      <c r="AC127" s="155">
        <v>0</v>
      </c>
      <c r="AD127" s="155">
        <v>0</v>
      </c>
      <c r="AE127" s="155">
        <v>0</v>
      </c>
      <c r="AF127" s="155">
        <v>0</v>
      </c>
      <c r="AG127" s="155">
        <v>0</v>
      </c>
      <c r="AH127" s="155">
        <v>0</v>
      </c>
      <c r="AI127" s="155">
        <v>0</v>
      </c>
      <c r="AJ127" s="155">
        <v>0</v>
      </c>
      <c r="AK127" s="155">
        <v>0</v>
      </c>
      <c r="AL127" s="155">
        <v>0</v>
      </c>
      <c r="AM127" s="155">
        <v>0</v>
      </c>
      <c r="AN127" s="155">
        <v>0</v>
      </c>
      <c r="AO127" s="155">
        <v>0</v>
      </c>
      <c r="AP127" s="155">
        <v>0</v>
      </c>
      <c r="AQ127" s="155">
        <v>0</v>
      </c>
      <c r="AR127" s="155">
        <v>0</v>
      </c>
      <c r="AS127" s="155">
        <v>0</v>
      </c>
      <c r="AT127" s="155">
        <v>0</v>
      </c>
      <c r="AU127" s="155">
        <v>0</v>
      </c>
      <c r="AV127" s="155">
        <v>0</v>
      </c>
      <c r="AW127" s="155">
        <v>0</v>
      </c>
      <c r="AX127" s="155">
        <v>0</v>
      </c>
      <c r="AY127" s="155">
        <v>0</v>
      </c>
      <c r="AZ127" s="155">
        <v>0</v>
      </c>
      <c r="BA127" s="155">
        <v>0</v>
      </c>
      <c r="BB127" s="155">
        <v>0</v>
      </c>
      <c r="BC127" s="155">
        <v>0</v>
      </c>
      <c r="BD127" s="155">
        <v>0</v>
      </c>
      <c r="BE127" s="155">
        <v>0</v>
      </c>
      <c r="BF127" s="155">
        <v>0</v>
      </c>
      <c r="BG127" s="155">
        <v>0</v>
      </c>
      <c r="BH127" s="155">
        <v>0</v>
      </c>
      <c r="BI127" s="155">
        <v>0</v>
      </c>
      <c r="BJ127" s="155">
        <v>0</v>
      </c>
      <c r="BK127" s="155">
        <v>0</v>
      </c>
      <c r="BL127" s="155">
        <v>0</v>
      </c>
      <c r="BM127" s="155">
        <v>0</v>
      </c>
      <c r="BN127" s="155">
        <v>0</v>
      </c>
      <c r="BO127" s="155">
        <v>0</v>
      </c>
      <c r="BP127" s="155">
        <v>0</v>
      </c>
      <c r="BQ127" s="155">
        <v>0</v>
      </c>
      <c r="BR127" s="155">
        <v>0</v>
      </c>
      <c r="BS127" s="155">
        <v>0</v>
      </c>
      <c r="BT127" s="155">
        <v>0</v>
      </c>
      <c r="BU127" s="155">
        <v>0</v>
      </c>
      <c r="BV127" s="155">
        <v>0</v>
      </c>
      <c r="BW127" s="155">
        <v>0</v>
      </c>
      <c r="BX127" s="155">
        <v>0</v>
      </c>
      <c r="BY127" s="155">
        <v>0</v>
      </c>
      <c r="BZ127" s="155">
        <v>0</v>
      </c>
      <c r="CA127" s="155">
        <v>0</v>
      </c>
      <c r="CB127" s="155">
        <v>0</v>
      </c>
      <c r="CC127" s="155">
        <v>213</v>
      </c>
      <c r="CD127" s="155">
        <v>0</v>
      </c>
      <c r="CE127" s="155">
        <v>0</v>
      </c>
      <c r="CF127" s="155">
        <v>0</v>
      </c>
      <c r="CG127" s="155">
        <v>0</v>
      </c>
      <c r="CH127" s="155">
        <v>0</v>
      </c>
      <c r="CI127" s="155">
        <v>0</v>
      </c>
      <c r="CJ127" s="155">
        <v>0</v>
      </c>
      <c r="CK127" s="155">
        <v>0</v>
      </c>
      <c r="CL127" s="155">
        <v>0</v>
      </c>
      <c r="CM127" s="155">
        <v>0</v>
      </c>
      <c r="CN127" s="155">
        <v>0</v>
      </c>
      <c r="CO127" s="155">
        <v>0</v>
      </c>
      <c r="CP127" s="155">
        <v>0</v>
      </c>
      <c r="CQ127" s="155">
        <v>0</v>
      </c>
      <c r="CR127" s="155">
        <v>0</v>
      </c>
      <c r="CS127" s="155">
        <v>0</v>
      </c>
      <c r="CT127" s="155">
        <v>0</v>
      </c>
      <c r="CU127" s="155">
        <v>0</v>
      </c>
      <c r="CV127" s="155">
        <v>0</v>
      </c>
      <c r="CW127" s="155">
        <v>0</v>
      </c>
      <c r="CX127" s="155">
        <v>0</v>
      </c>
      <c r="CY127" s="155">
        <v>0</v>
      </c>
      <c r="CZ127" s="155">
        <v>0</v>
      </c>
      <c r="DA127" s="155">
        <v>0</v>
      </c>
      <c r="DB127" s="155">
        <v>0</v>
      </c>
      <c r="DC127" s="155">
        <v>0</v>
      </c>
      <c r="DD127" s="155">
        <v>0</v>
      </c>
      <c r="DE127" s="155">
        <v>0</v>
      </c>
      <c r="DF127" s="155">
        <v>0</v>
      </c>
      <c r="DG127" s="155">
        <v>0</v>
      </c>
      <c r="DH127" s="155">
        <v>0</v>
      </c>
      <c r="DI127" s="155">
        <v>0</v>
      </c>
      <c r="DJ127" s="155">
        <v>0</v>
      </c>
      <c r="DK127" s="155">
        <v>0</v>
      </c>
      <c r="DL127" s="155">
        <v>0</v>
      </c>
      <c r="DM127" s="155">
        <v>0</v>
      </c>
      <c r="DN127" s="155">
        <v>0</v>
      </c>
      <c r="DO127" s="155">
        <v>0</v>
      </c>
      <c r="DP127" s="155">
        <v>0</v>
      </c>
      <c r="DQ127" s="155">
        <v>0</v>
      </c>
      <c r="DR127" s="155">
        <v>0</v>
      </c>
      <c r="DS127" s="155">
        <v>0</v>
      </c>
      <c r="DT127" s="155">
        <v>0</v>
      </c>
      <c r="DU127" s="155">
        <v>0</v>
      </c>
      <c r="DV127" s="155">
        <v>0</v>
      </c>
      <c r="DW127" s="155">
        <v>0</v>
      </c>
      <c r="DX127" s="155">
        <v>0</v>
      </c>
      <c r="DY127" s="155">
        <v>0</v>
      </c>
      <c r="DZ127" s="155">
        <v>0</v>
      </c>
      <c r="EA127" s="155">
        <v>0</v>
      </c>
      <c r="EB127" s="155">
        <v>0</v>
      </c>
      <c r="EC127" s="155">
        <v>0</v>
      </c>
      <c r="ED127" s="155">
        <v>0</v>
      </c>
      <c r="EE127" s="155">
        <v>0</v>
      </c>
      <c r="EF127" s="155">
        <v>0</v>
      </c>
      <c r="EG127" s="155">
        <v>0</v>
      </c>
      <c r="EH127" s="155">
        <v>0</v>
      </c>
      <c r="EI127" s="155">
        <v>0</v>
      </c>
      <c r="EJ127" s="155">
        <v>0</v>
      </c>
      <c r="EK127" s="155">
        <v>0</v>
      </c>
      <c r="EL127" s="155">
        <v>0</v>
      </c>
      <c r="EM127" s="155">
        <v>0</v>
      </c>
      <c r="EN127" s="155">
        <v>0</v>
      </c>
      <c r="EO127" s="155">
        <v>0</v>
      </c>
      <c r="EP127" s="155">
        <v>0</v>
      </c>
      <c r="EQ127" s="155">
        <v>0</v>
      </c>
      <c r="ER127" s="155">
        <v>0</v>
      </c>
      <c r="ES127" s="155">
        <v>0</v>
      </c>
      <c r="ET127" s="155">
        <v>0</v>
      </c>
      <c r="EU127" s="155">
        <v>0</v>
      </c>
      <c r="EV127" s="155">
        <v>0</v>
      </c>
      <c r="EW127" s="155">
        <v>0</v>
      </c>
      <c r="EX127" s="155">
        <v>0</v>
      </c>
      <c r="EY127" s="155">
        <v>0</v>
      </c>
      <c r="EZ127" s="155">
        <v>0</v>
      </c>
      <c r="FA127" s="155">
        <v>0</v>
      </c>
      <c r="FB127" s="155">
        <v>0</v>
      </c>
      <c r="FC127" s="156">
        <f t="shared" si="5"/>
        <v>213</v>
      </c>
    </row>
    <row r="128" spans="1:159" ht="36" x14ac:dyDescent="0.25">
      <c r="A128" s="154" t="s">
        <v>478</v>
      </c>
      <c r="B128" s="155">
        <v>0</v>
      </c>
      <c r="C128" s="155">
        <v>0</v>
      </c>
      <c r="D128" s="155">
        <v>0</v>
      </c>
      <c r="E128" s="155">
        <v>0</v>
      </c>
      <c r="F128" s="155">
        <v>0</v>
      </c>
      <c r="G128" s="155">
        <v>0</v>
      </c>
      <c r="H128" s="155">
        <v>0</v>
      </c>
      <c r="I128" s="155">
        <v>0</v>
      </c>
      <c r="J128" s="155">
        <v>0</v>
      </c>
      <c r="K128" s="155">
        <v>0</v>
      </c>
      <c r="L128" s="155">
        <v>0</v>
      </c>
      <c r="M128" s="155">
        <v>0</v>
      </c>
      <c r="N128" s="155">
        <v>0</v>
      </c>
      <c r="O128" s="155">
        <v>0</v>
      </c>
      <c r="P128" s="155">
        <v>0</v>
      </c>
      <c r="Q128" s="155">
        <v>0</v>
      </c>
      <c r="R128" s="155">
        <v>0</v>
      </c>
      <c r="S128" s="155">
        <v>0</v>
      </c>
      <c r="T128" s="155">
        <v>0</v>
      </c>
      <c r="U128" s="155">
        <v>0</v>
      </c>
      <c r="V128" s="155">
        <v>0</v>
      </c>
      <c r="W128" s="155">
        <v>0</v>
      </c>
      <c r="X128" s="155">
        <v>0</v>
      </c>
      <c r="Y128" s="155">
        <v>0</v>
      </c>
      <c r="Z128" s="155">
        <v>0</v>
      </c>
      <c r="AA128" s="155">
        <v>0</v>
      </c>
      <c r="AB128" s="155">
        <v>0</v>
      </c>
      <c r="AC128" s="155">
        <v>0</v>
      </c>
      <c r="AD128" s="155">
        <v>0</v>
      </c>
      <c r="AE128" s="155">
        <v>0</v>
      </c>
      <c r="AF128" s="155">
        <v>0</v>
      </c>
      <c r="AG128" s="155">
        <v>0</v>
      </c>
      <c r="AH128" s="155">
        <v>0</v>
      </c>
      <c r="AI128" s="155">
        <v>0</v>
      </c>
      <c r="AJ128" s="155">
        <v>0</v>
      </c>
      <c r="AK128" s="155">
        <v>0</v>
      </c>
      <c r="AL128" s="155">
        <v>0</v>
      </c>
      <c r="AM128" s="155">
        <v>0</v>
      </c>
      <c r="AN128" s="155">
        <v>0</v>
      </c>
      <c r="AO128" s="155">
        <v>0</v>
      </c>
      <c r="AP128" s="155">
        <v>0</v>
      </c>
      <c r="AQ128" s="155">
        <v>0</v>
      </c>
      <c r="AR128" s="155">
        <v>0</v>
      </c>
      <c r="AS128" s="155">
        <v>0</v>
      </c>
      <c r="AT128" s="155">
        <v>0</v>
      </c>
      <c r="AU128" s="155">
        <v>0</v>
      </c>
      <c r="AV128" s="155">
        <v>0</v>
      </c>
      <c r="AW128" s="155">
        <v>0</v>
      </c>
      <c r="AX128" s="155">
        <v>0</v>
      </c>
      <c r="AY128" s="155">
        <v>0</v>
      </c>
      <c r="AZ128" s="155">
        <v>0</v>
      </c>
      <c r="BA128" s="155">
        <v>0</v>
      </c>
      <c r="BB128" s="155">
        <v>0</v>
      </c>
      <c r="BC128" s="155">
        <v>0</v>
      </c>
      <c r="BD128" s="155">
        <v>0</v>
      </c>
      <c r="BE128" s="155">
        <v>0</v>
      </c>
      <c r="BF128" s="155">
        <v>0</v>
      </c>
      <c r="BG128" s="155">
        <v>0</v>
      </c>
      <c r="BH128" s="155">
        <v>0</v>
      </c>
      <c r="BI128" s="155">
        <v>0</v>
      </c>
      <c r="BJ128" s="155">
        <v>0</v>
      </c>
      <c r="BK128" s="155">
        <v>0</v>
      </c>
      <c r="BL128" s="155">
        <v>0</v>
      </c>
      <c r="BM128" s="155">
        <v>0</v>
      </c>
      <c r="BN128" s="155">
        <v>0</v>
      </c>
      <c r="BO128" s="155">
        <v>0</v>
      </c>
      <c r="BP128" s="155">
        <v>0</v>
      </c>
      <c r="BQ128" s="155">
        <v>0</v>
      </c>
      <c r="BR128" s="155">
        <v>0</v>
      </c>
      <c r="BS128" s="155">
        <v>0</v>
      </c>
      <c r="BT128" s="155">
        <v>0</v>
      </c>
      <c r="BU128" s="155">
        <v>0</v>
      </c>
      <c r="BV128" s="155">
        <v>0</v>
      </c>
      <c r="BW128" s="155">
        <v>0</v>
      </c>
      <c r="BX128" s="155">
        <v>0</v>
      </c>
      <c r="BY128" s="155">
        <v>0</v>
      </c>
      <c r="BZ128" s="155">
        <v>0</v>
      </c>
      <c r="CA128" s="155">
        <v>0</v>
      </c>
      <c r="CB128" s="155">
        <v>0</v>
      </c>
      <c r="CC128" s="155">
        <v>0</v>
      </c>
      <c r="CD128" s="155">
        <v>71</v>
      </c>
      <c r="CE128" s="155">
        <v>0</v>
      </c>
      <c r="CF128" s="155">
        <v>0</v>
      </c>
      <c r="CG128" s="155">
        <v>0</v>
      </c>
      <c r="CH128" s="155">
        <v>0</v>
      </c>
      <c r="CI128" s="155">
        <v>0</v>
      </c>
      <c r="CJ128" s="155">
        <v>0</v>
      </c>
      <c r="CK128" s="155">
        <v>0</v>
      </c>
      <c r="CL128" s="155">
        <v>0</v>
      </c>
      <c r="CM128" s="155">
        <v>0</v>
      </c>
      <c r="CN128" s="155">
        <v>0</v>
      </c>
      <c r="CO128" s="155">
        <v>0</v>
      </c>
      <c r="CP128" s="155">
        <v>0</v>
      </c>
      <c r="CQ128" s="155">
        <v>0</v>
      </c>
      <c r="CR128" s="155">
        <v>0</v>
      </c>
      <c r="CS128" s="155">
        <v>0</v>
      </c>
      <c r="CT128" s="155">
        <v>0</v>
      </c>
      <c r="CU128" s="155">
        <v>0</v>
      </c>
      <c r="CV128" s="155">
        <v>0</v>
      </c>
      <c r="CW128" s="155">
        <v>0</v>
      </c>
      <c r="CX128" s="155">
        <v>0</v>
      </c>
      <c r="CY128" s="155">
        <v>0</v>
      </c>
      <c r="CZ128" s="155">
        <v>0</v>
      </c>
      <c r="DA128" s="155">
        <v>0</v>
      </c>
      <c r="DB128" s="155">
        <v>0</v>
      </c>
      <c r="DC128" s="155">
        <v>0</v>
      </c>
      <c r="DD128" s="155">
        <v>0</v>
      </c>
      <c r="DE128" s="155">
        <v>0</v>
      </c>
      <c r="DF128" s="155">
        <v>0</v>
      </c>
      <c r="DG128" s="155">
        <v>0</v>
      </c>
      <c r="DH128" s="155">
        <v>0</v>
      </c>
      <c r="DI128" s="155">
        <v>0</v>
      </c>
      <c r="DJ128" s="155">
        <v>0</v>
      </c>
      <c r="DK128" s="155">
        <v>0</v>
      </c>
      <c r="DL128" s="155">
        <v>0</v>
      </c>
      <c r="DM128" s="155">
        <v>0</v>
      </c>
      <c r="DN128" s="155">
        <v>0</v>
      </c>
      <c r="DO128" s="155">
        <v>0</v>
      </c>
      <c r="DP128" s="155">
        <v>0</v>
      </c>
      <c r="DQ128" s="155">
        <v>0</v>
      </c>
      <c r="DR128" s="155">
        <v>0</v>
      </c>
      <c r="DS128" s="155">
        <v>0</v>
      </c>
      <c r="DT128" s="155">
        <v>0</v>
      </c>
      <c r="DU128" s="155">
        <v>0</v>
      </c>
      <c r="DV128" s="155">
        <v>0</v>
      </c>
      <c r="DW128" s="155">
        <v>0</v>
      </c>
      <c r="DX128" s="155">
        <v>0</v>
      </c>
      <c r="DY128" s="155">
        <v>0</v>
      </c>
      <c r="DZ128" s="155">
        <v>0</v>
      </c>
      <c r="EA128" s="155">
        <v>0</v>
      </c>
      <c r="EB128" s="155">
        <v>0</v>
      </c>
      <c r="EC128" s="155">
        <v>0</v>
      </c>
      <c r="ED128" s="155">
        <v>0</v>
      </c>
      <c r="EE128" s="155">
        <v>0</v>
      </c>
      <c r="EF128" s="155">
        <v>0</v>
      </c>
      <c r="EG128" s="155">
        <v>0</v>
      </c>
      <c r="EH128" s="155">
        <v>0</v>
      </c>
      <c r="EI128" s="155">
        <v>0</v>
      </c>
      <c r="EJ128" s="155">
        <v>0</v>
      </c>
      <c r="EK128" s="155">
        <v>0</v>
      </c>
      <c r="EL128" s="155">
        <v>0</v>
      </c>
      <c r="EM128" s="155">
        <v>0</v>
      </c>
      <c r="EN128" s="155">
        <v>0</v>
      </c>
      <c r="EO128" s="155">
        <v>0</v>
      </c>
      <c r="EP128" s="155">
        <v>0</v>
      </c>
      <c r="EQ128" s="155">
        <v>0</v>
      </c>
      <c r="ER128" s="155">
        <v>0</v>
      </c>
      <c r="ES128" s="155">
        <v>0</v>
      </c>
      <c r="ET128" s="155">
        <v>0</v>
      </c>
      <c r="EU128" s="155">
        <v>0</v>
      </c>
      <c r="EV128" s="155">
        <v>0</v>
      </c>
      <c r="EW128" s="155">
        <v>0</v>
      </c>
      <c r="EX128" s="155">
        <v>0</v>
      </c>
      <c r="EY128" s="155">
        <v>0</v>
      </c>
      <c r="EZ128" s="155">
        <v>0</v>
      </c>
      <c r="FA128" s="155">
        <v>0</v>
      </c>
      <c r="FB128" s="155">
        <v>0</v>
      </c>
      <c r="FC128" s="156">
        <f t="shared" si="5"/>
        <v>71</v>
      </c>
    </row>
    <row r="129" spans="1:159" ht="36" x14ac:dyDescent="0.25">
      <c r="A129" s="154" t="s">
        <v>479</v>
      </c>
      <c r="B129" s="155">
        <v>0</v>
      </c>
      <c r="C129" s="155">
        <v>0</v>
      </c>
      <c r="D129" s="155">
        <v>0</v>
      </c>
      <c r="E129" s="155">
        <v>0</v>
      </c>
      <c r="F129" s="155">
        <v>0</v>
      </c>
      <c r="G129" s="155">
        <v>0</v>
      </c>
      <c r="H129" s="155">
        <v>0</v>
      </c>
      <c r="I129" s="155">
        <v>0</v>
      </c>
      <c r="J129" s="155">
        <v>0</v>
      </c>
      <c r="K129" s="155">
        <v>0</v>
      </c>
      <c r="L129" s="155">
        <v>0</v>
      </c>
      <c r="M129" s="155">
        <v>0</v>
      </c>
      <c r="N129" s="155">
        <v>0</v>
      </c>
      <c r="O129" s="155">
        <v>0</v>
      </c>
      <c r="P129" s="155">
        <v>0</v>
      </c>
      <c r="Q129" s="155">
        <v>0</v>
      </c>
      <c r="R129" s="155">
        <v>0</v>
      </c>
      <c r="S129" s="155">
        <v>0</v>
      </c>
      <c r="T129" s="155">
        <v>0</v>
      </c>
      <c r="U129" s="155">
        <v>0</v>
      </c>
      <c r="V129" s="155">
        <v>0</v>
      </c>
      <c r="W129" s="155">
        <v>0</v>
      </c>
      <c r="X129" s="155">
        <v>0</v>
      </c>
      <c r="Y129" s="155">
        <v>0</v>
      </c>
      <c r="Z129" s="155">
        <v>0</v>
      </c>
      <c r="AA129" s="155">
        <v>0</v>
      </c>
      <c r="AB129" s="155">
        <v>0</v>
      </c>
      <c r="AC129" s="155">
        <v>0</v>
      </c>
      <c r="AD129" s="155">
        <v>0</v>
      </c>
      <c r="AE129" s="155">
        <v>0</v>
      </c>
      <c r="AF129" s="155">
        <v>0</v>
      </c>
      <c r="AG129" s="155">
        <v>0</v>
      </c>
      <c r="AH129" s="155">
        <v>0</v>
      </c>
      <c r="AI129" s="155">
        <v>0</v>
      </c>
      <c r="AJ129" s="155">
        <v>0</v>
      </c>
      <c r="AK129" s="155">
        <v>0</v>
      </c>
      <c r="AL129" s="155">
        <v>0</v>
      </c>
      <c r="AM129" s="155">
        <v>0</v>
      </c>
      <c r="AN129" s="155">
        <v>0</v>
      </c>
      <c r="AO129" s="155">
        <v>0</v>
      </c>
      <c r="AP129" s="155">
        <v>0</v>
      </c>
      <c r="AQ129" s="155">
        <v>0</v>
      </c>
      <c r="AR129" s="155">
        <v>0</v>
      </c>
      <c r="AS129" s="155">
        <v>0</v>
      </c>
      <c r="AT129" s="155">
        <v>0</v>
      </c>
      <c r="AU129" s="155">
        <v>0</v>
      </c>
      <c r="AV129" s="155">
        <v>0</v>
      </c>
      <c r="AW129" s="155">
        <v>0</v>
      </c>
      <c r="AX129" s="155">
        <v>0</v>
      </c>
      <c r="AY129" s="155">
        <v>0</v>
      </c>
      <c r="AZ129" s="155">
        <v>0</v>
      </c>
      <c r="BA129" s="155">
        <v>0</v>
      </c>
      <c r="BB129" s="155">
        <v>0</v>
      </c>
      <c r="BC129" s="155">
        <v>0</v>
      </c>
      <c r="BD129" s="155">
        <v>0</v>
      </c>
      <c r="BE129" s="155">
        <v>0</v>
      </c>
      <c r="BF129" s="155">
        <v>0</v>
      </c>
      <c r="BG129" s="155">
        <v>0</v>
      </c>
      <c r="BH129" s="155">
        <v>0</v>
      </c>
      <c r="BI129" s="155">
        <v>0</v>
      </c>
      <c r="BJ129" s="155">
        <v>0</v>
      </c>
      <c r="BK129" s="155">
        <v>0</v>
      </c>
      <c r="BL129" s="155">
        <v>0</v>
      </c>
      <c r="BM129" s="155">
        <v>0</v>
      </c>
      <c r="BN129" s="155">
        <v>0</v>
      </c>
      <c r="BO129" s="155">
        <v>0</v>
      </c>
      <c r="BP129" s="155">
        <v>0</v>
      </c>
      <c r="BQ129" s="155">
        <v>0</v>
      </c>
      <c r="BR129" s="155">
        <v>0</v>
      </c>
      <c r="BS129" s="155">
        <v>0</v>
      </c>
      <c r="BT129" s="155">
        <v>0</v>
      </c>
      <c r="BU129" s="155">
        <v>0</v>
      </c>
      <c r="BV129" s="155">
        <v>0</v>
      </c>
      <c r="BW129" s="155">
        <v>0</v>
      </c>
      <c r="BX129" s="155">
        <v>0</v>
      </c>
      <c r="BY129" s="155">
        <v>0</v>
      </c>
      <c r="BZ129" s="155">
        <v>0</v>
      </c>
      <c r="CA129" s="155">
        <v>0</v>
      </c>
      <c r="CB129" s="155">
        <v>0</v>
      </c>
      <c r="CC129" s="155">
        <v>0</v>
      </c>
      <c r="CD129" s="155">
        <v>0</v>
      </c>
      <c r="CE129" s="155">
        <v>65</v>
      </c>
      <c r="CF129" s="155">
        <v>0</v>
      </c>
      <c r="CG129" s="155">
        <v>0</v>
      </c>
      <c r="CH129" s="155">
        <v>0</v>
      </c>
      <c r="CI129" s="155">
        <v>0</v>
      </c>
      <c r="CJ129" s="155">
        <v>0</v>
      </c>
      <c r="CK129" s="155">
        <v>0</v>
      </c>
      <c r="CL129" s="155">
        <v>0</v>
      </c>
      <c r="CM129" s="155">
        <v>0</v>
      </c>
      <c r="CN129" s="155">
        <v>0</v>
      </c>
      <c r="CO129" s="155">
        <v>0</v>
      </c>
      <c r="CP129" s="155">
        <v>0</v>
      </c>
      <c r="CQ129" s="155">
        <v>0</v>
      </c>
      <c r="CR129" s="155">
        <v>0</v>
      </c>
      <c r="CS129" s="155">
        <v>0</v>
      </c>
      <c r="CT129" s="155">
        <v>0</v>
      </c>
      <c r="CU129" s="155">
        <v>0</v>
      </c>
      <c r="CV129" s="155">
        <v>0</v>
      </c>
      <c r="CW129" s="155">
        <v>0</v>
      </c>
      <c r="CX129" s="155">
        <v>0</v>
      </c>
      <c r="CY129" s="155">
        <v>0</v>
      </c>
      <c r="CZ129" s="155">
        <v>0</v>
      </c>
      <c r="DA129" s="155">
        <v>0</v>
      </c>
      <c r="DB129" s="155">
        <v>0</v>
      </c>
      <c r="DC129" s="155">
        <v>0</v>
      </c>
      <c r="DD129" s="155">
        <v>0</v>
      </c>
      <c r="DE129" s="155">
        <v>0</v>
      </c>
      <c r="DF129" s="155">
        <v>0</v>
      </c>
      <c r="DG129" s="155">
        <v>0</v>
      </c>
      <c r="DH129" s="155">
        <v>0</v>
      </c>
      <c r="DI129" s="155">
        <v>0</v>
      </c>
      <c r="DJ129" s="155">
        <v>0</v>
      </c>
      <c r="DK129" s="155">
        <v>0</v>
      </c>
      <c r="DL129" s="155">
        <v>0</v>
      </c>
      <c r="DM129" s="155">
        <v>0</v>
      </c>
      <c r="DN129" s="155">
        <v>0</v>
      </c>
      <c r="DO129" s="155">
        <v>0</v>
      </c>
      <c r="DP129" s="155">
        <v>0</v>
      </c>
      <c r="DQ129" s="155">
        <v>0</v>
      </c>
      <c r="DR129" s="155">
        <v>0</v>
      </c>
      <c r="DS129" s="155">
        <v>0</v>
      </c>
      <c r="DT129" s="155">
        <v>0</v>
      </c>
      <c r="DU129" s="155">
        <v>0</v>
      </c>
      <c r="DV129" s="155">
        <v>0</v>
      </c>
      <c r="DW129" s="155">
        <v>0</v>
      </c>
      <c r="DX129" s="155">
        <v>0</v>
      </c>
      <c r="DY129" s="155">
        <v>0</v>
      </c>
      <c r="DZ129" s="155">
        <v>0</v>
      </c>
      <c r="EA129" s="155">
        <v>0</v>
      </c>
      <c r="EB129" s="155">
        <v>0</v>
      </c>
      <c r="EC129" s="155">
        <v>0</v>
      </c>
      <c r="ED129" s="155">
        <v>0</v>
      </c>
      <c r="EE129" s="155">
        <v>0</v>
      </c>
      <c r="EF129" s="155">
        <v>0</v>
      </c>
      <c r="EG129" s="155">
        <v>0</v>
      </c>
      <c r="EH129" s="155">
        <v>0</v>
      </c>
      <c r="EI129" s="155">
        <v>0</v>
      </c>
      <c r="EJ129" s="155">
        <v>0</v>
      </c>
      <c r="EK129" s="155">
        <v>0</v>
      </c>
      <c r="EL129" s="155">
        <v>0</v>
      </c>
      <c r="EM129" s="155">
        <v>0</v>
      </c>
      <c r="EN129" s="155">
        <v>0</v>
      </c>
      <c r="EO129" s="155">
        <v>0</v>
      </c>
      <c r="EP129" s="155">
        <v>0</v>
      </c>
      <c r="EQ129" s="155">
        <v>0</v>
      </c>
      <c r="ER129" s="155">
        <v>0</v>
      </c>
      <c r="ES129" s="155">
        <v>0</v>
      </c>
      <c r="ET129" s="155">
        <v>0</v>
      </c>
      <c r="EU129" s="155">
        <v>0</v>
      </c>
      <c r="EV129" s="155">
        <v>0</v>
      </c>
      <c r="EW129" s="155">
        <v>0</v>
      </c>
      <c r="EX129" s="155">
        <v>0</v>
      </c>
      <c r="EY129" s="155">
        <v>0</v>
      </c>
      <c r="EZ129" s="155">
        <v>0</v>
      </c>
      <c r="FA129" s="155">
        <v>0</v>
      </c>
      <c r="FB129" s="155">
        <v>0</v>
      </c>
      <c r="FC129" s="156">
        <f t="shared" si="5"/>
        <v>65</v>
      </c>
    </row>
    <row r="130" spans="1:159" ht="36" x14ac:dyDescent="0.25">
      <c r="A130" s="154" t="s">
        <v>480</v>
      </c>
      <c r="B130" s="155">
        <v>0</v>
      </c>
      <c r="C130" s="155">
        <v>0</v>
      </c>
      <c r="D130" s="155">
        <v>0</v>
      </c>
      <c r="E130" s="155">
        <v>0</v>
      </c>
      <c r="F130" s="155">
        <v>0</v>
      </c>
      <c r="G130" s="155">
        <v>0</v>
      </c>
      <c r="H130" s="155">
        <v>0</v>
      </c>
      <c r="I130" s="155">
        <v>0</v>
      </c>
      <c r="J130" s="155">
        <v>0</v>
      </c>
      <c r="K130" s="155">
        <v>0</v>
      </c>
      <c r="L130" s="155">
        <v>0</v>
      </c>
      <c r="M130" s="155">
        <v>0</v>
      </c>
      <c r="N130" s="155">
        <v>0</v>
      </c>
      <c r="O130" s="155">
        <v>0</v>
      </c>
      <c r="P130" s="155">
        <v>0</v>
      </c>
      <c r="Q130" s="155">
        <v>0</v>
      </c>
      <c r="R130" s="155">
        <v>0</v>
      </c>
      <c r="S130" s="155">
        <v>0</v>
      </c>
      <c r="T130" s="155">
        <v>0</v>
      </c>
      <c r="U130" s="155">
        <v>0</v>
      </c>
      <c r="V130" s="155">
        <v>0</v>
      </c>
      <c r="W130" s="155">
        <v>0</v>
      </c>
      <c r="X130" s="155">
        <v>0</v>
      </c>
      <c r="Y130" s="155">
        <v>0</v>
      </c>
      <c r="Z130" s="155">
        <v>0</v>
      </c>
      <c r="AA130" s="155">
        <v>0</v>
      </c>
      <c r="AB130" s="155">
        <v>0</v>
      </c>
      <c r="AC130" s="155">
        <v>0</v>
      </c>
      <c r="AD130" s="155">
        <v>0</v>
      </c>
      <c r="AE130" s="155">
        <v>0</v>
      </c>
      <c r="AF130" s="155">
        <v>0</v>
      </c>
      <c r="AG130" s="155">
        <v>0</v>
      </c>
      <c r="AH130" s="155">
        <v>0</v>
      </c>
      <c r="AI130" s="155">
        <v>0</v>
      </c>
      <c r="AJ130" s="155">
        <v>0</v>
      </c>
      <c r="AK130" s="155">
        <v>0</v>
      </c>
      <c r="AL130" s="155">
        <v>0</v>
      </c>
      <c r="AM130" s="155">
        <v>0</v>
      </c>
      <c r="AN130" s="155">
        <v>0</v>
      </c>
      <c r="AO130" s="155">
        <v>0</v>
      </c>
      <c r="AP130" s="155">
        <v>0</v>
      </c>
      <c r="AQ130" s="155">
        <v>0</v>
      </c>
      <c r="AR130" s="155">
        <v>0</v>
      </c>
      <c r="AS130" s="155">
        <v>0</v>
      </c>
      <c r="AT130" s="155">
        <v>0</v>
      </c>
      <c r="AU130" s="155">
        <v>0</v>
      </c>
      <c r="AV130" s="155">
        <v>0</v>
      </c>
      <c r="AW130" s="155">
        <v>0</v>
      </c>
      <c r="AX130" s="155">
        <v>0</v>
      </c>
      <c r="AY130" s="155">
        <v>0</v>
      </c>
      <c r="AZ130" s="155">
        <v>0</v>
      </c>
      <c r="BA130" s="155">
        <v>0</v>
      </c>
      <c r="BB130" s="155">
        <v>0</v>
      </c>
      <c r="BC130" s="155">
        <v>0</v>
      </c>
      <c r="BD130" s="155">
        <v>0</v>
      </c>
      <c r="BE130" s="155">
        <v>0</v>
      </c>
      <c r="BF130" s="155">
        <v>0</v>
      </c>
      <c r="BG130" s="155">
        <v>0</v>
      </c>
      <c r="BH130" s="155">
        <v>0</v>
      </c>
      <c r="BI130" s="155">
        <v>0</v>
      </c>
      <c r="BJ130" s="155">
        <v>0</v>
      </c>
      <c r="BK130" s="155">
        <v>0</v>
      </c>
      <c r="BL130" s="155">
        <v>0</v>
      </c>
      <c r="BM130" s="155">
        <v>0</v>
      </c>
      <c r="BN130" s="155">
        <v>0</v>
      </c>
      <c r="BO130" s="155">
        <v>0</v>
      </c>
      <c r="BP130" s="155">
        <v>0</v>
      </c>
      <c r="BQ130" s="155">
        <v>0</v>
      </c>
      <c r="BR130" s="155">
        <v>0</v>
      </c>
      <c r="BS130" s="155">
        <v>0</v>
      </c>
      <c r="BT130" s="155">
        <v>0</v>
      </c>
      <c r="BU130" s="155">
        <v>0</v>
      </c>
      <c r="BV130" s="155">
        <v>0</v>
      </c>
      <c r="BW130" s="155">
        <v>0</v>
      </c>
      <c r="BX130" s="155">
        <v>0</v>
      </c>
      <c r="BY130" s="155">
        <v>0</v>
      </c>
      <c r="BZ130" s="155">
        <v>0</v>
      </c>
      <c r="CA130" s="155">
        <v>0</v>
      </c>
      <c r="CB130" s="155">
        <v>0</v>
      </c>
      <c r="CC130" s="155">
        <v>0</v>
      </c>
      <c r="CD130" s="155">
        <v>0</v>
      </c>
      <c r="CE130" s="155">
        <v>0</v>
      </c>
      <c r="CF130" s="155">
        <v>359</v>
      </c>
      <c r="CG130" s="155">
        <v>0</v>
      </c>
      <c r="CH130" s="155">
        <v>0</v>
      </c>
      <c r="CI130" s="155">
        <v>0</v>
      </c>
      <c r="CJ130" s="155">
        <v>0</v>
      </c>
      <c r="CK130" s="155">
        <v>0</v>
      </c>
      <c r="CL130" s="155">
        <v>0</v>
      </c>
      <c r="CM130" s="155">
        <v>0</v>
      </c>
      <c r="CN130" s="155">
        <v>0</v>
      </c>
      <c r="CO130" s="155">
        <v>0</v>
      </c>
      <c r="CP130" s="155">
        <v>0</v>
      </c>
      <c r="CQ130" s="155">
        <v>0</v>
      </c>
      <c r="CR130" s="155">
        <v>0</v>
      </c>
      <c r="CS130" s="155">
        <v>0</v>
      </c>
      <c r="CT130" s="155">
        <v>0</v>
      </c>
      <c r="CU130" s="155">
        <v>0</v>
      </c>
      <c r="CV130" s="155">
        <v>0</v>
      </c>
      <c r="CW130" s="155">
        <v>0</v>
      </c>
      <c r="CX130" s="155">
        <v>0</v>
      </c>
      <c r="CY130" s="155">
        <v>0</v>
      </c>
      <c r="CZ130" s="155">
        <v>0</v>
      </c>
      <c r="DA130" s="155">
        <v>0</v>
      </c>
      <c r="DB130" s="155">
        <v>0</v>
      </c>
      <c r="DC130" s="155">
        <v>0</v>
      </c>
      <c r="DD130" s="155">
        <v>0</v>
      </c>
      <c r="DE130" s="155">
        <v>0</v>
      </c>
      <c r="DF130" s="155">
        <v>0</v>
      </c>
      <c r="DG130" s="155">
        <v>0</v>
      </c>
      <c r="DH130" s="155">
        <v>0</v>
      </c>
      <c r="DI130" s="155">
        <v>0</v>
      </c>
      <c r="DJ130" s="155">
        <v>0</v>
      </c>
      <c r="DK130" s="155">
        <v>0</v>
      </c>
      <c r="DL130" s="155">
        <v>0</v>
      </c>
      <c r="DM130" s="155">
        <v>0</v>
      </c>
      <c r="DN130" s="155">
        <v>0</v>
      </c>
      <c r="DO130" s="155">
        <v>0</v>
      </c>
      <c r="DP130" s="155">
        <v>0</v>
      </c>
      <c r="DQ130" s="155">
        <v>0</v>
      </c>
      <c r="DR130" s="155">
        <v>0</v>
      </c>
      <c r="DS130" s="155">
        <v>0</v>
      </c>
      <c r="DT130" s="155">
        <v>0</v>
      </c>
      <c r="DU130" s="155">
        <v>0</v>
      </c>
      <c r="DV130" s="155">
        <v>0</v>
      </c>
      <c r="DW130" s="155">
        <v>0</v>
      </c>
      <c r="DX130" s="155">
        <v>0</v>
      </c>
      <c r="DY130" s="155">
        <v>0</v>
      </c>
      <c r="DZ130" s="155">
        <v>0</v>
      </c>
      <c r="EA130" s="155">
        <v>0</v>
      </c>
      <c r="EB130" s="155">
        <v>0</v>
      </c>
      <c r="EC130" s="155">
        <v>0</v>
      </c>
      <c r="ED130" s="155">
        <v>0</v>
      </c>
      <c r="EE130" s="155">
        <v>0</v>
      </c>
      <c r="EF130" s="155">
        <v>0</v>
      </c>
      <c r="EG130" s="155">
        <v>0</v>
      </c>
      <c r="EH130" s="155">
        <v>0</v>
      </c>
      <c r="EI130" s="155">
        <v>0</v>
      </c>
      <c r="EJ130" s="155">
        <v>0</v>
      </c>
      <c r="EK130" s="155">
        <v>0</v>
      </c>
      <c r="EL130" s="155">
        <v>0</v>
      </c>
      <c r="EM130" s="155">
        <v>0</v>
      </c>
      <c r="EN130" s="155">
        <v>0</v>
      </c>
      <c r="EO130" s="155">
        <v>0</v>
      </c>
      <c r="EP130" s="155">
        <v>0</v>
      </c>
      <c r="EQ130" s="155">
        <v>0</v>
      </c>
      <c r="ER130" s="155">
        <v>0</v>
      </c>
      <c r="ES130" s="155">
        <v>0</v>
      </c>
      <c r="ET130" s="155">
        <v>0</v>
      </c>
      <c r="EU130" s="155">
        <v>0</v>
      </c>
      <c r="EV130" s="155">
        <v>0</v>
      </c>
      <c r="EW130" s="155">
        <v>0</v>
      </c>
      <c r="EX130" s="155">
        <v>0</v>
      </c>
      <c r="EY130" s="155">
        <v>0</v>
      </c>
      <c r="EZ130" s="155">
        <v>0</v>
      </c>
      <c r="FA130" s="155">
        <v>0</v>
      </c>
      <c r="FB130" s="155">
        <v>0</v>
      </c>
      <c r="FC130" s="156">
        <f t="shared" si="5"/>
        <v>359</v>
      </c>
    </row>
    <row r="131" spans="1:159" ht="60" x14ac:dyDescent="0.25">
      <c r="A131" s="154" t="s">
        <v>481</v>
      </c>
      <c r="B131" s="155">
        <v>0</v>
      </c>
      <c r="C131" s="155">
        <v>0</v>
      </c>
      <c r="D131" s="155">
        <v>0</v>
      </c>
      <c r="E131" s="155">
        <v>0</v>
      </c>
      <c r="F131" s="155">
        <v>0</v>
      </c>
      <c r="G131" s="155">
        <v>0</v>
      </c>
      <c r="H131" s="155">
        <v>0</v>
      </c>
      <c r="I131" s="155">
        <v>0</v>
      </c>
      <c r="J131" s="155">
        <v>0</v>
      </c>
      <c r="K131" s="155">
        <v>0</v>
      </c>
      <c r="L131" s="155">
        <v>0</v>
      </c>
      <c r="M131" s="155">
        <v>0</v>
      </c>
      <c r="N131" s="155">
        <v>0</v>
      </c>
      <c r="O131" s="155">
        <v>0</v>
      </c>
      <c r="P131" s="155">
        <v>0</v>
      </c>
      <c r="Q131" s="155">
        <v>0</v>
      </c>
      <c r="R131" s="155">
        <v>0</v>
      </c>
      <c r="S131" s="155">
        <v>0</v>
      </c>
      <c r="T131" s="155">
        <v>0</v>
      </c>
      <c r="U131" s="155">
        <v>0</v>
      </c>
      <c r="V131" s="155">
        <v>0</v>
      </c>
      <c r="W131" s="155">
        <v>0</v>
      </c>
      <c r="X131" s="155">
        <v>0</v>
      </c>
      <c r="Y131" s="155">
        <v>0</v>
      </c>
      <c r="Z131" s="155">
        <v>0</v>
      </c>
      <c r="AA131" s="155">
        <v>0</v>
      </c>
      <c r="AB131" s="155">
        <v>0</v>
      </c>
      <c r="AC131" s="155">
        <v>0</v>
      </c>
      <c r="AD131" s="155">
        <v>0</v>
      </c>
      <c r="AE131" s="155">
        <v>0</v>
      </c>
      <c r="AF131" s="155">
        <v>0</v>
      </c>
      <c r="AG131" s="155">
        <v>0</v>
      </c>
      <c r="AH131" s="155">
        <v>0</v>
      </c>
      <c r="AI131" s="155">
        <v>0</v>
      </c>
      <c r="AJ131" s="155">
        <v>0</v>
      </c>
      <c r="AK131" s="155">
        <v>0</v>
      </c>
      <c r="AL131" s="155">
        <v>0</v>
      </c>
      <c r="AM131" s="155">
        <v>0</v>
      </c>
      <c r="AN131" s="155">
        <v>0</v>
      </c>
      <c r="AO131" s="155">
        <v>0</v>
      </c>
      <c r="AP131" s="155">
        <v>0</v>
      </c>
      <c r="AQ131" s="155">
        <v>0</v>
      </c>
      <c r="AR131" s="155">
        <v>0</v>
      </c>
      <c r="AS131" s="155">
        <v>0</v>
      </c>
      <c r="AT131" s="155">
        <v>0</v>
      </c>
      <c r="AU131" s="155">
        <v>0</v>
      </c>
      <c r="AV131" s="155">
        <v>0</v>
      </c>
      <c r="AW131" s="155">
        <v>0</v>
      </c>
      <c r="AX131" s="155">
        <v>0</v>
      </c>
      <c r="AY131" s="155">
        <v>0</v>
      </c>
      <c r="AZ131" s="155">
        <v>0</v>
      </c>
      <c r="BA131" s="155">
        <v>0</v>
      </c>
      <c r="BB131" s="155">
        <v>0</v>
      </c>
      <c r="BC131" s="155">
        <v>0</v>
      </c>
      <c r="BD131" s="155">
        <v>0</v>
      </c>
      <c r="BE131" s="155">
        <v>0</v>
      </c>
      <c r="BF131" s="155">
        <v>0</v>
      </c>
      <c r="BG131" s="155">
        <v>0</v>
      </c>
      <c r="BH131" s="155">
        <v>0</v>
      </c>
      <c r="BI131" s="155">
        <v>0</v>
      </c>
      <c r="BJ131" s="155">
        <v>0</v>
      </c>
      <c r="BK131" s="155">
        <v>0</v>
      </c>
      <c r="BL131" s="155">
        <v>0</v>
      </c>
      <c r="BM131" s="155">
        <v>0</v>
      </c>
      <c r="BN131" s="155">
        <v>0</v>
      </c>
      <c r="BO131" s="155">
        <v>0</v>
      </c>
      <c r="BP131" s="155">
        <v>0</v>
      </c>
      <c r="BQ131" s="155">
        <v>0</v>
      </c>
      <c r="BR131" s="155">
        <v>0</v>
      </c>
      <c r="BS131" s="155">
        <v>0</v>
      </c>
      <c r="BT131" s="155">
        <v>0</v>
      </c>
      <c r="BU131" s="155">
        <v>0</v>
      </c>
      <c r="BV131" s="155">
        <v>0</v>
      </c>
      <c r="BW131" s="155">
        <v>0</v>
      </c>
      <c r="BX131" s="155">
        <v>0</v>
      </c>
      <c r="BY131" s="155">
        <v>0</v>
      </c>
      <c r="BZ131" s="155">
        <v>0</v>
      </c>
      <c r="CA131" s="155">
        <v>0</v>
      </c>
      <c r="CB131" s="155">
        <v>0</v>
      </c>
      <c r="CC131" s="155">
        <v>0</v>
      </c>
      <c r="CD131" s="155">
        <v>0</v>
      </c>
      <c r="CE131" s="155">
        <v>0</v>
      </c>
      <c r="CF131" s="155">
        <v>0</v>
      </c>
      <c r="CG131" s="155">
        <v>66</v>
      </c>
      <c r="CH131" s="155">
        <v>0</v>
      </c>
      <c r="CI131" s="155">
        <v>0</v>
      </c>
      <c r="CJ131" s="155">
        <v>0</v>
      </c>
      <c r="CK131" s="155">
        <v>0</v>
      </c>
      <c r="CL131" s="155">
        <v>0</v>
      </c>
      <c r="CM131" s="155">
        <v>0</v>
      </c>
      <c r="CN131" s="155">
        <v>0</v>
      </c>
      <c r="CO131" s="155">
        <v>0</v>
      </c>
      <c r="CP131" s="155">
        <v>0</v>
      </c>
      <c r="CQ131" s="155">
        <v>0</v>
      </c>
      <c r="CR131" s="155">
        <v>0</v>
      </c>
      <c r="CS131" s="155">
        <v>0</v>
      </c>
      <c r="CT131" s="155">
        <v>0</v>
      </c>
      <c r="CU131" s="155">
        <v>0</v>
      </c>
      <c r="CV131" s="155">
        <v>0</v>
      </c>
      <c r="CW131" s="155">
        <v>0</v>
      </c>
      <c r="CX131" s="155">
        <v>0</v>
      </c>
      <c r="CY131" s="155">
        <v>0</v>
      </c>
      <c r="CZ131" s="155">
        <v>0</v>
      </c>
      <c r="DA131" s="155">
        <v>0</v>
      </c>
      <c r="DB131" s="155">
        <v>0</v>
      </c>
      <c r="DC131" s="155">
        <v>0</v>
      </c>
      <c r="DD131" s="155">
        <v>0</v>
      </c>
      <c r="DE131" s="155">
        <v>0</v>
      </c>
      <c r="DF131" s="155">
        <v>0</v>
      </c>
      <c r="DG131" s="155">
        <v>0</v>
      </c>
      <c r="DH131" s="155">
        <v>0</v>
      </c>
      <c r="DI131" s="155">
        <v>0</v>
      </c>
      <c r="DJ131" s="155">
        <v>0</v>
      </c>
      <c r="DK131" s="155">
        <v>0</v>
      </c>
      <c r="DL131" s="155">
        <v>0</v>
      </c>
      <c r="DM131" s="155">
        <v>0</v>
      </c>
      <c r="DN131" s="155">
        <v>0</v>
      </c>
      <c r="DO131" s="155">
        <v>0</v>
      </c>
      <c r="DP131" s="155">
        <v>0</v>
      </c>
      <c r="DQ131" s="155">
        <v>0</v>
      </c>
      <c r="DR131" s="155">
        <v>0</v>
      </c>
      <c r="DS131" s="155">
        <v>0</v>
      </c>
      <c r="DT131" s="155">
        <v>0</v>
      </c>
      <c r="DU131" s="155">
        <v>0</v>
      </c>
      <c r="DV131" s="155">
        <v>0</v>
      </c>
      <c r="DW131" s="155">
        <v>0</v>
      </c>
      <c r="DX131" s="155">
        <v>0</v>
      </c>
      <c r="DY131" s="155">
        <v>0</v>
      </c>
      <c r="DZ131" s="155">
        <v>0</v>
      </c>
      <c r="EA131" s="155">
        <v>0</v>
      </c>
      <c r="EB131" s="155">
        <v>0</v>
      </c>
      <c r="EC131" s="155">
        <v>0</v>
      </c>
      <c r="ED131" s="155">
        <v>0</v>
      </c>
      <c r="EE131" s="155">
        <v>0</v>
      </c>
      <c r="EF131" s="155">
        <v>0</v>
      </c>
      <c r="EG131" s="155">
        <v>0</v>
      </c>
      <c r="EH131" s="155">
        <v>0</v>
      </c>
      <c r="EI131" s="155">
        <v>0</v>
      </c>
      <c r="EJ131" s="155">
        <v>0</v>
      </c>
      <c r="EK131" s="155">
        <v>0</v>
      </c>
      <c r="EL131" s="155">
        <v>0</v>
      </c>
      <c r="EM131" s="155">
        <v>0</v>
      </c>
      <c r="EN131" s="155">
        <v>0</v>
      </c>
      <c r="EO131" s="155">
        <v>0</v>
      </c>
      <c r="EP131" s="155">
        <v>0</v>
      </c>
      <c r="EQ131" s="155">
        <v>0</v>
      </c>
      <c r="ER131" s="155">
        <v>0</v>
      </c>
      <c r="ES131" s="155">
        <v>0</v>
      </c>
      <c r="ET131" s="155">
        <v>0</v>
      </c>
      <c r="EU131" s="155">
        <v>0</v>
      </c>
      <c r="EV131" s="155">
        <v>0</v>
      </c>
      <c r="EW131" s="155">
        <v>0</v>
      </c>
      <c r="EX131" s="155">
        <v>0</v>
      </c>
      <c r="EY131" s="155">
        <v>0</v>
      </c>
      <c r="EZ131" s="155">
        <v>0</v>
      </c>
      <c r="FA131" s="155">
        <v>0</v>
      </c>
      <c r="FB131" s="155">
        <v>0</v>
      </c>
      <c r="FC131" s="156">
        <f t="shared" si="5"/>
        <v>66</v>
      </c>
    </row>
    <row r="132" spans="1:159" ht="48" x14ac:dyDescent="0.25">
      <c r="A132" s="154" t="s">
        <v>482</v>
      </c>
      <c r="B132" s="155">
        <v>0</v>
      </c>
      <c r="C132" s="155">
        <v>0</v>
      </c>
      <c r="D132" s="155">
        <v>0</v>
      </c>
      <c r="E132" s="155">
        <v>0</v>
      </c>
      <c r="F132" s="155">
        <v>0</v>
      </c>
      <c r="G132" s="155">
        <v>0</v>
      </c>
      <c r="H132" s="155">
        <v>0</v>
      </c>
      <c r="I132" s="155">
        <v>0</v>
      </c>
      <c r="J132" s="155">
        <v>0</v>
      </c>
      <c r="K132" s="155">
        <v>0</v>
      </c>
      <c r="L132" s="155">
        <v>0</v>
      </c>
      <c r="M132" s="155">
        <v>0</v>
      </c>
      <c r="N132" s="155">
        <v>0</v>
      </c>
      <c r="O132" s="155">
        <v>0</v>
      </c>
      <c r="P132" s="155">
        <v>0</v>
      </c>
      <c r="Q132" s="155">
        <v>0</v>
      </c>
      <c r="R132" s="155">
        <v>0</v>
      </c>
      <c r="S132" s="155">
        <v>0</v>
      </c>
      <c r="T132" s="155">
        <v>0</v>
      </c>
      <c r="U132" s="155">
        <v>0</v>
      </c>
      <c r="V132" s="155">
        <v>0</v>
      </c>
      <c r="W132" s="155">
        <v>0</v>
      </c>
      <c r="X132" s="155">
        <v>0</v>
      </c>
      <c r="Y132" s="155">
        <v>0</v>
      </c>
      <c r="Z132" s="155">
        <v>0</v>
      </c>
      <c r="AA132" s="155">
        <v>0</v>
      </c>
      <c r="AB132" s="155">
        <v>0</v>
      </c>
      <c r="AC132" s="155">
        <v>0</v>
      </c>
      <c r="AD132" s="155">
        <v>0</v>
      </c>
      <c r="AE132" s="155">
        <v>0</v>
      </c>
      <c r="AF132" s="155">
        <v>0</v>
      </c>
      <c r="AG132" s="155">
        <v>0</v>
      </c>
      <c r="AH132" s="155">
        <v>0</v>
      </c>
      <c r="AI132" s="155">
        <v>0</v>
      </c>
      <c r="AJ132" s="155">
        <v>0</v>
      </c>
      <c r="AK132" s="155">
        <v>0</v>
      </c>
      <c r="AL132" s="155">
        <v>0</v>
      </c>
      <c r="AM132" s="155">
        <v>0</v>
      </c>
      <c r="AN132" s="155">
        <v>0</v>
      </c>
      <c r="AO132" s="155">
        <v>0</v>
      </c>
      <c r="AP132" s="155">
        <v>0</v>
      </c>
      <c r="AQ132" s="155">
        <v>0</v>
      </c>
      <c r="AR132" s="155">
        <v>0</v>
      </c>
      <c r="AS132" s="155">
        <v>0</v>
      </c>
      <c r="AT132" s="155">
        <v>0</v>
      </c>
      <c r="AU132" s="155">
        <v>0</v>
      </c>
      <c r="AV132" s="155">
        <v>0</v>
      </c>
      <c r="AW132" s="155">
        <v>0</v>
      </c>
      <c r="AX132" s="155">
        <v>0</v>
      </c>
      <c r="AY132" s="155">
        <v>0</v>
      </c>
      <c r="AZ132" s="155">
        <v>0</v>
      </c>
      <c r="BA132" s="155">
        <v>0</v>
      </c>
      <c r="BB132" s="155">
        <v>0</v>
      </c>
      <c r="BC132" s="155">
        <v>0</v>
      </c>
      <c r="BD132" s="155">
        <v>0</v>
      </c>
      <c r="BE132" s="155">
        <v>0</v>
      </c>
      <c r="BF132" s="155">
        <v>0</v>
      </c>
      <c r="BG132" s="155">
        <v>0</v>
      </c>
      <c r="BH132" s="155">
        <v>0</v>
      </c>
      <c r="BI132" s="155">
        <v>0</v>
      </c>
      <c r="BJ132" s="155">
        <v>0</v>
      </c>
      <c r="BK132" s="155">
        <v>0</v>
      </c>
      <c r="BL132" s="155">
        <v>0</v>
      </c>
      <c r="BM132" s="155">
        <v>0</v>
      </c>
      <c r="BN132" s="155">
        <v>0</v>
      </c>
      <c r="BO132" s="155">
        <v>0</v>
      </c>
      <c r="BP132" s="155">
        <v>0</v>
      </c>
      <c r="BQ132" s="155">
        <v>0</v>
      </c>
      <c r="BR132" s="155">
        <v>0</v>
      </c>
      <c r="BS132" s="155">
        <v>0</v>
      </c>
      <c r="BT132" s="155">
        <v>0</v>
      </c>
      <c r="BU132" s="155">
        <v>0</v>
      </c>
      <c r="BV132" s="155">
        <v>0</v>
      </c>
      <c r="BW132" s="155">
        <v>0</v>
      </c>
      <c r="BX132" s="155">
        <v>0</v>
      </c>
      <c r="BY132" s="155">
        <v>0</v>
      </c>
      <c r="BZ132" s="155">
        <v>0</v>
      </c>
      <c r="CA132" s="155">
        <v>0</v>
      </c>
      <c r="CB132" s="155">
        <v>0</v>
      </c>
      <c r="CC132" s="155">
        <v>0</v>
      </c>
      <c r="CD132" s="155">
        <v>0</v>
      </c>
      <c r="CE132" s="155">
        <v>0</v>
      </c>
      <c r="CF132" s="155">
        <v>0</v>
      </c>
      <c r="CG132" s="155">
        <v>0</v>
      </c>
      <c r="CH132" s="155">
        <v>107</v>
      </c>
      <c r="CI132" s="155">
        <v>0</v>
      </c>
      <c r="CJ132" s="155">
        <v>0</v>
      </c>
      <c r="CK132" s="155">
        <v>0</v>
      </c>
      <c r="CL132" s="155">
        <v>0</v>
      </c>
      <c r="CM132" s="155">
        <v>0</v>
      </c>
      <c r="CN132" s="155">
        <v>0</v>
      </c>
      <c r="CO132" s="155">
        <v>0</v>
      </c>
      <c r="CP132" s="155">
        <v>0</v>
      </c>
      <c r="CQ132" s="155">
        <v>0</v>
      </c>
      <c r="CR132" s="155">
        <v>0</v>
      </c>
      <c r="CS132" s="155">
        <v>0</v>
      </c>
      <c r="CT132" s="155">
        <v>0</v>
      </c>
      <c r="CU132" s="155">
        <v>0</v>
      </c>
      <c r="CV132" s="155">
        <v>0</v>
      </c>
      <c r="CW132" s="155">
        <v>0</v>
      </c>
      <c r="CX132" s="155">
        <v>0</v>
      </c>
      <c r="CY132" s="155">
        <v>0</v>
      </c>
      <c r="CZ132" s="155">
        <v>0</v>
      </c>
      <c r="DA132" s="155">
        <v>0</v>
      </c>
      <c r="DB132" s="155">
        <v>0</v>
      </c>
      <c r="DC132" s="155">
        <v>0</v>
      </c>
      <c r="DD132" s="155">
        <v>0</v>
      </c>
      <c r="DE132" s="155">
        <v>0</v>
      </c>
      <c r="DF132" s="155">
        <v>0</v>
      </c>
      <c r="DG132" s="155">
        <v>0</v>
      </c>
      <c r="DH132" s="155">
        <v>0</v>
      </c>
      <c r="DI132" s="155">
        <v>0</v>
      </c>
      <c r="DJ132" s="155">
        <v>0</v>
      </c>
      <c r="DK132" s="155">
        <v>0</v>
      </c>
      <c r="DL132" s="155">
        <v>0</v>
      </c>
      <c r="DM132" s="155">
        <v>0</v>
      </c>
      <c r="DN132" s="155">
        <v>0</v>
      </c>
      <c r="DO132" s="155">
        <v>0</v>
      </c>
      <c r="DP132" s="155">
        <v>0</v>
      </c>
      <c r="DQ132" s="155">
        <v>0</v>
      </c>
      <c r="DR132" s="155">
        <v>0</v>
      </c>
      <c r="DS132" s="155">
        <v>0</v>
      </c>
      <c r="DT132" s="155">
        <v>0</v>
      </c>
      <c r="DU132" s="155">
        <v>0</v>
      </c>
      <c r="DV132" s="155">
        <v>0</v>
      </c>
      <c r="DW132" s="155">
        <v>0</v>
      </c>
      <c r="DX132" s="155">
        <v>0</v>
      </c>
      <c r="DY132" s="155">
        <v>0</v>
      </c>
      <c r="DZ132" s="155">
        <v>0</v>
      </c>
      <c r="EA132" s="155">
        <v>0</v>
      </c>
      <c r="EB132" s="155">
        <v>0</v>
      </c>
      <c r="EC132" s="155">
        <v>0</v>
      </c>
      <c r="ED132" s="155">
        <v>0</v>
      </c>
      <c r="EE132" s="155">
        <v>0</v>
      </c>
      <c r="EF132" s="155">
        <v>0</v>
      </c>
      <c r="EG132" s="155">
        <v>0</v>
      </c>
      <c r="EH132" s="155">
        <v>0</v>
      </c>
      <c r="EI132" s="155">
        <v>0</v>
      </c>
      <c r="EJ132" s="155">
        <v>0</v>
      </c>
      <c r="EK132" s="155">
        <v>0</v>
      </c>
      <c r="EL132" s="155">
        <v>0</v>
      </c>
      <c r="EM132" s="155">
        <v>0</v>
      </c>
      <c r="EN132" s="155">
        <v>0</v>
      </c>
      <c r="EO132" s="155">
        <v>0</v>
      </c>
      <c r="EP132" s="155">
        <v>0</v>
      </c>
      <c r="EQ132" s="155">
        <v>0</v>
      </c>
      <c r="ER132" s="155">
        <v>0</v>
      </c>
      <c r="ES132" s="155">
        <v>0</v>
      </c>
      <c r="ET132" s="155">
        <v>0</v>
      </c>
      <c r="EU132" s="155">
        <v>0</v>
      </c>
      <c r="EV132" s="155">
        <v>0</v>
      </c>
      <c r="EW132" s="155">
        <v>0</v>
      </c>
      <c r="EX132" s="155">
        <v>0</v>
      </c>
      <c r="EY132" s="155">
        <v>0</v>
      </c>
      <c r="EZ132" s="155">
        <v>0</v>
      </c>
      <c r="FA132" s="155">
        <v>0</v>
      </c>
      <c r="FB132" s="155">
        <v>0</v>
      </c>
      <c r="FC132" s="156">
        <f t="shared" si="5"/>
        <v>107</v>
      </c>
    </row>
    <row r="133" spans="1:159" ht="48" x14ac:dyDescent="0.25">
      <c r="A133" s="154" t="s">
        <v>483</v>
      </c>
      <c r="B133" s="155">
        <v>0</v>
      </c>
      <c r="C133" s="155">
        <v>0</v>
      </c>
      <c r="D133" s="155">
        <v>0</v>
      </c>
      <c r="E133" s="155">
        <v>0</v>
      </c>
      <c r="F133" s="155">
        <v>0</v>
      </c>
      <c r="G133" s="155">
        <v>0</v>
      </c>
      <c r="H133" s="155">
        <v>0</v>
      </c>
      <c r="I133" s="155">
        <v>0</v>
      </c>
      <c r="J133" s="155">
        <v>0</v>
      </c>
      <c r="K133" s="155">
        <v>0</v>
      </c>
      <c r="L133" s="155">
        <v>0</v>
      </c>
      <c r="M133" s="155">
        <v>0</v>
      </c>
      <c r="N133" s="155">
        <v>0</v>
      </c>
      <c r="O133" s="155">
        <v>0</v>
      </c>
      <c r="P133" s="155">
        <v>0</v>
      </c>
      <c r="Q133" s="155">
        <v>0</v>
      </c>
      <c r="R133" s="155">
        <v>0</v>
      </c>
      <c r="S133" s="155">
        <v>0</v>
      </c>
      <c r="T133" s="155">
        <v>0</v>
      </c>
      <c r="U133" s="155">
        <v>0</v>
      </c>
      <c r="V133" s="155">
        <v>0</v>
      </c>
      <c r="W133" s="155">
        <v>0</v>
      </c>
      <c r="X133" s="155">
        <v>0</v>
      </c>
      <c r="Y133" s="155">
        <v>0</v>
      </c>
      <c r="Z133" s="155">
        <v>0</v>
      </c>
      <c r="AA133" s="155">
        <v>0</v>
      </c>
      <c r="AB133" s="155">
        <v>0</v>
      </c>
      <c r="AC133" s="155">
        <v>0</v>
      </c>
      <c r="AD133" s="155">
        <v>0</v>
      </c>
      <c r="AE133" s="155">
        <v>0</v>
      </c>
      <c r="AF133" s="155">
        <v>0</v>
      </c>
      <c r="AG133" s="155">
        <v>0</v>
      </c>
      <c r="AH133" s="155">
        <v>0</v>
      </c>
      <c r="AI133" s="155">
        <v>0</v>
      </c>
      <c r="AJ133" s="155">
        <v>0</v>
      </c>
      <c r="AK133" s="155">
        <v>0</v>
      </c>
      <c r="AL133" s="155">
        <v>0</v>
      </c>
      <c r="AM133" s="155">
        <v>0</v>
      </c>
      <c r="AN133" s="155">
        <v>0</v>
      </c>
      <c r="AO133" s="155">
        <v>0</v>
      </c>
      <c r="AP133" s="155">
        <v>0</v>
      </c>
      <c r="AQ133" s="155">
        <v>0</v>
      </c>
      <c r="AR133" s="155">
        <v>0</v>
      </c>
      <c r="AS133" s="155">
        <v>0</v>
      </c>
      <c r="AT133" s="155">
        <v>0</v>
      </c>
      <c r="AU133" s="155">
        <v>0</v>
      </c>
      <c r="AV133" s="155">
        <v>0</v>
      </c>
      <c r="AW133" s="155">
        <v>0</v>
      </c>
      <c r="AX133" s="155">
        <v>0</v>
      </c>
      <c r="AY133" s="155">
        <v>0</v>
      </c>
      <c r="AZ133" s="155">
        <v>0</v>
      </c>
      <c r="BA133" s="155">
        <v>0</v>
      </c>
      <c r="BB133" s="155">
        <v>0</v>
      </c>
      <c r="BC133" s="155">
        <v>0</v>
      </c>
      <c r="BD133" s="155">
        <v>0</v>
      </c>
      <c r="BE133" s="155">
        <v>0</v>
      </c>
      <c r="BF133" s="155">
        <v>0</v>
      </c>
      <c r="BG133" s="155">
        <v>0</v>
      </c>
      <c r="BH133" s="155">
        <v>0</v>
      </c>
      <c r="BI133" s="155">
        <v>0</v>
      </c>
      <c r="BJ133" s="155">
        <v>0</v>
      </c>
      <c r="BK133" s="155">
        <v>0</v>
      </c>
      <c r="BL133" s="155">
        <v>0</v>
      </c>
      <c r="BM133" s="155">
        <v>0</v>
      </c>
      <c r="BN133" s="155">
        <v>0</v>
      </c>
      <c r="BO133" s="155">
        <v>0</v>
      </c>
      <c r="BP133" s="155">
        <v>0</v>
      </c>
      <c r="BQ133" s="155">
        <v>0</v>
      </c>
      <c r="BR133" s="155">
        <v>0</v>
      </c>
      <c r="BS133" s="155">
        <v>0</v>
      </c>
      <c r="BT133" s="155">
        <v>0</v>
      </c>
      <c r="BU133" s="155">
        <v>0</v>
      </c>
      <c r="BV133" s="155">
        <v>0</v>
      </c>
      <c r="BW133" s="155">
        <v>0</v>
      </c>
      <c r="BX133" s="155">
        <v>0</v>
      </c>
      <c r="BY133" s="155">
        <v>0</v>
      </c>
      <c r="BZ133" s="155">
        <v>0</v>
      </c>
      <c r="CA133" s="155">
        <v>0</v>
      </c>
      <c r="CB133" s="155">
        <v>0</v>
      </c>
      <c r="CC133" s="155">
        <v>0</v>
      </c>
      <c r="CD133" s="155">
        <v>0</v>
      </c>
      <c r="CE133" s="155">
        <v>0</v>
      </c>
      <c r="CF133" s="155">
        <v>0</v>
      </c>
      <c r="CG133" s="155">
        <v>0</v>
      </c>
      <c r="CH133" s="155">
        <v>0</v>
      </c>
      <c r="CI133" s="155">
        <v>323</v>
      </c>
      <c r="CJ133" s="155">
        <v>0</v>
      </c>
      <c r="CK133" s="155">
        <v>0</v>
      </c>
      <c r="CL133" s="155">
        <v>0</v>
      </c>
      <c r="CM133" s="155">
        <v>0</v>
      </c>
      <c r="CN133" s="155">
        <v>0</v>
      </c>
      <c r="CO133" s="155">
        <v>0</v>
      </c>
      <c r="CP133" s="155">
        <v>0</v>
      </c>
      <c r="CQ133" s="155">
        <v>0</v>
      </c>
      <c r="CR133" s="155">
        <v>0</v>
      </c>
      <c r="CS133" s="155">
        <v>0</v>
      </c>
      <c r="CT133" s="155">
        <v>0</v>
      </c>
      <c r="CU133" s="155">
        <v>0</v>
      </c>
      <c r="CV133" s="155">
        <v>0</v>
      </c>
      <c r="CW133" s="155">
        <v>0</v>
      </c>
      <c r="CX133" s="155">
        <v>0</v>
      </c>
      <c r="CY133" s="155">
        <v>0</v>
      </c>
      <c r="CZ133" s="155">
        <v>0</v>
      </c>
      <c r="DA133" s="155">
        <v>0</v>
      </c>
      <c r="DB133" s="155">
        <v>0</v>
      </c>
      <c r="DC133" s="155">
        <v>0</v>
      </c>
      <c r="DD133" s="155">
        <v>0</v>
      </c>
      <c r="DE133" s="155">
        <v>0</v>
      </c>
      <c r="DF133" s="155">
        <v>0</v>
      </c>
      <c r="DG133" s="155">
        <v>0</v>
      </c>
      <c r="DH133" s="155">
        <v>0</v>
      </c>
      <c r="DI133" s="155">
        <v>0</v>
      </c>
      <c r="DJ133" s="155">
        <v>0</v>
      </c>
      <c r="DK133" s="155">
        <v>0</v>
      </c>
      <c r="DL133" s="155">
        <v>0</v>
      </c>
      <c r="DM133" s="155">
        <v>0</v>
      </c>
      <c r="DN133" s="155">
        <v>0</v>
      </c>
      <c r="DO133" s="155">
        <v>0</v>
      </c>
      <c r="DP133" s="155">
        <v>0</v>
      </c>
      <c r="DQ133" s="155">
        <v>0</v>
      </c>
      <c r="DR133" s="155">
        <v>0</v>
      </c>
      <c r="DS133" s="155">
        <v>0</v>
      </c>
      <c r="DT133" s="155">
        <v>0</v>
      </c>
      <c r="DU133" s="155">
        <v>0</v>
      </c>
      <c r="DV133" s="155">
        <v>0</v>
      </c>
      <c r="DW133" s="155">
        <v>0</v>
      </c>
      <c r="DX133" s="155">
        <v>0</v>
      </c>
      <c r="DY133" s="155">
        <v>0</v>
      </c>
      <c r="DZ133" s="155">
        <v>0</v>
      </c>
      <c r="EA133" s="155">
        <v>0</v>
      </c>
      <c r="EB133" s="155">
        <v>0</v>
      </c>
      <c r="EC133" s="155">
        <v>0</v>
      </c>
      <c r="ED133" s="155">
        <v>0</v>
      </c>
      <c r="EE133" s="155">
        <v>0</v>
      </c>
      <c r="EF133" s="155">
        <v>0</v>
      </c>
      <c r="EG133" s="155">
        <v>0</v>
      </c>
      <c r="EH133" s="155">
        <v>0</v>
      </c>
      <c r="EI133" s="155">
        <v>0</v>
      </c>
      <c r="EJ133" s="155">
        <v>0</v>
      </c>
      <c r="EK133" s="155">
        <v>0</v>
      </c>
      <c r="EL133" s="155">
        <v>0</v>
      </c>
      <c r="EM133" s="155">
        <v>0</v>
      </c>
      <c r="EN133" s="155">
        <v>0</v>
      </c>
      <c r="EO133" s="155">
        <v>0</v>
      </c>
      <c r="EP133" s="155">
        <v>0</v>
      </c>
      <c r="EQ133" s="155">
        <v>0</v>
      </c>
      <c r="ER133" s="155">
        <v>0</v>
      </c>
      <c r="ES133" s="155">
        <v>0</v>
      </c>
      <c r="ET133" s="155">
        <v>0</v>
      </c>
      <c r="EU133" s="155">
        <v>0</v>
      </c>
      <c r="EV133" s="155">
        <v>0</v>
      </c>
      <c r="EW133" s="155">
        <v>0</v>
      </c>
      <c r="EX133" s="155">
        <v>0</v>
      </c>
      <c r="EY133" s="155">
        <v>0</v>
      </c>
      <c r="EZ133" s="155">
        <v>0</v>
      </c>
      <c r="FA133" s="155">
        <v>0</v>
      </c>
      <c r="FB133" s="155">
        <v>0</v>
      </c>
      <c r="FC133" s="156">
        <f t="shared" si="5"/>
        <v>323</v>
      </c>
    </row>
    <row r="134" spans="1:159" ht="36" x14ac:dyDescent="0.25">
      <c r="A134" s="154" t="s">
        <v>484</v>
      </c>
      <c r="B134" s="155">
        <v>0</v>
      </c>
      <c r="C134" s="155">
        <v>0</v>
      </c>
      <c r="D134" s="155">
        <v>0</v>
      </c>
      <c r="E134" s="155">
        <v>0</v>
      </c>
      <c r="F134" s="155">
        <v>0</v>
      </c>
      <c r="G134" s="155">
        <v>0</v>
      </c>
      <c r="H134" s="155">
        <v>0</v>
      </c>
      <c r="I134" s="155">
        <v>0</v>
      </c>
      <c r="J134" s="155">
        <v>0</v>
      </c>
      <c r="K134" s="155">
        <v>0</v>
      </c>
      <c r="L134" s="155">
        <v>0</v>
      </c>
      <c r="M134" s="155">
        <v>0</v>
      </c>
      <c r="N134" s="155">
        <v>0</v>
      </c>
      <c r="O134" s="155">
        <v>0</v>
      </c>
      <c r="P134" s="155">
        <v>0</v>
      </c>
      <c r="Q134" s="155">
        <v>0</v>
      </c>
      <c r="R134" s="155">
        <v>0</v>
      </c>
      <c r="S134" s="155">
        <v>0</v>
      </c>
      <c r="T134" s="155">
        <v>0</v>
      </c>
      <c r="U134" s="155">
        <v>0</v>
      </c>
      <c r="V134" s="155">
        <v>0</v>
      </c>
      <c r="W134" s="155">
        <v>0</v>
      </c>
      <c r="X134" s="155">
        <v>0</v>
      </c>
      <c r="Y134" s="155">
        <v>0</v>
      </c>
      <c r="Z134" s="155">
        <v>0</v>
      </c>
      <c r="AA134" s="155">
        <v>0</v>
      </c>
      <c r="AB134" s="155">
        <v>0</v>
      </c>
      <c r="AC134" s="155">
        <v>0</v>
      </c>
      <c r="AD134" s="155">
        <v>0</v>
      </c>
      <c r="AE134" s="155">
        <v>0</v>
      </c>
      <c r="AF134" s="155">
        <v>0</v>
      </c>
      <c r="AG134" s="155">
        <v>0</v>
      </c>
      <c r="AH134" s="155">
        <v>0</v>
      </c>
      <c r="AI134" s="155">
        <v>0</v>
      </c>
      <c r="AJ134" s="155">
        <v>0</v>
      </c>
      <c r="AK134" s="155">
        <v>0</v>
      </c>
      <c r="AL134" s="155">
        <v>0</v>
      </c>
      <c r="AM134" s="155">
        <v>0</v>
      </c>
      <c r="AN134" s="155">
        <v>0</v>
      </c>
      <c r="AO134" s="155">
        <v>0</v>
      </c>
      <c r="AP134" s="155">
        <v>0</v>
      </c>
      <c r="AQ134" s="155">
        <v>0</v>
      </c>
      <c r="AR134" s="155">
        <v>0</v>
      </c>
      <c r="AS134" s="155">
        <v>0</v>
      </c>
      <c r="AT134" s="155">
        <v>0</v>
      </c>
      <c r="AU134" s="155">
        <v>0</v>
      </c>
      <c r="AV134" s="155">
        <v>0</v>
      </c>
      <c r="AW134" s="155">
        <v>0</v>
      </c>
      <c r="AX134" s="155">
        <v>0</v>
      </c>
      <c r="AY134" s="155">
        <v>0</v>
      </c>
      <c r="AZ134" s="155">
        <v>0</v>
      </c>
      <c r="BA134" s="155">
        <v>0</v>
      </c>
      <c r="BB134" s="155">
        <v>0</v>
      </c>
      <c r="BC134" s="155">
        <v>0</v>
      </c>
      <c r="BD134" s="155">
        <v>0</v>
      </c>
      <c r="BE134" s="155">
        <v>0</v>
      </c>
      <c r="BF134" s="155">
        <v>0</v>
      </c>
      <c r="BG134" s="155">
        <v>0</v>
      </c>
      <c r="BH134" s="155">
        <v>0</v>
      </c>
      <c r="BI134" s="155">
        <v>0</v>
      </c>
      <c r="BJ134" s="155">
        <v>0</v>
      </c>
      <c r="BK134" s="155">
        <v>0</v>
      </c>
      <c r="BL134" s="155">
        <v>0</v>
      </c>
      <c r="BM134" s="155">
        <v>0</v>
      </c>
      <c r="BN134" s="155">
        <v>0</v>
      </c>
      <c r="BO134" s="155">
        <v>0</v>
      </c>
      <c r="BP134" s="155">
        <v>0</v>
      </c>
      <c r="BQ134" s="155">
        <v>0</v>
      </c>
      <c r="BR134" s="155">
        <v>0</v>
      </c>
      <c r="BS134" s="155">
        <v>0</v>
      </c>
      <c r="BT134" s="155">
        <v>0</v>
      </c>
      <c r="BU134" s="155">
        <v>0</v>
      </c>
      <c r="BV134" s="155">
        <v>0</v>
      </c>
      <c r="BW134" s="155">
        <v>0</v>
      </c>
      <c r="BX134" s="155">
        <v>0</v>
      </c>
      <c r="BY134" s="155">
        <v>0</v>
      </c>
      <c r="BZ134" s="155">
        <v>0</v>
      </c>
      <c r="CA134" s="155">
        <v>0</v>
      </c>
      <c r="CB134" s="155">
        <v>0</v>
      </c>
      <c r="CC134" s="155">
        <v>0</v>
      </c>
      <c r="CD134" s="155">
        <v>0</v>
      </c>
      <c r="CE134" s="155">
        <v>0</v>
      </c>
      <c r="CF134" s="155">
        <v>0</v>
      </c>
      <c r="CG134" s="155">
        <v>0</v>
      </c>
      <c r="CH134" s="155">
        <v>0</v>
      </c>
      <c r="CI134" s="155">
        <v>0</v>
      </c>
      <c r="CJ134" s="155">
        <v>142</v>
      </c>
      <c r="CK134" s="155">
        <v>0</v>
      </c>
      <c r="CL134" s="155">
        <v>0</v>
      </c>
      <c r="CM134" s="155">
        <v>0</v>
      </c>
      <c r="CN134" s="155">
        <v>0</v>
      </c>
      <c r="CO134" s="155">
        <v>0</v>
      </c>
      <c r="CP134" s="155">
        <v>0</v>
      </c>
      <c r="CQ134" s="155">
        <v>0</v>
      </c>
      <c r="CR134" s="155">
        <v>0</v>
      </c>
      <c r="CS134" s="155">
        <v>0</v>
      </c>
      <c r="CT134" s="155">
        <v>0</v>
      </c>
      <c r="CU134" s="155">
        <v>0</v>
      </c>
      <c r="CV134" s="155">
        <v>0</v>
      </c>
      <c r="CW134" s="155">
        <v>0</v>
      </c>
      <c r="CX134" s="155">
        <v>0</v>
      </c>
      <c r="CY134" s="155">
        <v>0</v>
      </c>
      <c r="CZ134" s="155">
        <v>0</v>
      </c>
      <c r="DA134" s="155">
        <v>0</v>
      </c>
      <c r="DB134" s="155">
        <v>0</v>
      </c>
      <c r="DC134" s="155">
        <v>0</v>
      </c>
      <c r="DD134" s="155">
        <v>0</v>
      </c>
      <c r="DE134" s="155">
        <v>0</v>
      </c>
      <c r="DF134" s="155">
        <v>0</v>
      </c>
      <c r="DG134" s="155">
        <v>0</v>
      </c>
      <c r="DH134" s="155">
        <v>0</v>
      </c>
      <c r="DI134" s="155">
        <v>0</v>
      </c>
      <c r="DJ134" s="155">
        <v>0</v>
      </c>
      <c r="DK134" s="155">
        <v>0</v>
      </c>
      <c r="DL134" s="155">
        <v>0</v>
      </c>
      <c r="DM134" s="155">
        <v>0</v>
      </c>
      <c r="DN134" s="155">
        <v>0</v>
      </c>
      <c r="DO134" s="155">
        <v>0</v>
      </c>
      <c r="DP134" s="155">
        <v>0</v>
      </c>
      <c r="DQ134" s="155">
        <v>0</v>
      </c>
      <c r="DR134" s="155">
        <v>0</v>
      </c>
      <c r="DS134" s="155">
        <v>0</v>
      </c>
      <c r="DT134" s="155">
        <v>0</v>
      </c>
      <c r="DU134" s="155">
        <v>0</v>
      </c>
      <c r="DV134" s="155">
        <v>0</v>
      </c>
      <c r="DW134" s="155">
        <v>0</v>
      </c>
      <c r="DX134" s="155">
        <v>0</v>
      </c>
      <c r="DY134" s="155">
        <v>0</v>
      </c>
      <c r="DZ134" s="155">
        <v>0</v>
      </c>
      <c r="EA134" s="155">
        <v>0</v>
      </c>
      <c r="EB134" s="155">
        <v>0</v>
      </c>
      <c r="EC134" s="155">
        <v>0</v>
      </c>
      <c r="ED134" s="155">
        <v>0</v>
      </c>
      <c r="EE134" s="155">
        <v>0</v>
      </c>
      <c r="EF134" s="155">
        <v>0</v>
      </c>
      <c r="EG134" s="155">
        <v>0</v>
      </c>
      <c r="EH134" s="155">
        <v>0</v>
      </c>
      <c r="EI134" s="155">
        <v>0</v>
      </c>
      <c r="EJ134" s="155">
        <v>0</v>
      </c>
      <c r="EK134" s="155">
        <v>0</v>
      </c>
      <c r="EL134" s="155">
        <v>0</v>
      </c>
      <c r="EM134" s="155">
        <v>0</v>
      </c>
      <c r="EN134" s="155">
        <v>0</v>
      </c>
      <c r="EO134" s="155">
        <v>0</v>
      </c>
      <c r="EP134" s="155">
        <v>0</v>
      </c>
      <c r="EQ134" s="155">
        <v>0</v>
      </c>
      <c r="ER134" s="155">
        <v>0</v>
      </c>
      <c r="ES134" s="155">
        <v>0</v>
      </c>
      <c r="ET134" s="155">
        <v>0</v>
      </c>
      <c r="EU134" s="155">
        <v>0</v>
      </c>
      <c r="EV134" s="155">
        <v>0</v>
      </c>
      <c r="EW134" s="155">
        <v>0</v>
      </c>
      <c r="EX134" s="155">
        <v>0</v>
      </c>
      <c r="EY134" s="155">
        <v>0</v>
      </c>
      <c r="EZ134" s="155">
        <v>0</v>
      </c>
      <c r="FA134" s="155">
        <v>0</v>
      </c>
      <c r="FB134" s="155">
        <v>0</v>
      </c>
      <c r="FC134" s="156">
        <f t="shared" si="5"/>
        <v>142</v>
      </c>
    </row>
    <row r="135" spans="1:159" ht="36" x14ac:dyDescent="0.25">
      <c r="A135" s="154" t="s">
        <v>485</v>
      </c>
      <c r="B135" s="155">
        <v>0</v>
      </c>
      <c r="C135" s="155">
        <v>0</v>
      </c>
      <c r="D135" s="155">
        <v>0</v>
      </c>
      <c r="E135" s="155">
        <v>0</v>
      </c>
      <c r="F135" s="155">
        <v>0</v>
      </c>
      <c r="G135" s="155">
        <v>0</v>
      </c>
      <c r="H135" s="155">
        <v>0</v>
      </c>
      <c r="I135" s="155">
        <v>0</v>
      </c>
      <c r="J135" s="155">
        <v>0</v>
      </c>
      <c r="K135" s="155">
        <v>0</v>
      </c>
      <c r="L135" s="155">
        <v>0</v>
      </c>
      <c r="M135" s="155">
        <v>0</v>
      </c>
      <c r="N135" s="155">
        <v>0</v>
      </c>
      <c r="O135" s="155">
        <v>0</v>
      </c>
      <c r="P135" s="155">
        <v>0</v>
      </c>
      <c r="Q135" s="155">
        <v>0</v>
      </c>
      <c r="R135" s="155">
        <v>0</v>
      </c>
      <c r="S135" s="155">
        <v>0</v>
      </c>
      <c r="T135" s="155">
        <v>0</v>
      </c>
      <c r="U135" s="155">
        <v>0</v>
      </c>
      <c r="V135" s="155">
        <v>0</v>
      </c>
      <c r="W135" s="155">
        <v>0</v>
      </c>
      <c r="X135" s="155">
        <v>0</v>
      </c>
      <c r="Y135" s="155">
        <v>0</v>
      </c>
      <c r="Z135" s="155">
        <v>0</v>
      </c>
      <c r="AA135" s="155">
        <v>0</v>
      </c>
      <c r="AB135" s="155">
        <v>0</v>
      </c>
      <c r="AC135" s="155">
        <v>0</v>
      </c>
      <c r="AD135" s="155">
        <v>0</v>
      </c>
      <c r="AE135" s="155">
        <v>0</v>
      </c>
      <c r="AF135" s="155">
        <v>0</v>
      </c>
      <c r="AG135" s="155">
        <v>0</v>
      </c>
      <c r="AH135" s="155">
        <v>0</v>
      </c>
      <c r="AI135" s="155">
        <v>0</v>
      </c>
      <c r="AJ135" s="155">
        <v>0</v>
      </c>
      <c r="AK135" s="155">
        <v>0</v>
      </c>
      <c r="AL135" s="155">
        <v>0</v>
      </c>
      <c r="AM135" s="155">
        <v>0</v>
      </c>
      <c r="AN135" s="155">
        <v>0</v>
      </c>
      <c r="AO135" s="155">
        <v>0</v>
      </c>
      <c r="AP135" s="155">
        <v>0</v>
      </c>
      <c r="AQ135" s="155">
        <v>0</v>
      </c>
      <c r="AR135" s="155">
        <v>0</v>
      </c>
      <c r="AS135" s="155">
        <v>0</v>
      </c>
      <c r="AT135" s="155">
        <v>0</v>
      </c>
      <c r="AU135" s="155">
        <v>0</v>
      </c>
      <c r="AV135" s="155">
        <v>0</v>
      </c>
      <c r="AW135" s="155">
        <v>0</v>
      </c>
      <c r="AX135" s="155">
        <v>0</v>
      </c>
      <c r="AY135" s="155">
        <v>0</v>
      </c>
      <c r="AZ135" s="155">
        <v>0</v>
      </c>
      <c r="BA135" s="155">
        <v>0</v>
      </c>
      <c r="BB135" s="155">
        <v>0</v>
      </c>
      <c r="BC135" s="155">
        <v>0</v>
      </c>
      <c r="BD135" s="155">
        <v>0</v>
      </c>
      <c r="BE135" s="155">
        <v>0</v>
      </c>
      <c r="BF135" s="155">
        <v>0</v>
      </c>
      <c r="BG135" s="155">
        <v>0</v>
      </c>
      <c r="BH135" s="155">
        <v>0</v>
      </c>
      <c r="BI135" s="155">
        <v>0</v>
      </c>
      <c r="BJ135" s="155">
        <v>0</v>
      </c>
      <c r="BK135" s="155">
        <v>0</v>
      </c>
      <c r="BL135" s="155">
        <v>0</v>
      </c>
      <c r="BM135" s="155">
        <v>0</v>
      </c>
      <c r="BN135" s="155">
        <v>0</v>
      </c>
      <c r="BO135" s="155">
        <v>0</v>
      </c>
      <c r="BP135" s="155">
        <v>0</v>
      </c>
      <c r="BQ135" s="155">
        <v>0</v>
      </c>
      <c r="BR135" s="155">
        <v>0</v>
      </c>
      <c r="BS135" s="155">
        <v>0</v>
      </c>
      <c r="BT135" s="155">
        <v>0</v>
      </c>
      <c r="BU135" s="155">
        <v>0</v>
      </c>
      <c r="BV135" s="155">
        <v>0</v>
      </c>
      <c r="BW135" s="155">
        <v>0</v>
      </c>
      <c r="BX135" s="155">
        <v>0</v>
      </c>
      <c r="BY135" s="155">
        <v>0</v>
      </c>
      <c r="BZ135" s="155">
        <v>0</v>
      </c>
      <c r="CA135" s="155">
        <v>0</v>
      </c>
      <c r="CB135" s="155">
        <v>0</v>
      </c>
      <c r="CC135" s="155">
        <v>0</v>
      </c>
      <c r="CD135" s="155">
        <v>0</v>
      </c>
      <c r="CE135" s="155">
        <v>0</v>
      </c>
      <c r="CF135" s="155">
        <v>0</v>
      </c>
      <c r="CG135" s="155">
        <v>0</v>
      </c>
      <c r="CH135" s="155">
        <v>0</v>
      </c>
      <c r="CI135" s="155">
        <v>0</v>
      </c>
      <c r="CJ135" s="155">
        <v>0</v>
      </c>
      <c r="CK135" s="155">
        <v>71</v>
      </c>
      <c r="CL135" s="155">
        <v>0</v>
      </c>
      <c r="CM135" s="155">
        <v>0</v>
      </c>
      <c r="CN135" s="155">
        <v>0</v>
      </c>
      <c r="CO135" s="155">
        <v>0</v>
      </c>
      <c r="CP135" s="155">
        <v>0</v>
      </c>
      <c r="CQ135" s="155">
        <v>0</v>
      </c>
      <c r="CR135" s="155">
        <v>0</v>
      </c>
      <c r="CS135" s="155">
        <v>0</v>
      </c>
      <c r="CT135" s="155">
        <v>0</v>
      </c>
      <c r="CU135" s="155">
        <v>0</v>
      </c>
      <c r="CV135" s="155">
        <v>0</v>
      </c>
      <c r="CW135" s="155">
        <v>0</v>
      </c>
      <c r="CX135" s="155">
        <v>0</v>
      </c>
      <c r="CY135" s="155">
        <v>0</v>
      </c>
      <c r="CZ135" s="155">
        <v>0</v>
      </c>
      <c r="DA135" s="155">
        <v>0</v>
      </c>
      <c r="DB135" s="155">
        <v>0</v>
      </c>
      <c r="DC135" s="155">
        <v>0</v>
      </c>
      <c r="DD135" s="155">
        <v>0</v>
      </c>
      <c r="DE135" s="155">
        <v>0</v>
      </c>
      <c r="DF135" s="155">
        <v>0</v>
      </c>
      <c r="DG135" s="155">
        <v>0</v>
      </c>
      <c r="DH135" s="155">
        <v>0</v>
      </c>
      <c r="DI135" s="155">
        <v>0</v>
      </c>
      <c r="DJ135" s="155">
        <v>0</v>
      </c>
      <c r="DK135" s="155">
        <v>0</v>
      </c>
      <c r="DL135" s="155">
        <v>0</v>
      </c>
      <c r="DM135" s="155">
        <v>0</v>
      </c>
      <c r="DN135" s="155">
        <v>0</v>
      </c>
      <c r="DO135" s="155">
        <v>0</v>
      </c>
      <c r="DP135" s="155">
        <v>0</v>
      </c>
      <c r="DQ135" s="155">
        <v>0</v>
      </c>
      <c r="DR135" s="155">
        <v>0</v>
      </c>
      <c r="DS135" s="155">
        <v>0</v>
      </c>
      <c r="DT135" s="155">
        <v>0</v>
      </c>
      <c r="DU135" s="155">
        <v>0</v>
      </c>
      <c r="DV135" s="155">
        <v>0</v>
      </c>
      <c r="DW135" s="155">
        <v>0</v>
      </c>
      <c r="DX135" s="155">
        <v>0</v>
      </c>
      <c r="DY135" s="155">
        <v>0</v>
      </c>
      <c r="DZ135" s="155">
        <v>0</v>
      </c>
      <c r="EA135" s="155">
        <v>0</v>
      </c>
      <c r="EB135" s="155">
        <v>0</v>
      </c>
      <c r="EC135" s="155">
        <v>0</v>
      </c>
      <c r="ED135" s="155">
        <v>0</v>
      </c>
      <c r="EE135" s="155">
        <v>0</v>
      </c>
      <c r="EF135" s="155">
        <v>0</v>
      </c>
      <c r="EG135" s="155">
        <v>0</v>
      </c>
      <c r="EH135" s="155">
        <v>0</v>
      </c>
      <c r="EI135" s="155">
        <v>0</v>
      </c>
      <c r="EJ135" s="155">
        <v>0</v>
      </c>
      <c r="EK135" s="155">
        <v>0</v>
      </c>
      <c r="EL135" s="155">
        <v>0</v>
      </c>
      <c r="EM135" s="155">
        <v>0</v>
      </c>
      <c r="EN135" s="155">
        <v>0</v>
      </c>
      <c r="EO135" s="155">
        <v>0</v>
      </c>
      <c r="EP135" s="155">
        <v>0</v>
      </c>
      <c r="EQ135" s="155">
        <v>0</v>
      </c>
      <c r="ER135" s="155">
        <v>0</v>
      </c>
      <c r="ES135" s="155">
        <v>0</v>
      </c>
      <c r="ET135" s="155">
        <v>0</v>
      </c>
      <c r="EU135" s="155">
        <v>0</v>
      </c>
      <c r="EV135" s="155">
        <v>0</v>
      </c>
      <c r="EW135" s="155">
        <v>0</v>
      </c>
      <c r="EX135" s="155">
        <v>0</v>
      </c>
      <c r="EY135" s="155">
        <v>0</v>
      </c>
      <c r="EZ135" s="155">
        <v>0</v>
      </c>
      <c r="FA135" s="155">
        <v>0</v>
      </c>
      <c r="FB135" s="155">
        <v>0</v>
      </c>
      <c r="FC135" s="156">
        <f t="shared" si="5"/>
        <v>71</v>
      </c>
    </row>
    <row r="136" spans="1:159" ht="36" x14ac:dyDescent="0.25">
      <c r="A136" s="154" t="s">
        <v>486</v>
      </c>
      <c r="B136" s="155">
        <v>0</v>
      </c>
      <c r="C136" s="155">
        <v>0</v>
      </c>
      <c r="D136" s="155">
        <v>0</v>
      </c>
      <c r="E136" s="155">
        <v>0</v>
      </c>
      <c r="F136" s="155">
        <v>0</v>
      </c>
      <c r="G136" s="155">
        <v>0</v>
      </c>
      <c r="H136" s="155">
        <v>0</v>
      </c>
      <c r="I136" s="155">
        <v>0</v>
      </c>
      <c r="J136" s="155">
        <v>0</v>
      </c>
      <c r="K136" s="155">
        <v>0</v>
      </c>
      <c r="L136" s="155">
        <v>0</v>
      </c>
      <c r="M136" s="155">
        <v>0</v>
      </c>
      <c r="N136" s="155">
        <v>0</v>
      </c>
      <c r="O136" s="155">
        <v>0</v>
      </c>
      <c r="P136" s="155">
        <v>0</v>
      </c>
      <c r="Q136" s="155">
        <v>0</v>
      </c>
      <c r="R136" s="155">
        <v>0</v>
      </c>
      <c r="S136" s="155">
        <v>0</v>
      </c>
      <c r="T136" s="155">
        <v>0</v>
      </c>
      <c r="U136" s="155">
        <v>0</v>
      </c>
      <c r="V136" s="155">
        <v>0</v>
      </c>
      <c r="W136" s="155">
        <v>0</v>
      </c>
      <c r="X136" s="155">
        <v>0</v>
      </c>
      <c r="Y136" s="155">
        <v>0</v>
      </c>
      <c r="Z136" s="155">
        <v>0</v>
      </c>
      <c r="AA136" s="155">
        <v>0</v>
      </c>
      <c r="AB136" s="155">
        <v>0</v>
      </c>
      <c r="AC136" s="155">
        <v>0</v>
      </c>
      <c r="AD136" s="155">
        <v>0</v>
      </c>
      <c r="AE136" s="155">
        <v>0</v>
      </c>
      <c r="AF136" s="155">
        <v>0</v>
      </c>
      <c r="AG136" s="155">
        <v>0</v>
      </c>
      <c r="AH136" s="155">
        <v>0</v>
      </c>
      <c r="AI136" s="155">
        <v>0</v>
      </c>
      <c r="AJ136" s="155">
        <v>0</v>
      </c>
      <c r="AK136" s="155">
        <v>0</v>
      </c>
      <c r="AL136" s="155">
        <v>0</v>
      </c>
      <c r="AM136" s="155">
        <v>0</v>
      </c>
      <c r="AN136" s="155">
        <v>0</v>
      </c>
      <c r="AO136" s="155">
        <v>0</v>
      </c>
      <c r="AP136" s="155">
        <v>0</v>
      </c>
      <c r="AQ136" s="155">
        <v>0</v>
      </c>
      <c r="AR136" s="155">
        <v>0</v>
      </c>
      <c r="AS136" s="155">
        <v>0</v>
      </c>
      <c r="AT136" s="155">
        <v>0</v>
      </c>
      <c r="AU136" s="155">
        <v>0</v>
      </c>
      <c r="AV136" s="155">
        <v>0</v>
      </c>
      <c r="AW136" s="155">
        <v>0</v>
      </c>
      <c r="AX136" s="155">
        <v>0</v>
      </c>
      <c r="AY136" s="155">
        <v>0</v>
      </c>
      <c r="AZ136" s="155">
        <v>0</v>
      </c>
      <c r="BA136" s="155">
        <v>0</v>
      </c>
      <c r="BB136" s="155">
        <v>0</v>
      </c>
      <c r="BC136" s="155">
        <v>0</v>
      </c>
      <c r="BD136" s="155">
        <v>0</v>
      </c>
      <c r="BE136" s="155">
        <v>0</v>
      </c>
      <c r="BF136" s="155">
        <v>0</v>
      </c>
      <c r="BG136" s="155">
        <v>0</v>
      </c>
      <c r="BH136" s="155">
        <v>0</v>
      </c>
      <c r="BI136" s="155">
        <v>0</v>
      </c>
      <c r="BJ136" s="155">
        <v>0</v>
      </c>
      <c r="BK136" s="155">
        <v>0</v>
      </c>
      <c r="BL136" s="155">
        <v>0</v>
      </c>
      <c r="BM136" s="155">
        <v>0</v>
      </c>
      <c r="BN136" s="155">
        <v>0</v>
      </c>
      <c r="BO136" s="155">
        <v>0</v>
      </c>
      <c r="BP136" s="155">
        <v>0</v>
      </c>
      <c r="BQ136" s="155">
        <v>0</v>
      </c>
      <c r="BR136" s="155">
        <v>0</v>
      </c>
      <c r="BS136" s="155">
        <v>0</v>
      </c>
      <c r="BT136" s="155">
        <v>0</v>
      </c>
      <c r="BU136" s="155">
        <v>0</v>
      </c>
      <c r="BV136" s="155">
        <v>0</v>
      </c>
      <c r="BW136" s="155">
        <v>0</v>
      </c>
      <c r="BX136" s="155">
        <v>0</v>
      </c>
      <c r="BY136" s="155">
        <v>0</v>
      </c>
      <c r="BZ136" s="155">
        <v>0</v>
      </c>
      <c r="CA136" s="155">
        <v>0</v>
      </c>
      <c r="CB136" s="155">
        <v>0</v>
      </c>
      <c r="CC136" s="155">
        <v>0</v>
      </c>
      <c r="CD136" s="155">
        <v>0</v>
      </c>
      <c r="CE136" s="155">
        <v>0</v>
      </c>
      <c r="CF136" s="155">
        <v>0</v>
      </c>
      <c r="CG136" s="155">
        <v>0</v>
      </c>
      <c r="CH136" s="155">
        <v>0</v>
      </c>
      <c r="CI136" s="155">
        <v>0</v>
      </c>
      <c r="CJ136" s="155">
        <v>0</v>
      </c>
      <c r="CK136" s="155">
        <v>0</v>
      </c>
      <c r="CL136" s="155">
        <v>131</v>
      </c>
      <c r="CM136" s="155">
        <v>0</v>
      </c>
      <c r="CN136" s="155">
        <v>0</v>
      </c>
      <c r="CO136" s="155">
        <v>0</v>
      </c>
      <c r="CP136" s="155">
        <v>0</v>
      </c>
      <c r="CQ136" s="155">
        <v>0</v>
      </c>
      <c r="CR136" s="155">
        <v>0</v>
      </c>
      <c r="CS136" s="155">
        <v>0</v>
      </c>
      <c r="CT136" s="155">
        <v>0</v>
      </c>
      <c r="CU136" s="155">
        <v>0</v>
      </c>
      <c r="CV136" s="155">
        <v>0</v>
      </c>
      <c r="CW136" s="155">
        <v>0</v>
      </c>
      <c r="CX136" s="155">
        <v>0</v>
      </c>
      <c r="CY136" s="155">
        <v>0</v>
      </c>
      <c r="CZ136" s="155">
        <v>0</v>
      </c>
      <c r="DA136" s="155">
        <v>0</v>
      </c>
      <c r="DB136" s="155">
        <v>0</v>
      </c>
      <c r="DC136" s="155">
        <v>0</v>
      </c>
      <c r="DD136" s="155">
        <v>0</v>
      </c>
      <c r="DE136" s="155">
        <v>0</v>
      </c>
      <c r="DF136" s="155">
        <v>0</v>
      </c>
      <c r="DG136" s="155">
        <v>0</v>
      </c>
      <c r="DH136" s="155">
        <v>0</v>
      </c>
      <c r="DI136" s="155">
        <v>0</v>
      </c>
      <c r="DJ136" s="155">
        <v>0</v>
      </c>
      <c r="DK136" s="155">
        <v>0</v>
      </c>
      <c r="DL136" s="155">
        <v>0</v>
      </c>
      <c r="DM136" s="155">
        <v>0</v>
      </c>
      <c r="DN136" s="155">
        <v>0</v>
      </c>
      <c r="DO136" s="155">
        <v>0</v>
      </c>
      <c r="DP136" s="155">
        <v>0</v>
      </c>
      <c r="DQ136" s="155">
        <v>0</v>
      </c>
      <c r="DR136" s="155">
        <v>0</v>
      </c>
      <c r="DS136" s="155">
        <v>0</v>
      </c>
      <c r="DT136" s="155">
        <v>0</v>
      </c>
      <c r="DU136" s="155">
        <v>0</v>
      </c>
      <c r="DV136" s="155">
        <v>0</v>
      </c>
      <c r="DW136" s="155">
        <v>0</v>
      </c>
      <c r="DX136" s="155">
        <v>0</v>
      </c>
      <c r="DY136" s="155">
        <v>0</v>
      </c>
      <c r="DZ136" s="155">
        <v>0</v>
      </c>
      <c r="EA136" s="155">
        <v>0</v>
      </c>
      <c r="EB136" s="155">
        <v>0</v>
      </c>
      <c r="EC136" s="155">
        <v>0</v>
      </c>
      <c r="ED136" s="155">
        <v>0</v>
      </c>
      <c r="EE136" s="155">
        <v>0</v>
      </c>
      <c r="EF136" s="155">
        <v>0</v>
      </c>
      <c r="EG136" s="155">
        <v>0</v>
      </c>
      <c r="EH136" s="155">
        <v>0</v>
      </c>
      <c r="EI136" s="155">
        <v>0</v>
      </c>
      <c r="EJ136" s="155">
        <v>0</v>
      </c>
      <c r="EK136" s="155">
        <v>0</v>
      </c>
      <c r="EL136" s="155">
        <v>0</v>
      </c>
      <c r="EM136" s="155">
        <v>0</v>
      </c>
      <c r="EN136" s="155">
        <v>0</v>
      </c>
      <c r="EO136" s="155">
        <v>0</v>
      </c>
      <c r="EP136" s="155">
        <v>0</v>
      </c>
      <c r="EQ136" s="155">
        <v>0</v>
      </c>
      <c r="ER136" s="155">
        <v>0</v>
      </c>
      <c r="ES136" s="155">
        <v>0</v>
      </c>
      <c r="ET136" s="155">
        <v>0</v>
      </c>
      <c r="EU136" s="155">
        <v>0</v>
      </c>
      <c r="EV136" s="155">
        <v>0</v>
      </c>
      <c r="EW136" s="155">
        <v>0</v>
      </c>
      <c r="EX136" s="155">
        <v>0</v>
      </c>
      <c r="EY136" s="155">
        <v>0</v>
      </c>
      <c r="EZ136" s="155">
        <v>0</v>
      </c>
      <c r="FA136" s="155">
        <v>0</v>
      </c>
      <c r="FB136" s="155">
        <v>0</v>
      </c>
      <c r="FC136" s="156">
        <f t="shared" si="5"/>
        <v>131</v>
      </c>
    </row>
    <row r="137" spans="1:159" ht="36" x14ac:dyDescent="0.25">
      <c r="A137" s="154" t="s">
        <v>487</v>
      </c>
      <c r="B137" s="155">
        <v>0</v>
      </c>
      <c r="C137" s="155">
        <v>0</v>
      </c>
      <c r="D137" s="155">
        <v>0</v>
      </c>
      <c r="E137" s="155">
        <v>0</v>
      </c>
      <c r="F137" s="155">
        <v>0</v>
      </c>
      <c r="G137" s="155">
        <v>0</v>
      </c>
      <c r="H137" s="155">
        <v>0</v>
      </c>
      <c r="I137" s="155">
        <v>0</v>
      </c>
      <c r="J137" s="155">
        <v>0</v>
      </c>
      <c r="K137" s="155">
        <v>0</v>
      </c>
      <c r="L137" s="155">
        <v>0</v>
      </c>
      <c r="M137" s="155">
        <v>0</v>
      </c>
      <c r="N137" s="155">
        <v>0</v>
      </c>
      <c r="O137" s="155">
        <v>0</v>
      </c>
      <c r="P137" s="155">
        <v>0</v>
      </c>
      <c r="Q137" s="155">
        <v>0</v>
      </c>
      <c r="R137" s="155">
        <v>0</v>
      </c>
      <c r="S137" s="155">
        <v>0</v>
      </c>
      <c r="T137" s="155">
        <v>0</v>
      </c>
      <c r="U137" s="155">
        <v>0</v>
      </c>
      <c r="V137" s="155">
        <v>0</v>
      </c>
      <c r="W137" s="155">
        <v>0</v>
      </c>
      <c r="X137" s="155">
        <v>0</v>
      </c>
      <c r="Y137" s="155">
        <v>0</v>
      </c>
      <c r="Z137" s="155">
        <v>0</v>
      </c>
      <c r="AA137" s="155">
        <v>0</v>
      </c>
      <c r="AB137" s="155">
        <v>0</v>
      </c>
      <c r="AC137" s="155">
        <v>0</v>
      </c>
      <c r="AD137" s="155">
        <v>0</v>
      </c>
      <c r="AE137" s="155">
        <v>0</v>
      </c>
      <c r="AF137" s="155">
        <v>0</v>
      </c>
      <c r="AG137" s="155">
        <v>0</v>
      </c>
      <c r="AH137" s="155">
        <v>0</v>
      </c>
      <c r="AI137" s="155">
        <v>0</v>
      </c>
      <c r="AJ137" s="155">
        <v>0</v>
      </c>
      <c r="AK137" s="155">
        <v>0</v>
      </c>
      <c r="AL137" s="155">
        <v>0</v>
      </c>
      <c r="AM137" s="155">
        <v>0</v>
      </c>
      <c r="AN137" s="155">
        <v>0</v>
      </c>
      <c r="AO137" s="155">
        <v>0</v>
      </c>
      <c r="AP137" s="155">
        <v>0</v>
      </c>
      <c r="AQ137" s="155">
        <v>0</v>
      </c>
      <c r="AR137" s="155">
        <v>0</v>
      </c>
      <c r="AS137" s="155">
        <v>0</v>
      </c>
      <c r="AT137" s="155">
        <v>0</v>
      </c>
      <c r="AU137" s="155">
        <v>0</v>
      </c>
      <c r="AV137" s="155">
        <v>0</v>
      </c>
      <c r="AW137" s="155">
        <v>0</v>
      </c>
      <c r="AX137" s="155">
        <v>0</v>
      </c>
      <c r="AY137" s="155">
        <v>0</v>
      </c>
      <c r="AZ137" s="155">
        <v>0</v>
      </c>
      <c r="BA137" s="155">
        <v>0</v>
      </c>
      <c r="BB137" s="155">
        <v>0</v>
      </c>
      <c r="BC137" s="155">
        <v>0</v>
      </c>
      <c r="BD137" s="155">
        <v>0</v>
      </c>
      <c r="BE137" s="155">
        <v>0</v>
      </c>
      <c r="BF137" s="155">
        <v>0</v>
      </c>
      <c r="BG137" s="155">
        <v>0</v>
      </c>
      <c r="BH137" s="155">
        <v>0</v>
      </c>
      <c r="BI137" s="155">
        <v>0</v>
      </c>
      <c r="BJ137" s="155">
        <v>0</v>
      </c>
      <c r="BK137" s="155">
        <v>0</v>
      </c>
      <c r="BL137" s="155">
        <v>0</v>
      </c>
      <c r="BM137" s="155">
        <v>0</v>
      </c>
      <c r="BN137" s="155">
        <v>0</v>
      </c>
      <c r="BO137" s="155">
        <v>0</v>
      </c>
      <c r="BP137" s="155">
        <v>0</v>
      </c>
      <c r="BQ137" s="155">
        <v>0</v>
      </c>
      <c r="BR137" s="155">
        <v>0</v>
      </c>
      <c r="BS137" s="155">
        <v>0</v>
      </c>
      <c r="BT137" s="155">
        <v>0</v>
      </c>
      <c r="BU137" s="155">
        <v>0</v>
      </c>
      <c r="BV137" s="155">
        <v>0</v>
      </c>
      <c r="BW137" s="155">
        <v>0</v>
      </c>
      <c r="BX137" s="155">
        <v>0</v>
      </c>
      <c r="BY137" s="155">
        <v>0</v>
      </c>
      <c r="BZ137" s="155">
        <v>0</v>
      </c>
      <c r="CA137" s="155">
        <v>0</v>
      </c>
      <c r="CB137" s="155">
        <v>0</v>
      </c>
      <c r="CC137" s="155">
        <v>0</v>
      </c>
      <c r="CD137" s="155">
        <v>0</v>
      </c>
      <c r="CE137" s="155">
        <v>0</v>
      </c>
      <c r="CF137" s="155">
        <v>0</v>
      </c>
      <c r="CG137" s="155">
        <v>0</v>
      </c>
      <c r="CH137" s="155">
        <v>0</v>
      </c>
      <c r="CI137" s="155">
        <v>0</v>
      </c>
      <c r="CJ137" s="155">
        <v>0</v>
      </c>
      <c r="CK137" s="155">
        <v>0</v>
      </c>
      <c r="CL137" s="155">
        <v>0</v>
      </c>
      <c r="CM137" s="155">
        <v>188</v>
      </c>
      <c r="CN137" s="155">
        <v>0</v>
      </c>
      <c r="CO137" s="155">
        <v>0</v>
      </c>
      <c r="CP137" s="155">
        <v>0</v>
      </c>
      <c r="CQ137" s="155">
        <v>0</v>
      </c>
      <c r="CR137" s="155">
        <v>0</v>
      </c>
      <c r="CS137" s="155">
        <v>0</v>
      </c>
      <c r="CT137" s="155">
        <v>0</v>
      </c>
      <c r="CU137" s="155">
        <v>0</v>
      </c>
      <c r="CV137" s="155">
        <v>0</v>
      </c>
      <c r="CW137" s="155">
        <v>0</v>
      </c>
      <c r="CX137" s="155">
        <v>0</v>
      </c>
      <c r="CY137" s="155">
        <v>0</v>
      </c>
      <c r="CZ137" s="155">
        <v>0</v>
      </c>
      <c r="DA137" s="155">
        <v>0</v>
      </c>
      <c r="DB137" s="155">
        <v>0</v>
      </c>
      <c r="DC137" s="155">
        <v>0</v>
      </c>
      <c r="DD137" s="155">
        <v>0</v>
      </c>
      <c r="DE137" s="155">
        <v>0</v>
      </c>
      <c r="DF137" s="155">
        <v>0</v>
      </c>
      <c r="DG137" s="155">
        <v>0</v>
      </c>
      <c r="DH137" s="155">
        <v>0</v>
      </c>
      <c r="DI137" s="155">
        <v>0</v>
      </c>
      <c r="DJ137" s="155">
        <v>0</v>
      </c>
      <c r="DK137" s="155">
        <v>0</v>
      </c>
      <c r="DL137" s="155">
        <v>0</v>
      </c>
      <c r="DM137" s="155">
        <v>0</v>
      </c>
      <c r="DN137" s="155">
        <v>0</v>
      </c>
      <c r="DO137" s="155">
        <v>0</v>
      </c>
      <c r="DP137" s="155">
        <v>0</v>
      </c>
      <c r="DQ137" s="155">
        <v>0</v>
      </c>
      <c r="DR137" s="155">
        <v>0</v>
      </c>
      <c r="DS137" s="155">
        <v>0</v>
      </c>
      <c r="DT137" s="155">
        <v>0</v>
      </c>
      <c r="DU137" s="155">
        <v>0</v>
      </c>
      <c r="DV137" s="155">
        <v>0</v>
      </c>
      <c r="DW137" s="155">
        <v>0</v>
      </c>
      <c r="DX137" s="155">
        <v>0</v>
      </c>
      <c r="DY137" s="155">
        <v>0</v>
      </c>
      <c r="DZ137" s="155">
        <v>0</v>
      </c>
      <c r="EA137" s="155">
        <v>0</v>
      </c>
      <c r="EB137" s="155">
        <v>0</v>
      </c>
      <c r="EC137" s="155">
        <v>0</v>
      </c>
      <c r="ED137" s="155">
        <v>0</v>
      </c>
      <c r="EE137" s="155">
        <v>0</v>
      </c>
      <c r="EF137" s="155">
        <v>0</v>
      </c>
      <c r="EG137" s="155">
        <v>0</v>
      </c>
      <c r="EH137" s="155">
        <v>0</v>
      </c>
      <c r="EI137" s="155">
        <v>0</v>
      </c>
      <c r="EJ137" s="155">
        <v>0</v>
      </c>
      <c r="EK137" s="155">
        <v>0</v>
      </c>
      <c r="EL137" s="155">
        <v>0</v>
      </c>
      <c r="EM137" s="155">
        <v>0</v>
      </c>
      <c r="EN137" s="155">
        <v>0</v>
      </c>
      <c r="EO137" s="155">
        <v>0</v>
      </c>
      <c r="EP137" s="155">
        <v>0</v>
      </c>
      <c r="EQ137" s="155">
        <v>0</v>
      </c>
      <c r="ER137" s="155">
        <v>0</v>
      </c>
      <c r="ES137" s="155">
        <v>0</v>
      </c>
      <c r="ET137" s="155">
        <v>0</v>
      </c>
      <c r="EU137" s="155">
        <v>0</v>
      </c>
      <c r="EV137" s="155">
        <v>0</v>
      </c>
      <c r="EW137" s="155">
        <v>0</v>
      </c>
      <c r="EX137" s="155">
        <v>0</v>
      </c>
      <c r="EY137" s="155">
        <v>0</v>
      </c>
      <c r="EZ137" s="155">
        <v>0</v>
      </c>
      <c r="FA137" s="155">
        <v>0</v>
      </c>
      <c r="FB137" s="155">
        <v>0</v>
      </c>
      <c r="FC137" s="156">
        <f t="shared" si="5"/>
        <v>188</v>
      </c>
    </row>
    <row r="138" spans="1:159" ht="48" x14ac:dyDescent="0.25">
      <c r="A138" s="154" t="s">
        <v>488</v>
      </c>
      <c r="B138" s="155">
        <v>0</v>
      </c>
      <c r="C138" s="155">
        <v>0</v>
      </c>
      <c r="D138" s="155">
        <v>0</v>
      </c>
      <c r="E138" s="155">
        <v>0</v>
      </c>
      <c r="F138" s="155">
        <v>0</v>
      </c>
      <c r="G138" s="155">
        <v>0</v>
      </c>
      <c r="H138" s="155">
        <v>0</v>
      </c>
      <c r="I138" s="155">
        <v>0</v>
      </c>
      <c r="J138" s="155">
        <v>0</v>
      </c>
      <c r="K138" s="155">
        <v>0</v>
      </c>
      <c r="L138" s="155">
        <v>0</v>
      </c>
      <c r="M138" s="155">
        <v>0</v>
      </c>
      <c r="N138" s="155">
        <v>0</v>
      </c>
      <c r="O138" s="155">
        <v>0</v>
      </c>
      <c r="P138" s="155">
        <v>0</v>
      </c>
      <c r="Q138" s="155">
        <v>0</v>
      </c>
      <c r="R138" s="155">
        <v>0</v>
      </c>
      <c r="S138" s="155">
        <v>0</v>
      </c>
      <c r="T138" s="155">
        <v>0</v>
      </c>
      <c r="U138" s="155">
        <v>0</v>
      </c>
      <c r="V138" s="155">
        <v>0</v>
      </c>
      <c r="W138" s="155">
        <v>0</v>
      </c>
      <c r="X138" s="155">
        <v>0</v>
      </c>
      <c r="Y138" s="155">
        <v>0</v>
      </c>
      <c r="Z138" s="155">
        <v>0</v>
      </c>
      <c r="AA138" s="155">
        <v>0</v>
      </c>
      <c r="AB138" s="155">
        <v>0</v>
      </c>
      <c r="AC138" s="155">
        <v>0</v>
      </c>
      <c r="AD138" s="155">
        <v>0</v>
      </c>
      <c r="AE138" s="155">
        <v>0</v>
      </c>
      <c r="AF138" s="155">
        <v>0</v>
      </c>
      <c r="AG138" s="155">
        <v>0</v>
      </c>
      <c r="AH138" s="155">
        <v>0</v>
      </c>
      <c r="AI138" s="155">
        <v>0</v>
      </c>
      <c r="AJ138" s="155">
        <v>0</v>
      </c>
      <c r="AK138" s="155">
        <v>0</v>
      </c>
      <c r="AL138" s="155">
        <v>0</v>
      </c>
      <c r="AM138" s="155">
        <v>0</v>
      </c>
      <c r="AN138" s="155">
        <v>0</v>
      </c>
      <c r="AO138" s="155">
        <v>0</v>
      </c>
      <c r="AP138" s="155">
        <v>0</v>
      </c>
      <c r="AQ138" s="155">
        <v>0</v>
      </c>
      <c r="AR138" s="155">
        <v>0</v>
      </c>
      <c r="AS138" s="155">
        <v>0</v>
      </c>
      <c r="AT138" s="155">
        <v>0</v>
      </c>
      <c r="AU138" s="155">
        <v>0</v>
      </c>
      <c r="AV138" s="155">
        <v>0</v>
      </c>
      <c r="AW138" s="155">
        <v>0</v>
      </c>
      <c r="AX138" s="155">
        <v>0</v>
      </c>
      <c r="AY138" s="155">
        <v>0</v>
      </c>
      <c r="AZ138" s="155">
        <v>0</v>
      </c>
      <c r="BA138" s="155">
        <v>0</v>
      </c>
      <c r="BB138" s="155">
        <v>0</v>
      </c>
      <c r="BC138" s="155">
        <v>0</v>
      </c>
      <c r="BD138" s="155">
        <v>0</v>
      </c>
      <c r="BE138" s="155">
        <v>0</v>
      </c>
      <c r="BF138" s="155">
        <v>0</v>
      </c>
      <c r="BG138" s="155">
        <v>0</v>
      </c>
      <c r="BH138" s="155">
        <v>0</v>
      </c>
      <c r="BI138" s="155">
        <v>0</v>
      </c>
      <c r="BJ138" s="155">
        <v>0</v>
      </c>
      <c r="BK138" s="155">
        <v>0</v>
      </c>
      <c r="BL138" s="155">
        <v>0</v>
      </c>
      <c r="BM138" s="155">
        <v>0</v>
      </c>
      <c r="BN138" s="155">
        <v>0</v>
      </c>
      <c r="BO138" s="155">
        <v>0</v>
      </c>
      <c r="BP138" s="155">
        <v>0</v>
      </c>
      <c r="BQ138" s="155">
        <v>0</v>
      </c>
      <c r="BR138" s="155">
        <v>0</v>
      </c>
      <c r="BS138" s="155">
        <v>0</v>
      </c>
      <c r="BT138" s="155">
        <v>0</v>
      </c>
      <c r="BU138" s="155">
        <v>0</v>
      </c>
      <c r="BV138" s="155">
        <v>0</v>
      </c>
      <c r="BW138" s="155">
        <v>0</v>
      </c>
      <c r="BX138" s="155">
        <v>0</v>
      </c>
      <c r="BY138" s="155">
        <v>0</v>
      </c>
      <c r="BZ138" s="155">
        <v>0</v>
      </c>
      <c r="CA138" s="155">
        <v>0</v>
      </c>
      <c r="CB138" s="155">
        <v>0</v>
      </c>
      <c r="CC138" s="155">
        <v>0</v>
      </c>
      <c r="CD138" s="155">
        <v>0</v>
      </c>
      <c r="CE138" s="155">
        <v>0</v>
      </c>
      <c r="CF138" s="155">
        <v>0</v>
      </c>
      <c r="CG138" s="155">
        <v>0</v>
      </c>
      <c r="CH138" s="155">
        <v>0</v>
      </c>
      <c r="CI138" s="155">
        <v>0</v>
      </c>
      <c r="CJ138" s="155">
        <v>0</v>
      </c>
      <c r="CK138" s="155">
        <v>0</v>
      </c>
      <c r="CL138" s="155">
        <v>0</v>
      </c>
      <c r="CM138" s="155">
        <v>0</v>
      </c>
      <c r="CN138" s="155">
        <v>364</v>
      </c>
      <c r="CO138" s="155">
        <v>0</v>
      </c>
      <c r="CP138" s="155">
        <v>0</v>
      </c>
      <c r="CQ138" s="155">
        <v>0</v>
      </c>
      <c r="CR138" s="155">
        <v>0</v>
      </c>
      <c r="CS138" s="155">
        <v>0</v>
      </c>
      <c r="CT138" s="155">
        <v>0</v>
      </c>
      <c r="CU138" s="155">
        <v>0</v>
      </c>
      <c r="CV138" s="155">
        <v>0</v>
      </c>
      <c r="CW138" s="155">
        <v>0</v>
      </c>
      <c r="CX138" s="155">
        <v>0</v>
      </c>
      <c r="CY138" s="155">
        <v>0</v>
      </c>
      <c r="CZ138" s="155">
        <v>0</v>
      </c>
      <c r="DA138" s="155">
        <v>0</v>
      </c>
      <c r="DB138" s="155">
        <v>0</v>
      </c>
      <c r="DC138" s="155">
        <v>0</v>
      </c>
      <c r="DD138" s="155">
        <v>0</v>
      </c>
      <c r="DE138" s="155">
        <v>0</v>
      </c>
      <c r="DF138" s="155">
        <v>0</v>
      </c>
      <c r="DG138" s="155">
        <v>0</v>
      </c>
      <c r="DH138" s="155">
        <v>0</v>
      </c>
      <c r="DI138" s="155">
        <v>0</v>
      </c>
      <c r="DJ138" s="155">
        <v>0</v>
      </c>
      <c r="DK138" s="155">
        <v>0</v>
      </c>
      <c r="DL138" s="155">
        <v>0</v>
      </c>
      <c r="DM138" s="155">
        <v>0</v>
      </c>
      <c r="DN138" s="155">
        <v>0</v>
      </c>
      <c r="DO138" s="155">
        <v>0</v>
      </c>
      <c r="DP138" s="155">
        <v>0</v>
      </c>
      <c r="DQ138" s="155">
        <v>0</v>
      </c>
      <c r="DR138" s="155">
        <v>0</v>
      </c>
      <c r="DS138" s="155">
        <v>0</v>
      </c>
      <c r="DT138" s="155">
        <v>0</v>
      </c>
      <c r="DU138" s="155">
        <v>0</v>
      </c>
      <c r="DV138" s="155">
        <v>0</v>
      </c>
      <c r="DW138" s="155">
        <v>0</v>
      </c>
      <c r="DX138" s="155">
        <v>0</v>
      </c>
      <c r="DY138" s="155">
        <v>0</v>
      </c>
      <c r="DZ138" s="155">
        <v>0</v>
      </c>
      <c r="EA138" s="155">
        <v>0</v>
      </c>
      <c r="EB138" s="155">
        <v>0</v>
      </c>
      <c r="EC138" s="155">
        <v>0</v>
      </c>
      <c r="ED138" s="155">
        <v>0</v>
      </c>
      <c r="EE138" s="155">
        <v>0</v>
      </c>
      <c r="EF138" s="155">
        <v>0</v>
      </c>
      <c r="EG138" s="155">
        <v>0</v>
      </c>
      <c r="EH138" s="155">
        <v>0</v>
      </c>
      <c r="EI138" s="155">
        <v>0</v>
      </c>
      <c r="EJ138" s="155">
        <v>0</v>
      </c>
      <c r="EK138" s="155">
        <v>0</v>
      </c>
      <c r="EL138" s="155">
        <v>0</v>
      </c>
      <c r="EM138" s="155">
        <v>0</v>
      </c>
      <c r="EN138" s="155">
        <v>0</v>
      </c>
      <c r="EO138" s="155">
        <v>0</v>
      </c>
      <c r="EP138" s="155">
        <v>0</v>
      </c>
      <c r="EQ138" s="155">
        <v>0</v>
      </c>
      <c r="ER138" s="155">
        <v>0</v>
      </c>
      <c r="ES138" s="155">
        <v>0</v>
      </c>
      <c r="ET138" s="155">
        <v>0</v>
      </c>
      <c r="EU138" s="155">
        <v>0</v>
      </c>
      <c r="EV138" s="155">
        <v>0</v>
      </c>
      <c r="EW138" s="155">
        <v>0</v>
      </c>
      <c r="EX138" s="155">
        <v>0</v>
      </c>
      <c r="EY138" s="155">
        <v>0</v>
      </c>
      <c r="EZ138" s="155">
        <v>0</v>
      </c>
      <c r="FA138" s="155">
        <v>0</v>
      </c>
      <c r="FB138" s="155">
        <v>0</v>
      </c>
      <c r="FC138" s="156">
        <f t="shared" si="5"/>
        <v>364</v>
      </c>
    </row>
    <row r="139" spans="1:159" ht="36" x14ac:dyDescent="0.25">
      <c r="A139" s="154" t="s">
        <v>489</v>
      </c>
      <c r="B139" s="155">
        <v>0</v>
      </c>
      <c r="C139" s="155">
        <v>0</v>
      </c>
      <c r="D139" s="155">
        <v>0</v>
      </c>
      <c r="E139" s="155">
        <v>0</v>
      </c>
      <c r="F139" s="155">
        <v>0</v>
      </c>
      <c r="G139" s="155">
        <v>0</v>
      </c>
      <c r="H139" s="155">
        <v>0</v>
      </c>
      <c r="I139" s="155">
        <v>0</v>
      </c>
      <c r="J139" s="155">
        <v>0</v>
      </c>
      <c r="K139" s="155">
        <v>0</v>
      </c>
      <c r="L139" s="155">
        <v>0</v>
      </c>
      <c r="M139" s="155">
        <v>0</v>
      </c>
      <c r="N139" s="155">
        <v>0</v>
      </c>
      <c r="O139" s="155">
        <v>0</v>
      </c>
      <c r="P139" s="155">
        <v>0</v>
      </c>
      <c r="Q139" s="155">
        <v>0</v>
      </c>
      <c r="R139" s="155">
        <v>0</v>
      </c>
      <c r="S139" s="155">
        <v>0</v>
      </c>
      <c r="T139" s="155">
        <v>0</v>
      </c>
      <c r="U139" s="155">
        <v>0</v>
      </c>
      <c r="V139" s="155">
        <v>0</v>
      </c>
      <c r="W139" s="155">
        <v>0</v>
      </c>
      <c r="X139" s="155">
        <v>0</v>
      </c>
      <c r="Y139" s="155">
        <v>0</v>
      </c>
      <c r="Z139" s="155">
        <v>0</v>
      </c>
      <c r="AA139" s="155">
        <v>0</v>
      </c>
      <c r="AB139" s="155">
        <v>0</v>
      </c>
      <c r="AC139" s="155">
        <v>0</v>
      </c>
      <c r="AD139" s="155">
        <v>0</v>
      </c>
      <c r="AE139" s="155">
        <v>0</v>
      </c>
      <c r="AF139" s="155">
        <v>0</v>
      </c>
      <c r="AG139" s="155">
        <v>0</v>
      </c>
      <c r="AH139" s="155">
        <v>0</v>
      </c>
      <c r="AI139" s="155">
        <v>0</v>
      </c>
      <c r="AJ139" s="155">
        <v>0</v>
      </c>
      <c r="AK139" s="155">
        <v>0</v>
      </c>
      <c r="AL139" s="155">
        <v>0</v>
      </c>
      <c r="AM139" s="155">
        <v>0</v>
      </c>
      <c r="AN139" s="155">
        <v>0</v>
      </c>
      <c r="AO139" s="155">
        <v>0</v>
      </c>
      <c r="AP139" s="155">
        <v>0</v>
      </c>
      <c r="AQ139" s="155">
        <v>0</v>
      </c>
      <c r="AR139" s="155">
        <v>0</v>
      </c>
      <c r="AS139" s="155">
        <v>0</v>
      </c>
      <c r="AT139" s="155">
        <v>0</v>
      </c>
      <c r="AU139" s="155">
        <v>0</v>
      </c>
      <c r="AV139" s="155">
        <v>0</v>
      </c>
      <c r="AW139" s="155">
        <v>0</v>
      </c>
      <c r="AX139" s="155">
        <v>0</v>
      </c>
      <c r="AY139" s="155">
        <v>0</v>
      </c>
      <c r="AZ139" s="155">
        <v>0</v>
      </c>
      <c r="BA139" s="155">
        <v>0</v>
      </c>
      <c r="BB139" s="155">
        <v>0</v>
      </c>
      <c r="BC139" s="155">
        <v>0</v>
      </c>
      <c r="BD139" s="155">
        <v>0</v>
      </c>
      <c r="BE139" s="155">
        <v>0</v>
      </c>
      <c r="BF139" s="155">
        <v>0</v>
      </c>
      <c r="BG139" s="155">
        <v>0</v>
      </c>
      <c r="BH139" s="155">
        <v>0</v>
      </c>
      <c r="BI139" s="155">
        <v>0</v>
      </c>
      <c r="BJ139" s="155">
        <v>0</v>
      </c>
      <c r="BK139" s="155">
        <v>0</v>
      </c>
      <c r="BL139" s="155">
        <v>0</v>
      </c>
      <c r="BM139" s="155">
        <v>0</v>
      </c>
      <c r="BN139" s="155">
        <v>0</v>
      </c>
      <c r="BO139" s="155">
        <v>0</v>
      </c>
      <c r="BP139" s="155">
        <v>0</v>
      </c>
      <c r="BQ139" s="155">
        <v>0</v>
      </c>
      <c r="BR139" s="155">
        <v>0</v>
      </c>
      <c r="BS139" s="155">
        <v>0</v>
      </c>
      <c r="BT139" s="155">
        <v>0</v>
      </c>
      <c r="BU139" s="155">
        <v>0</v>
      </c>
      <c r="BV139" s="155">
        <v>0</v>
      </c>
      <c r="BW139" s="155">
        <v>0</v>
      </c>
      <c r="BX139" s="155">
        <v>0</v>
      </c>
      <c r="BY139" s="155">
        <v>0</v>
      </c>
      <c r="BZ139" s="155">
        <v>0</v>
      </c>
      <c r="CA139" s="155">
        <v>0</v>
      </c>
      <c r="CB139" s="155">
        <v>0</v>
      </c>
      <c r="CC139" s="155">
        <v>0</v>
      </c>
      <c r="CD139" s="155">
        <v>0</v>
      </c>
      <c r="CE139" s="155">
        <v>0</v>
      </c>
      <c r="CF139" s="155">
        <v>0</v>
      </c>
      <c r="CG139" s="155">
        <v>0</v>
      </c>
      <c r="CH139" s="155">
        <v>0</v>
      </c>
      <c r="CI139" s="155">
        <v>0</v>
      </c>
      <c r="CJ139" s="155">
        <v>0</v>
      </c>
      <c r="CK139" s="155">
        <v>0</v>
      </c>
      <c r="CL139" s="155">
        <v>0</v>
      </c>
      <c r="CM139" s="155">
        <v>0</v>
      </c>
      <c r="CN139" s="155">
        <v>0</v>
      </c>
      <c r="CO139" s="155">
        <v>470</v>
      </c>
      <c r="CP139" s="155">
        <v>0</v>
      </c>
      <c r="CQ139" s="155">
        <v>0</v>
      </c>
      <c r="CR139" s="155">
        <v>0</v>
      </c>
      <c r="CS139" s="155">
        <v>0</v>
      </c>
      <c r="CT139" s="155">
        <v>0</v>
      </c>
      <c r="CU139" s="155">
        <v>0</v>
      </c>
      <c r="CV139" s="155">
        <v>0</v>
      </c>
      <c r="CW139" s="155">
        <v>0</v>
      </c>
      <c r="CX139" s="155">
        <v>0</v>
      </c>
      <c r="CY139" s="155">
        <v>0</v>
      </c>
      <c r="CZ139" s="155">
        <v>0</v>
      </c>
      <c r="DA139" s="155">
        <v>0</v>
      </c>
      <c r="DB139" s="155">
        <v>0</v>
      </c>
      <c r="DC139" s="155">
        <v>0</v>
      </c>
      <c r="DD139" s="155">
        <v>0</v>
      </c>
      <c r="DE139" s="155">
        <v>0</v>
      </c>
      <c r="DF139" s="155">
        <v>0</v>
      </c>
      <c r="DG139" s="155">
        <v>0</v>
      </c>
      <c r="DH139" s="155">
        <v>0</v>
      </c>
      <c r="DI139" s="155">
        <v>0</v>
      </c>
      <c r="DJ139" s="155">
        <v>0</v>
      </c>
      <c r="DK139" s="155">
        <v>0</v>
      </c>
      <c r="DL139" s="155">
        <v>0</v>
      </c>
      <c r="DM139" s="155">
        <v>0</v>
      </c>
      <c r="DN139" s="155">
        <v>0</v>
      </c>
      <c r="DO139" s="155">
        <v>0</v>
      </c>
      <c r="DP139" s="155">
        <v>0</v>
      </c>
      <c r="DQ139" s="155">
        <v>0</v>
      </c>
      <c r="DR139" s="155">
        <v>0</v>
      </c>
      <c r="DS139" s="155">
        <v>0</v>
      </c>
      <c r="DT139" s="155">
        <v>0</v>
      </c>
      <c r="DU139" s="155">
        <v>0</v>
      </c>
      <c r="DV139" s="155">
        <v>0</v>
      </c>
      <c r="DW139" s="155">
        <v>0</v>
      </c>
      <c r="DX139" s="155">
        <v>0</v>
      </c>
      <c r="DY139" s="155">
        <v>0</v>
      </c>
      <c r="DZ139" s="155">
        <v>0</v>
      </c>
      <c r="EA139" s="155">
        <v>0</v>
      </c>
      <c r="EB139" s="155">
        <v>0</v>
      </c>
      <c r="EC139" s="155">
        <v>0</v>
      </c>
      <c r="ED139" s="155">
        <v>0</v>
      </c>
      <c r="EE139" s="155">
        <v>0</v>
      </c>
      <c r="EF139" s="155">
        <v>0</v>
      </c>
      <c r="EG139" s="155">
        <v>0</v>
      </c>
      <c r="EH139" s="155">
        <v>0</v>
      </c>
      <c r="EI139" s="155">
        <v>0</v>
      </c>
      <c r="EJ139" s="155">
        <v>0</v>
      </c>
      <c r="EK139" s="155">
        <v>0</v>
      </c>
      <c r="EL139" s="155">
        <v>0</v>
      </c>
      <c r="EM139" s="155">
        <v>0</v>
      </c>
      <c r="EN139" s="155">
        <v>0</v>
      </c>
      <c r="EO139" s="155">
        <v>0</v>
      </c>
      <c r="EP139" s="155">
        <v>0</v>
      </c>
      <c r="EQ139" s="155">
        <v>0</v>
      </c>
      <c r="ER139" s="155">
        <v>0</v>
      </c>
      <c r="ES139" s="155">
        <v>0</v>
      </c>
      <c r="ET139" s="155">
        <v>0</v>
      </c>
      <c r="EU139" s="155">
        <v>0</v>
      </c>
      <c r="EV139" s="155">
        <v>0</v>
      </c>
      <c r="EW139" s="155">
        <v>0</v>
      </c>
      <c r="EX139" s="155">
        <v>0</v>
      </c>
      <c r="EY139" s="155">
        <v>0</v>
      </c>
      <c r="EZ139" s="155">
        <v>0</v>
      </c>
      <c r="FA139" s="155">
        <v>0</v>
      </c>
      <c r="FB139" s="155">
        <v>0</v>
      </c>
      <c r="FC139" s="156">
        <f t="shared" si="5"/>
        <v>470</v>
      </c>
    </row>
    <row r="140" spans="1:159" ht="48" x14ac:dyDescent="0.25">
      <c r="A140" s="154" t="s">
        <v>490</v>
      </c>
      <c r="B140" s="155">
        <v>0</v>
      </c>
      <c r="C140" s="155">
        <v>0</v>
      </c>
      <c r="D140" s="155">
        <v>0</v>
      </c>
      <c r="E140" s="155">
        <v>0</v>
      </c>
      <c r="F140" s="155">
        <v>0</v>
      </c>
      <c r="G140" s="155">
        <v>0</v>
      </c>
      <c r="H140" s="155">
        <v>0</v>
      </c>
      <c r="I140" s="155">
        <v>0</v>
      </c>
      <c r="J140" s="155">
        <v>0</v>
      </c>
      <c r="K140" s="155">
        <v>0</v>
      </c>
      <c r="L140" s="155">
        <v>0</v>
      </c>
      <c r="M140" s="155">
        <v>0</v>
      </c>
      <c r="N140" s="155">
        <v>0</v>
      </c>
      <c r="O140" s="155">
        <v>0</v>
      </c>
      <c r="P140" s="155">
        <v>0</v>
      </c>
      <c r="Q140" s="155">
        <v>0</v>
      </c>
      <c r="R140" s="155">
        <v>0</v>
      </c>
      <c r="S140" s="155">
        <v>0</v>
      </c>
      <c r="T140" s="155">
        <v>0</v>
      </c>
      <c r="U140" s="155">
        <v>0</v>
      </c>
      <c r="V140" s="155">
        <v>0</v>
      </c>
      <c r="W140" s="155">
        <v>0</v>
      </c>
      <c r="X140" s="155">
        <v>0</v>
      </c>
      <c r="Y140" s="155">
        <v>0</v>
      </c>
      <c r="Z140" s="155">
        <v>0</v>
      </c>
      <c r="AA140" s="155">
        <v>0</v>
      </c>
      <c r="AB140" s="155">
        <v>0</v>
      </c>
      <c r="AC140" s="155">
        <v>0</v>
      </c>
      <c r="AD140" s="155">
        <v>0</v>
      </c>
      <c r="AE140" s="155">
        <v>0</v>
      </c>
      <c r="AF140" s="155">
        <v>0</v>
      </c>
      <c r="AG140" s="155">
        <v>0</v>
      </c>
      <c r="AH140" s="155">
        <v>0</v>
      </c>
      <c r="AI140" s="155">
        <v>0</v>
      </c>
      <c r="AJ140" s="155">
        <v>0</v>
      </c>
      <c r="AK140" s="155">
        <v>0</v>
      </c>
      <c r="AL140" s="155">
        <v>0</v>
      </c>
      <c r="AM140" s="155">
        <v>0</v>
      </c>
      <c r="AN140" s="155">
        <v>0</v>
      </c>
      <c r="AO140" s="155">
        <v>0</v>
      </c>
      <c r="AP140" s="155">
        <v>0</v>
      </c>
      <c r="AQ140" s="155">
        <v>0</v>
      </c>
      <c r="AR140" s="155">
        <v>0</v>
      </c>
      <c r="AS140" s="155">
        <v>0</v>
      </c>
      <c r="AT140" s="155">
        <v>0</v>
      </c>
      <c r="AU140" s="155">
        <v>0</v>
      </c>
      <c r="AV140" s="155">
        <v>0</v>
      </c>
      <c r="AW140" s="155">
        <v>0</v>
      </c>
      <c r="AX140" s="155">
        <v>0</v>
      </c>
      <c r="AY140" s="155">
        <v>0</v>
      </c>
      <c r="AZ140" s="155">
        <v>0</v>
      </c>
      <c r="BA140" s="155">
        <v>0</v>
      </c>
      <c r="BB140" s="155">
        <v>0</v>
      </c>
      <c r="BC140" s="155">
        <v>0</v>
      </c>
      <c r="BD140" s="155">
        <v>0</v>
      </c>
      <c r="BE140" s="155">
        <v>0</v>
      </c>
      <c r="BF140" s="155">
        <v>0</v>
      </c>
      <c r="BG140" s="155">
        <v>0</v>
      </c>
      <c r="BH140" s="155">
        <v>0</v>
      </c>
      <c r="BI140" s="155">
        <v>0</v>
      </c>
      <c r="BJ140" s="155">
        <v>0</v>
      </c>
      <c r="BK140" s="155">
        <v>0</v>
      </c>
      <c r="BL140" s="155">
        <v>0</v>
      </c>
      <c r="BM140" s="155">
        <v>0</v>
      </c>
      <c r="BN140" s="155">
        <v>0</v>
      </c>
      <c r="BO140" s="155">
        <v>0</v>
      </c>
      <c r="BP140" s="155">
        <v>0</v>
      </c>
      <c r="BQ140" s="155">
        <v>0</v>
      </c>
      <c r="BR140" s="155">
        <v>0</v>
      </c>
      <c r="BS140" s="155">
        <v>0</v>
      </c>
      <c r="BT140" s="155">
        <v>0</v>
      </c>
      <c r="BU140" s="155">
        <v>0</v>
      </c>
      <c r="BV140" s="155">
        <v>0</v>
      </c>
      <c r="BW140" s="155">
        <v>0</v>
      </c>
      <c r="BX140" s="155">
        <v>0</v>
      </c>
      <c r="BY140" s="155">
        <v>0</v>
      </c>
      <c r="BZ140" s="155">
        <v>0</v>
      </c>
      <c r="CA140" s="155">
        <v>0</v>
      </c>
      <c r="CB140" s="155">
        <v>0</v>
      </c>
      <c r="CC140" s="155">
        <v>0</v>
      </c>
      <c r="CD140" s="155">
        <v>0</v>
      </c>
      <c r="CE140" s="155">
        <v>0</v>
      </c>
      <c r="CF140" s="155">
        <v>0</v>
      </c>
      <c r="CG140" s="155">
        <v>0</v>
      </c>
      <c r="CH140" s="155">
        <v>0</v>
      </c>
      <c r="CI140" s="155">
        <v>0</v>
      </c>
      <c r="CJ140" s="155">
        <v>0</v>
      </c>
      <c r="CK140" s="155">
        <v>0</v>
      </c>
      <c r="CL140" s="155">
        <v>0</v>
      </c>
      <c r="CM140" s="155">
        <v>0</v>
      </c>
      <c r="CN140" s="155">
        <v>0</v>
      </c>
      <c r="CO140" s="155">
        <v>0</v>
      </c>
      <c r="CP140" s="155">
        <v>133</v>
      </c>
      <c r="CQ140" s="155">
        <v>0</v>
      </c>
      <c r="CR140" s="155">
        <v>0</v>
      </c>
      <c r="CS140" s="155">
        <v>0</v>
      </c>
      <c r="CT140" s="155">
        <v>0</v>
      </c>
      <c r="CU140" s="155">
        <v>0</v>
      </c>
      <c r="CV140" s="155">
        <v>0</v>
      </c>
      <c r="CW140" s="155">
        <v>0</v>
      </c>
      <c r="CX140" s="155">
        <v>0</v>
      </c>
      <c r="CY140" s="155">
        <v>0</v>
      </c>
      <c r="CZ140" s="155">
        <v>0</v>
      </c>
      <c r="DA140" s="155">
        <v>0</v>
      </c>
      <c r="DB140" s="155">
        <v>0</v>
      </c>
      <c r="DC140" s="155">
        <v>0</v>
      </c>
      <c r="DD140" s="155">
        <v>0</v>
      </c>
      <c r="DE140" s="155">
        <v>0</v>
      </c>
      <c r="DF140" s="155">
        <v>0</v>
      </c>
      <c r="DG140" s="155">
        <v>0</v>
      </c>
      <c r="DH140" s="155">
        <v>0</v>
      </c>
      <c r="DI140" s="155">
        <v>0</v>
      </c>
      <c r="DJ140" s="155">
        <v>0</v>
      </c>
      <c r="DK140" s="155">
        <v>0</v>
      </c>
      <c r="DL140" s="155">
        <v>0</v>
      </c>
      <c r="DM140" s="155">
        <v>0</v>
      </c>
      <c r="DN140" s="155">
        <v>0</v>
      </c>
      <c r="DO140" s="155">
        <v>0</v>
      </c>
      <c r="DP140" s="155">
        <v>0</v>
      </c>
      <c r="DQ140" s="155">
        <v>0</v>
      </c>
      <c r="DR140" s="155">
        <v>0</v>
      </c>
      <c r="DS140" s="155">
        <v>0</v>
      </c>
      <c r="DT140" s="155">
        <v>0</v>
      </c>
      <c r="DU140" s="155">
        <v>0</v>
      </c>
      <c r="DV140" s="155">
        <v>0</v>
      </c>
      <c r="DW140" s="155">
        <v>0</v>
      </c>
      <c r="DX140" s="155">
        <v>0</v>
      </c>
      <c r="DY140" s="155">
        <v>0</v>
      </c>
      <c r="DZ140" s="155">
        <v>0</v>
      </c>
      <c r="EA140" s="155">
        <v>0</v>
      </c>
      <c r="EB140" s="155">
        <v>0</v>
      </c>
      <c r="EC140" s="155">
        <v>0</v>
      </c>
      <c r="ED140" s="155">
        <v>0</v>
      </c>
      <c r="EE140" s="155">
        <v>0</v>
      </c>
      <c r="EF140" s="155">
        <v>0</v>
      </c>
      <c r="EG140" s="155">
        <v>0</v>
      </c>
      <c r="EH140" s="155">
        <v>0</v>
      </c>
      <c r="EI140" s="155">
        <v>0</v>
      </c>
      <c r="EJ140" s="155">
        <v>0</v>
      </c>
      <c r="EK140" s="155">
        <v>0</v>
      </c>
      <c r="EL140" s="155">
        <v>0</v>
      </c>
      <c r="EM140" s="155">
        <v>0</v>
      </c>
      <c r="EN140" s="155">
        <v>0</v>
      </c>
      <c r="EO140" s="155">
        <v>0</v>
      </c>
      <c r="EP140" s="155">
        <v>0</v>
      </c>
      <c r="EQ140" s="155">
        <v>0</v>
      </c>
      <c r="ER140" s="155">
        <v>0</v>
      </c>
      <c r="ES140" s="155">
        <v>0</v>
      </c>
      <c r="ET140" s="155">
        <v>0</v>
      </c>
      <c r="EU140" s="155">
        <v>0</v>
      </c>
      <c r="EV140" s="155">
        <v>0</v>
      </c>
      <c r="EW140" s="155">
        <v>0</v>
      </c>
      <c r="EX140" s="155">
        <v>0</v>
      </c>
      <c r="EY140" s="155">
        <v>0</v>
      </c>
      <c r="EZ140" s="155">
        <v>0</v>
      </c>
      <c r="FA140" s="155">
        <v>0</v>
      </c>
      <c r="FB140" s="155">
        <v>0</v>
      </c>
      <c r="FC140" s="156">
        <f t="shared" si="5"/>
        <v>133</v>
      </c>
    </row>
    <row r="141" spans="1:159" ht="48" x14ac:dyDescent="0.25">
      <c r="A141" s="154" t="s">
        <v>491</v>
      </c>
      <c r="B141" s="155">
        <v>0</v>
      </c>
      <c r="C141" s="155">
        <v>0</v>
      </c>
      <c r="D141" s="155">
        <v>0</v>
      </c>
      <c r="E141" s="155">
        <v>0</v>
      </c>
      <c r="F141" s="155">
        <v>0</v>
      </c>
      <c r="G141" s="155">
        <v>0</v>
      </c>
      <c r="H141" s="155">
        <v>0</v>
      </c>
      <c r="I141" s="155">
        <v>0</v>
      </c>
      <c r="J141" s="155">
        <v>0</v>
      </c>
      <c r="K141" s="155">
        <v>0</v>
      </c>
      <c r="L141" s="155">
        <v>0</v>
      </c>
      <c r="M141" s="155">
        <v>0</v>
      </c>
      <c r="N141" s="155">
        <v>0</v>
      </c>
      <c r="O141" s="155">
        <v>0</v>
      </c>
      <c r="P141" s="155">
        <v>0</v>
      </c>
      <c r="Q141" s="155">
        <v>0</v>
      </c>
      <c r="R141" s="155">
        <v>0</v>
      </c>
      <c r="S141" s="155">
        <v>0</v>
      </c>
      <c r="T141" s="155">
        <v>0</v>
      </c>
      <c r="U141" s="155">
        <v>0</v>
      </c>
      <c r="V141" s="155">
        <v>0</v>
      </c>
      <c r="W141" s="155">
        <v>0</v>
      </c>
      <c r="X141" s="155">
        <v>0</v>
      </c>
      <c r="Y141" s="155">
        <v>0</v>
      </c>
      <c r="Z141" s="155">
        <v>0</v>
      </c>
      <c r="AA141" s="155">
        <v>0</v>
      </c>
      <c r="AB141" s="155">
        <v>0</v>
      </c>
      <c r="AC141" s="155">
        <v>0</v>
      </c>
      <c r="AD141" s="155">
        <v>0</v>
      </c>
      <c r="AE141" s="155">
        <v>0</v>
      </c>
      <c r="AF141" s="155">
        <v>0</v>
      </c>
      <c r="AG141" s="155">
        <v>0</v>
      </c>
      <c r="AH141" s="155">
        <v>0</v>
      </c>
      <c r="AI141" s="155">
        <v>0</v>
      </c>
      <c r="AJ141" s="155">
        <v>0</v>
      </c>
      <c r="AK141" s="155">
        <v>0</v>
      </c>
      <c r="AL141" s="155">
        <v>0</v>
      </c>
      <c r="AM141" s="155">
        <v>0</v>
      </c>
      <c r="AN141" s="155">
        <v>0</v>
      </c>
      <c r="AO141" s="155">
        <v>0</v>
      </c>
      <c r="AP141" s="155">
        <v>0</v>
      </c>
      <c r="AQ141" s="155">
        <v>0</v>
      </c>
      <c r="AR141" s="155">
        <v>0</v>
      </c>
      <c r="AS141" s="155">
        <v>0</v>
      </c>
      <c r="AT141" s="155">
        <v>0</v>
      </c>
      <c r="AU141" s="155">
        <v>0</v>
      </c>
      <c r="AV141" s="155">
        <v>0</v>
      </c>
      <c r="AW141" s="155">
        <v>0</v>
      </c>
      <c r="AX141" s="155">
        <v>0</v>
      </c>
      <c r="AY141" s="155">
        <v>0</v>
      </c>
      <c r="AZ141" s="155">
        <v>0</v>
      </c>
      <c r="BA141" s="155">
        <v>0</v>
      </c>
      <c r="BB141" s="155">
        <v>0</v>
      </c>
      <c r="BC141" s="155">
        <v>0</v>
      </c>
      <c r="BD141" s="155">
        <v>0</v>
      </c>
      <c r="BE141" s="155">
        <v>0</v>
      </c>
      <c r="BF141" s="155">
        <v>0</v>
      </c>
      <c r="BG141" s="155">
        <v>0</v>
      </c>
      <c r="BH141" s="155">
        <v>0</v>
      </c>
      <c r="BI141" s="155">
        <v>0</v>
      </c>
      <c r="BJ141" s="155">
        <v>0</v>
      </c>
      <c r="BK141" s="155">
        <v>0</v>
      </c>
      <c r="BL141" s="155">
        <v>0</v>
      </c>
      <c r="BM141" s="155">
        <v>0</v>
      </c>
      <c r="BN141" s="155">
        <v>0</v>
      </c>
      <c r="BO141" s="155">
        <v>0</v>
      </c>
      <c r="BP141" s="155">
        <v>0</v>
      </c>
      <c r="BQ141" s="155">
        <v>0</v>
      </c>
      <c r="BR141" s="155">
        <v>0</v>
      </c>
      <c r="BS141" s="155">
        <v>0</v>
      </c>
      <c r="BT141" s="155">
        <v>0</v>
      </c>
      <c r="BU141" s="155">
        <v>0</v>
      </c>
      <c r="BV141" s="155">
        <v>0</v>
      </c>
      <c r="BW141" s="155">
        <v>0</v>
      </c>
      <c r="BX141" s="155">
        <v>0</v>
      </c>
      <c r="BY141" s="155">
        <v>0</v>
      </c>
      <c r="BZ141" s="155">
        <v>0</v>
      </c>
      <c r="CA141" s="155">
        <v>0</v>
      </c>
      <c r="CB141" s="155">
        <v>0</v>
      </c>
      <c r="CC141" s="155">
        <v>0</v>
      </c>
      <c r="CD141" s="155">
        <v>0</v>
      </c>
      <c r="CE141" s="155">
        <v>0</v>
      </c>
      <c r="CF141" s="155">
        <v>0</v>
      </c>
      <c r="CG141" s="155">
        <v>0</v>
      </c>
      <c r="CH141" s="155">
        <v>0</v>
      </c>
      <c r="CI141" s="155">
        <v>0</v>
      </c>
      <c r="CJ141" s="155">
        <v>0</v>
      </c>
      <c r="CK141" s="155">
        <v>0</v>
      </c>
      <c r="CL141" s="155">
        <v>0</v>
      </c>
      <c r="CM141" s="155">
        <v>0</v>
      </c>
      <c r="CN141" s="155">
        <v>0</v>
      </c>
      <c r="CO141" s="155">
        <v>0</v>
      </c>
      <c r="CP141" s="155">
        <v>0</v>
      </c>
      <c r="CQ141" s="155">
        <v>71</v>
      </c>
      <c r="CR141" s="155">
        <v>0</v>
      </c>
      <c r="CS141" s="155">
        <v>0</v>
      </c>
      <c r="CT141" s="155">
        <v>0</v>
      </c>
      <c r="CU141" s="155">
        <v>0</v>
      </c>
      <c r="CV141" s="155">
        <v>0</v>
      </c>
      <c r="CW141" s="155">
        <v>0</v>
      </c>
      <c r="CX141" s="155">
        <v>0</v>
      </c>
      <c r="CY141" s="155">
        <v>0</v>
      </c>
      <c r="CZ141" s="155">
        <v>0</v>
      </c>
      <c r="DA141" s="155">
        <v>0</v>
      </c>
      <c r="DB141" s="155">
        <v>0</v>
      </c>
      <c r="DC141" s="155">
        <v>0</v>
      </c>
      <c r="DD141" s="155">
        <v>0</v>
      </c>
      <c r="DE141" s="155">
        <v>0</v>
      </c>
      <c r="DF141" s="155">
        <v>0</v>
      </c>
      <c r="DG141" s="155">
        <v>0</v>
      </c>
      <c r="DH141" s="155">
        <v>0</v>
      </c>
      <c r="DI141" s="155">
        <v>0</v>
      </c>
      <c r="DJ141" s="155">
        <v>0</v>
      </c>
      <c r="DK141" s="155">
        <v>0</v>
      </c>
      <c r="DL141" s="155">
        <v>0</v>
      </c>
      <c r="DM141" s="155">
        <v>0</v>
      </c>
      <c r="DN141" s="155">
        <v>0</v>
      </c>
      <c r="DO141" s="155">
        <v>0</v>
      </c>
      <c r="DP141" s="155">
        <v>0</v>
      </c>
      <c r="DQ141" s="155">
        <v>0</v>
      </c>
      <c r="DR141" s="155">
        <v>0</v>
      </c>
      <c r="DS141" s="155">
        <v>0</v>
      </c>
      <c r="DT141" s="155">
        <v>0</v>
      </c>
      <c r="DU141" s="155">
        <v>0</v>
      </c>
      <c r="DV141" s="155">
        <v>0</v>
      </c>
      <c r="DW141" s="155">
        <v>0</v>
      </c>
      <c r="DX141" s="155">
        <v>0</v>
      </c>
      <c r="DY141" s="155">
        <v>0</v>
      </c>
      <c r="DZ141" s="155">
        <v>0</v>
      </c>
      <c r="EA141" s="155">
        <v>0</v>
      </c>
      <c r="EB141" s="155">
        <v>0</v>
      </c>
      <c r="EC141" s="155">
        <v>0</v>
      </c>
      <c r="ED141" s="155">
        <v>0</v>
      </c>
      <c r="EE141" s="155">
        <v>0</v>
      </c>
      <c r="EF141" s="155">
        <v>0</v>
      </c>
      <c r="EG141" s="155">
        <v>0</v>
      </c>
      <c r="EH141" s="155">
        <v>0</v>
      </c>
      <c r="EI141" s="155">
        <v>0</v>
      </c>
      <c r="EJ141" s="155">
        <v>0</v>
      </c>
      <c r="EK141" s="155">
        <v>0</v>
      </c>
      <c r="EL141" s="155">
        <v>0</v>
      </c>
      <c r="EM141" s="155">
        <v>0</v>
      </c>
      <c r="EN141" s="155">
        <v>0</v>
      </c>
      <c r="EO141" s="155">
        <v>0</v>
      </c>
      <c r="EP141" s="155">
        <v>0</v>
      </c>
      <c r="EQ141" s="155">
        <v>0</v>
      </c>
      <c r="ER141" s="155">
        <v>0</v>
      </c>
      <c r="ES141" s="155">
        <v>0</v>
      </c>
      <c r="ET141" s="155">
        <v>0</v>
      </c>
      <c r="EU141" s="155">
        <v>0</v>
      </c>
      <c r="EV141" s="155">
        <v>0</v>
      </c>
      <c r="EW141" s="155">
        <v>0</v>
      </c>
      <c r="EX141" s="155">
        <v>0</v>
      </c>
      <c r="EY141" s="155">
        <v>0</v>
      </c>
      <c r="EZ141" s="155">
        <v>0</v>
      </c>
      <c r="FA141" s="155">
        <v>0</v>
      </c>
      <c r="FB141" s="155">
        <v>0</v>
      </c>
      <c r="FC141" s="156">
        <f t="shared" si="5"/>
        <v>71</v>
      </c>
    </row>
    <row r="142" spans="1:159" ht="36" x14ac:dyDescent="0.25">
      <c r="A142" s="154" t="s">
        <v>492</v>
      </c>
      <c r="B142" s="155">
        <v>0</v>
      </c>
      <c r="C142" s="155">
        <v>0</v>
      </c>
      <c r="D142" s="155">
        <v>0</v>
      </c>
      <c r="E142" s="155">
        <v>0</v>
      </c>
      <c r="F142" s="155">
        <v>0</v>
      </c>
      <c r="G142" s="155">
        <v>0</v>
      </c>
      <c r="H142" s="155">
        <v>0</v>
      </c>
      <c r="I142" s="155">
        <v>0</v>
      </c>
      <c r="J142" s="155">
        <v>0</v>
      </c>
      <c r="K142" s="155">
        <v>0</v>
      </c>
      <c r="L142" s="155">
        <v>0</v>
      </c>
      <c r="M142" s="155">
        <v>0</v>
      </c>
      <c r="N142" s="155">
        <v>0</v>
      </c>
      <c r="O142" s="155">
        <v>0</v>
      </c>
      <c r="P142" s="155">
        <v>0</v>
      </c>
      <c r="Q142" s="155">
        <v>0</v>
      </c>
      <c r="R142" s="155">
        <v>0</v>
      </c>
      <c r="S142" s="155">
        <v>0</v>
      </c>
      <c r="T142" s="155">
        <v>0</v>
      </c>
      <c r="U142" s="155">
        <v>0</v>
      </c>
      <c r="V142" s="155">
        <v>0</v>
      </c>
      <c r="W142" s="155">
        <v>0</v>
      </c>
      <c r="X142" s="155">
        <v>0</v>
      </c>
      <c r="Y142" s="155">
        <v>0</v>
      </c>
      <c r="Z142" s="155">
        <v>0</v>
      </c>
      <c r="AA142" s="155">
        <v>0</v>
      </c>
      <c r="AB142" s="155">
        <v>0</v>
      </c>
      <c r="AC142" s="155">
        <v>0</v>
      </c>
      <c r="AD142" s="155">
        <v>0</v>
      </c>
      <c r="AE142" s="155">
        <v>0</v>
      </c>
      <c r="AF142" s="155">
        <v>0</v>
      </c>
      <c r="AG142" s="155">
        <v>0</v>
      </c>
      <c r="AH142" s="155">
        <v>0</v>
      </c>
      <c r="AI142" s="155">
        <v>0</v>
      </c>
      <c r="AJ142" s="155">
        <v>0</v>
      </c>
      <c r="AK142" s="155">
        <v>0</v>
      </c>
      <c r="AL142" s="155">
        <v>0</v>
      </c>
      <c r="AM142" s="155">
        <v>0</v>
      </c>
      <c r="AN142" s="155">
        <v>0</v>
      </c>
      <c r="AO142" s="155">
        <v>0</v>
      </c>
      <c r="AP142" s="155">
        <v>0</v>
      </c>
      <c r="AQ142" s="155">
        <v>0</v>
      </c>
      <c r="AR142" s="155">
        <v>0</v>
      </c>
      <c r="AS142" s="155">
        <v>0</v>
      </c>
      <c r="AT142" s="155">
        <v>0</v>
      </c>
      <c r="AU142" s="155">
        <v>0</v>
      </c>
      <c r="AV142" s="155">
        <v>0</v>
      </c>
      <c r="AW142" s="155">
        <v>0</v>
      </c>
      <c r="AX142" s="155">
        <v>0</v>
      </c>
      <c r="AY142" s="155">
        <v>0</v>
      </c>
      <c r="AZ142" s="155">
        <v>0</v>
      </c>
      <c r="BA142" s="155">
        <v>0</v>
      </c>
      <c r="BB142" s="155">
        <v>0</v>
      </c>
      <c r="BC142" s="155">
        <v>0</v>
      </c>
      <c r="BD142" s="155">
        <v>0</v>
      </c>
      <c r="BE142" s="155">
        <v>0</v>
      </c>
      <c r="BF142" s="155">
        <v>0</v>
      </c>
      <c r="BG142" s="155">
        <v>0</v>
      </c>
      <c r="BH142" s="155">
        <v>0</v>
      </c>
      <c r="BI142" s="155">
        <v>0</v>
      </c>
      <c r="BJ142" s="155">
        <v>0</v>
      </c>
      <c r="BK142" s="155">
        <v>0</v>
      </c>
      <c r="BL142" s="155">
        <v>0</v>
      </c>
      <c r="BM142" s="155">
        <v>0</v>
      </c>
      <c r="BN142" s="155">
        <v>0</v>
      </c>
      <c r="BO142" s="155">
        <v>0</v>
      </c>
      <c r="BP142" s="155">
        <v>0</v>
      </c>
      <c r="BQ142" s="155">
        <v>0</v>
      </c>
      <c r="BR142" s="155">
        <v>0</v>
      </c>
      <c r="BS142" s="155">
        <v>0</v>
      </c>
      <c r="BT142" s="155">
        <v>0</v>
      </c>
      <c r="BU142" s="155">
        <v>0</v>
      </c>
      <c r="BV142" s="155">
        <v>0</v>
      </c>
      <c r="BW142" s="155">
        <v>0</v>
      </c>
      <c r="BX142" s="155">
        <v>0</v>
      </c>
      <c r="BY142" s="155">
        <v>0</v>
      </c>
      <c r="BZ142" s="155">
        <v>0</v>
      </c>
      <c r="CA142" s="155">
        <v>0</v>
      </c>
      <c r="CB142" s="155">
        <v>0</v>
      </c>
      <c r="CC142" s="155">
        <v>0</v>
      </c>
      <c r="CD142" s="155">
        <v>0</v>
      </c>
      <c r="CE142" s="155">
        <v>0</v>
      </c>
      <c r="CF142" s="155">
        <v>0</v>
      </c>
      <c r="CG142" s="155">
        <v>0</v>
      </c>
      <c r="CH142" s="155">
        <v>0</v>
      </c>
      <c r="CI142" s="155">
        <v>0</v>
      </c>
      <c r="CJ142" s="155">
        <v>0</v>
      </c>
      <c r="CK142" s="155">
        <v>0</v>
      </c>
      <c r="CL142" s="155">
        <v>0</v>
      </c>
      <c r="CM142" s="155">
        <v>0</v>
      </c>
      <c r="CN142" s="155">
        <v>0</v>
      </c>
      <c r="CO142" s="155">
        <v>0</v>
      </c>
      <c r="CP142" s="155">
        <v>0</v>
      </c>
      <c r="CQ142" s="155">
        <v>0</v>
      </c>
      <c r="CR142" s="155">
        <v>82</v>
      </c>
      <c r="CS142" s="155">
        <v>0</v>
      </c>
      <c r="CT142" s="155">
        <v>0</v>
      </c>
      <c r="CU142" s="155">
        <v>0</v>
      </c>
      <c r="CV142" s="155">
        <v>0</v>
      </c>
      <c r="CW142" s="155">
        <v>0</v>
      </c>
      <c r="CX142" s="155">
        <v>0</v>
      </c>
      <c r="CY142" s="155">
        <v>0</v>
      </c>
      <c r="CZ142" s="155">
        <v>0</v>
      </c>
      <c r="DA142" s="155">
        <v>0</v>
      </c>
      <c r="DB142" s="155">
        <v>0</v>
      </c>
      <c r="DC142" s="155">
        <v>0</v>
      </c>
      <c r="DD142" s="155">
        <v>0</v>
      </c>
      <c r="DE142" s="155">
        <v>0</v>
      </c>
      <c r="DF142" s="155">
        <v>0</v>
      </c>
      <c r="DG142" s="155">
        <v>0</v>
      </c>
      <c r="DH142" s="155">
        <v>0</v>
      </c>
      <c r="DI142" s="155">
        <v>0</v>
      </c>
      <c r="DJ142" s="155">
        <v>0</v>
      </c>
      <c r="DK142" s="155">
        <v>0</v>
      </c>
      <c r="DL142" s="155">
        <v>0</v>
      </c>
      <c r="DM142" s="155">
        <v>0</v>
      </c>
      <c r="DN142" s="155">
        <v>0</v>
      </c>
      <c r="DO142" s="155">
        <v>0</v>
      </c>
      <c r="DP142" s="155">
        <v>0</v>
      </c>
      <c r="DQ142" s="155">
        <v>0</v>
      </c>
      <c r="DR142" s="155">
        <v>0</v>
      </c>
      <c r="DS142" s="155">
        <v>0</v>
      </c>
      <c r="DT142" s="155">
        <v>0</v>
      </c>
      <c r="DU142" s="155">
        <v>0</v>
      </c>
      <c r="DV142" s="155">
        <v>0</v>
      </c>
      <c r="DW142" s="155">
        <v>0</v>
      </c>
      <c r="DX142" s="155">
        <v>0</v>
      </c>
      <c r="DY142" s="155">
        <v>0</v>
      </c>
      <c r="DZ142" s="155">
        <v>0</v>
      </c>
      <c r="EA142" s="155">
        <v>0</v>
      </c>
      <c r="EB142" s="155">
        <v>0</v>
      </c>
      <c r="EC142" s="155">
        <v>0</v>
      </c>
      <c r="ED142" s="155">
        <v>0</v>
      </c>
      <c r="EE142" s="155">
        <v>0</v>
      </c>
      <c r="EF142" s="155">
        <v>0</v>
      </c>
      <c r="EG142" s="155">
        <v>0</v>
      </c>
      <c r="EH142" s="155">
        <v>0</v>
      </c>
      <c r="EI142" s="155">
        <v>0</v>
      </c>
      <c r="EJ142" s="155">
        <v>0</v>
      </c>
      <c r="EK142" s="155">
        <v>0</v>
      </c>
      <c r="EL142" s="155">
        <v>0</v>
      </c>
      <c r="EM142" s="155">
        <v>0</v>
      </c>
      <c r="EN142" s="155">
        <v>0</v>
      </c>
      <c r="EO142" s="155">
        <v>0</v>
      </c>
      <c r="EP142" s="155">
        <v>0</v>
      </c>
      <c r="EQ142" s="155">
        <v>0</v>
      </c>
      <c r="ER142" s="155">
        <v>0</v>
      </c>
      <c r="ES142" s="155">
        <v>0</v>
      </c>
      <c r="ET142" s="155">
        <v>0</v>
      </c>
      <c r="EU142" s="155">
        <v>0</v>
      </c>
      <c r="EV142" s="155">
        <v>0</v>
      </c>
      <c r="EW142" s="155">
        <v>0</v>
      </c>
      <c r="EX142" s="155">
        <v>0</v>
      </c>
      <c r="EY142" s="155">
        <v>0</v>
      </c>
      <c r="EZ142" s="155">
        <v>0</v>
      </c>
      <c r="FA142" s="155">
        <v>0</v>
      </c>
      <c r="FB142" s="155">
        <v>0</v>
      </c>
      <c r="FC142" s="156">
        <f t="shared" si="5"/>
        <v>82</v>
      </c>
    </row>
    <row r="143" spans="1:159" ht="36" x14ac:dyDescent="0.25">
      <c r="A143" s="154" t="s">
        <v>493</v>
      </c>
      <c r="B143" s="155">
        <v>0</v>
      </c>
      <c r="C143" s="155">
        <v>0</v>
      </c>
      <c r="D143" s="155">
        <v>0</v>
      </c>
      <c r="E143" s="155">
        <v>0</v>
      </c>
      <c r="F143" s="155">
        <v>0</v>
      </c>
      <c r="G143" s="155">
        <v>0</v>
      </c>
      <c r="H143" s="155">
        <v>0</v>
      </c>
      <c r="I143" s="155">
        <v>0</v>
      </c>
      <c r="J143" s="155">
        <v>0</v>
      </c>
      <c r="K143" s="155">
        <v>0</v>
      </c>
      <c r="L143" s="155">
        <v>0</v>
      </c>
      <c r="M143" s="155">
        <v>0</v>
      </c>
      <c r="N143" s="155">
        <v>0</v>
      </c>
      <c r="O143" s="155">
        <v>0</v>
      </c>
      <c r="P143" s="155">
        <v>0</v>
      </c>
      <c r="Q143" s="155">
        <v>0</v>
      </c>
      <c r="R143" s="155">
        <v>0</v>
      </c>
      <c r="S143" s="155">
        <v>0</v>
      </c>
      <c r="T143" s="155">
        <v>0</v>
      </c>
      <c r="U143" s="155">
        <v>0</v>
      </c>
      <c r="V143" s="155">
        <v>0</v>
      </c>
      <c r="W143" s="155">
        <v>0</v>
      </c>
      <c r="X143" s="155">
        <v>0</v>
      </c>
      <c r="Y143" s="155">
        <v>0</v>
      </c>
      <c r="Z143" s="155">
        <v>0</v>
      </c>
      <c r="AA143" s="155">
        <v>0</v>
      </c>
      <c r="AB143" s="155">
        <v>0</v>
      </c>
      <c r="AC143" s="155">
        <v>0</v>
      </c>
      <c r="AD143" s="155">
        <v>0</v>
      </c>
      <c r="AE143" s="155">
        <v>0</v>
      </c>
      <c r="AF143" s="155">
        <v>0</v>
      </c>
      <c r="AG143" s="155">
        <v>0</v>
      </c>
      <c r="AH143" s="155">
        <v>0</v>
      </c>
      <c r="AI143" s="155">
        <v>0</v>
      </c>
      <c r="AJ143" s="155">
        <v>0</v>
      </c>
      <c r="AK143" s="155">
        <v>0</v>
      </c>
      <c r="AL143" s="155">
        <v>0</v>
      </c>
      <c r="AM143" s="155">
        <v>0</v>
      </c>
      <c r="AN143" s="155">
        <v>0</v>
      </c>
      <c r="AO143" s="155">
        <v>0</v>
      </c>
      <c r="AP143" s="155">
        <v>0</v>
      </c>
      <c r="AQ143" s="155">
        <v>0</v>
      </c>
      <c r="AR143" s="155">
        <v>0</v>
      </c>
      <c r="AS143" s="155">
        <v>0</v>
      </c>
      <c r="AT143" s="155">
        <v>0</v>
      </c>
      <c r="AU143" s="155">
        <v>0</v>
      </c>
      <c r="AV143" s="155">
        <v>0</v>
      </c>
      <c r="AW143" s="155">
        <v>0</v>
      </c>
      <c r="AX143" s="155">
        <v>0</v>
      </c>
      <c r="AY143" s="155">
        <v>0</v>
      </c>
      <c r="AZ143" s="155">
        <v>0</v>
      </c>
      <c r="BA143" s="155">
        <v>0</v>
      </c>
      <c r="BB143" s="155">
        <v>0</v>
      </c>
      <c r="BC143" s="155">
        <v>0</v>
      </c>
      <c r="BD143" s="155">
        <v>0</v>
      </c>
      <c r="BE143" s="155">
        <v>0</v>
      </c>
      <c r="BF143" s="155">
        <v>0</v>
      </c>
      <c r="BG143" s="155">
        <v>0</v>
      </c>
      <c r="BH143" s="155">
        <v>0</v>
      </c>
      <c r="BI143" s="155">
        <v>0</v>
      </c>
      <c r="BJ143" s="155">
        <v>0</v>
      </c>
      <c r="BK143" s="155">
        <v>0</v>
      </c>
      <c r="BL143" s="155">
        <v>0</v>
      </c>
      <c r="BM143" s="155">
        <v>0</v>
      </c>
      <c r="BN143" s="155">
        <v>0</v>
      </c>
      <c r="BO143" s="155">
        <v>0</v>
      </c>
      <c r="BP143" s="155">
        <v>0</v>
      </c>
      <c r="BQ143" s="155">
        <v>0</v>
      </c>
      <c r="BR143" s="155">
        <v>0</v>
      </c>
      <c r="BS143" s="155">
        <v>0</v>
      </c>
      <c r="BT143" s="155">
        <v>0</v>
      </c>
      <c r="BU143" s="155">
        <v>0</v>
      </c>
      <c r="BV143" s="155">
        <v>0</v>
      </c>
      <c r="BW143" s="155">
        <v>0</v>
      </c>
      <c r="BX143" s="155">
        <v>0</v>
      </c>
      <c r="BY143" s="155">
        <v>0</v>
      </c>
      <c r="BZ143" s="155">
        <v>0</v>
      </c>
      <c r="CA143" s="155">
        <v>0</v>
      </c>
      <c r="CB143" s="155">
        <v>0</v>
      </c>
      <c r="CC143" s="155">
        <v>0</v>
      </c>
      <c r="CD143" s="155">
        <v>0</v>
      </c>
      <c r="CE143" s="155">
        <v>0</v>
      </c>
      <c r="CF143" s="155">
        <v>0</v>
      </c>
      <c r="CG143" s="155">
        <v>0</v>
      </c>
      <c r="CH143" s="155">
        <v>0</v>
      </c>
      <c r="CI143" s="155">
        <v>0</v>
      </c>
      <c r="CJ143" s="155">
        <v>0</v>
      </c>
      <c r="CK143" s="155">
        <v>0</v>
      </c>
      <c r="CL143" s="155">
        <v>0</v>
      </c>
      <c r="CM143" s="155">
        <v>0</v>
      </c>
      <c r="CN143" s="155">
        <v>0</v>
      </c>
      <c r="CO143" s="155">
        <v>0</v>
      </c>
      <c r="CP143" s="155">
        <v>0</v>
      </c>
      <c r="CQ143" s="155">
        <v>0</v>
      </c>
      <c r="CR143" s="155">
        <v>0</v>
      </c>
      <c r="CS143" s="155">
        <v>39</v>
      </c>
      <c r="CT143" s="155">
        <v>0</v>
      </c>
      <c r="CU143" s="155">
        <v>0</v>
      </c>
      <c r="CV143" s="155">
        <v>0</v>
      </c>
      <c r="CW143" s="155">
        <v>0</v>
      </c>
      <c r="CX143" s="155">
        <v>0</v>
      </c>
      <c r="CY143" s="155">
        <v>0</v>
      </c>
      <c r="CZ143" s="155">
        <v>0</v>
      </c>
      <c r="DA143" s="155">
        <v>0</v>
      </c>
      <c r="DB143" s="155">
        <v>0</v>
      </c>
      <c r="DC143" s="155">
        <v>0</v>
      </c>
      <c r="DD143" s="155">
        <v>0</v>
      </c>
      <c r="DE143" s="155">
        <v>0</v>
      </c>
      <c r="DF143" s="155">
        <v>0</v>
      </c>
      <c r="DG143" s="155">
        <v>0</v>
      </c>
      <c r="DH143" s="155">
        <v>0</v>
      </c>
      <c r="DI143" s="155">
        <v>0</v>
      </c>
      <c r="DJ143" s="155">
        <v>0</v>
      </c>
      <c r="DK143" s="155">
        <v>0</v>
      </c>
      <c r="DL143" s="155">
        <v>0</v>
      </c>
      <c r="DM143" s="155">
        <v>0</v>
      </c>
      <c r="DN143" s="155">
        <v>0</v>
      </c>
      <c r="DO143" s="155">
        <v>0</v>
      </c>
      <c r="DP143" s="155">
        <v>0</v>
      </c>
      <c r="DQ143" s="155">
        <v>0</v>
      </c>
      <c r="DR143" s="155">
        <v>0</v>
      </c>
      <c r="DS143" s="155">
        <v>0</v>
      </c>
      <c r="DT143" s="155">
        <v>0</v>
      </c>
      <c r="DU143" s="155">
        <v>0</v>
      </c>
      <c r="DV143" s="155">
        <v>0</v>
      </c>
      <c r="DW143" s="155">
        <v>0</v>
      </c>
      <c r="DX143" s="155">
        <v>0</v>
      </c>
      <c r="DY143" s="155">
        <v>0</v>
      </c>
      <c r="DZ143" s="155">
        <v>0</v>
      </c>
      <c r="EA143" s="155">
        <v>0</v>
      </c>
      <c r="EB143" s="155">
        <v>0</v>
      </c>
      <c r="EC143" s="155">
        <v>0</v>
      </c>
      <c r="ED143" s="155">
        <v>0</v>
      </c>
      <c r="EE143" s="155">
        <v>0</v>
      </c>
      <c r="EF143" s="155">
        <v>0</v>
      </c>
      <c r="EG143" s="155">
        <v>0</v>
      </c>
      <c r="EH143" s="155">
        <v>0</v>
      </c>
      <c r="EI143" s="155">
        <v>0</v>
      </c>
      <c r="EJ143" s="155">
        <v>0</v>
      </c>
      <c r="EK143" s="155">
        <v>0</v>
      </c>
      <c r="EL143" s="155">
        <v>0</v>
      </c>
      <c r="EM143" s="155">
        <v>0</v>
      </c>
      <c r="EN143" s="155">
        <v>0</v>
      </c>
      <c r="EO143" s="155">
        <v>0</v>
      </c>
      <c r="EP143" s="155">
        <v>0</v>
      </c>
      <c r="EQ143" s="155">
        <v>0</v>
      </c>
      <c r="ER143" s="155">
        <v>0</v>
      </c>
      <c r="ES143" s="155">
        <v>0</v>
      </c>
      <c r="ET143" s="155">
        <v>0</v>
      </c>
      <c r="EU143" s="155">
        <v>0</v>
      </c>
      <c r="EV143" s="155">
        <v>0</v>
      </c>
      <c r="EW143" s="155">
        <v>0</v>
      </c>
      <c r="EX143" s="155">
        <v>0</v>
      </c>
      <c r="EY143" s="155">
        <v>0</v>
      </c>
      <c r="EZ143" s="155">
        <v>0</v>
      </c>
      <c r="FA143" s="155">
        <v>0</v>
      </c>
      <c r="FB143" s="155">
        <v>0</v>
      </c>
      <c r="FC143" s="156">
        <f t="shared" si="5"/>
        <v>39</v>
      </c>
    </row>
    <row r="144" spans="1:159" ht="36" x14ac:dyDescent="0.25">
      <c r="A144" s="154" t="s">
        <v>494</v>
      </c>
      <c r="B144" s="155">
        <v>0</v>
      </c>
      <c r="C144" s="155">
        <v>0</v>
      </c>
      <c r="D144" s="155">
        <v>0</v>
      </c>
      <c r="E144" s="155">
        <v>0</v>
      </c>
      <c r="F144" s="155">
        <v>0</v>
      </c>
      <c r="G144" s="155">
        <v>0</v>
      </c>
      <c r="H144" s="155">
        <v>0</v>
      </c>
      <c r="I144" s="155">
        <v>0</v>
      </c>
      <c r="J144" s="155">
        <v>0</v>
      </c>
      <c r="K144" s="155">
        <v>0</v>
      </c>
      <c r="L144" s="155">
        <v>0</v>
      </c>
      <c r="M144" s="155">
        <v>0</v>
      </c>
      <c r="N144" s="155">
        <v>0</v>
      </c>
      <c r="O144" s="155">
        <v>0</v>
      </c>
      <c r="P144" s="155">
        <v>0</v>
      </c>
      <c r="Q144" s="155">
        <v>0</v>
      </c>
      <c r="R144" s="155">
        <v>0</v>
      </c>
      <c r="S144" s="155">
        <v>0</v>
      </c>
      <c r="T144" s="155">
        <v>0</v>
      </c>
      <c r="U144" s="155">
        <v>0</v>
      </c>
      <c r="V144" s="155">
        <v>0</v>
      </c>
      <c r="W144" s="155">
        <v>0</v>
      </c>
      <c r="X144" s="155">
        <v>0</v>
      </c>
      <c r="Y144" s="155">
        <v>0</v>
      </c>
      <c r="Z144" s="155">
        <v>0</v>
      </c>
      <c r="AA144" s="155">
        <v>0</v>
      </c>
      <c r="AB144" s="155">
        <v>0</v>
      </c>
      <c r="AC144" s="155">
        <v>0</v>
      </c>
      <c r="AD144" s="155">
        <v>0</v>
      </c>
      <c r="AE144" s="155">
        <v>0</v>
      </c>
      <c r="AF144" s="155">
        <v>0</v>
      </c>
      <c r="AG144" s="155">
        <v>0</v>
      </c>
      <c r="AH144" s="155">
        <v>0</v>
      </c>
      <c r="AI144" s="155">
        <v>0</v>
      </c>
      <c r="AJ144" s="155">
        <v>0</v>
      </c>
      <c r="AK144" s="155">
        <v>0</v>
      </c>
      <c r="AL144" s="155">
        <v>0</v>
      </c>
      <c r="AM144" s="155">
        <v>0</v>
      </c>
      <c r="AN144" s="155">
        <v>0</v>
      </c>
      <c r="AO144" s="155">
        <v>0</v>
      </c>
      <c r="AP144" s="155">
        <v>0</v>
      </c>
      <c r="AQ144" s="155">
        <v>0</v>
      </c>
      <c r="AR144" s="155">
        <v>0</v>
      </c>
      <c r="AS144" s="155">
        <v>0</v>
      </c>
      <c r="AT144" s="155">
        <v>0</v>
      </c>
      <c r="AU144" s="155">
        <v>0</v>
      </c>
      <c r="AV144" s="155">
        <v>0</v>
      </c>
      <c r="AW144" s="155">
        <v>0</v>
      </c>
      <c r="AX144" s="155">
        <v>0</v>
      </c>
      <c r="AY144" s="155">
        <v>0</v>
      </c>
      <c r="AZ144" s="155">
        <v>0</v>
      </c>
      <c r="BA144" s="155">
        <v>0</v>
      </c>
      <c r="BB144" s="155">
        <v>0</v>
      </c>
      <c r="BC144" s="155">
        <v>0</v>
      </c>
      <c r="BD144" s="155">
        <v>0</v>
      </c>
      <c r="BE144" s="155">
        <v>0</v>
      </c>
      <c r="BF144" s="155">
        <v>0</v>
      </c>
      <c r="BG144" s="155">
        <v>0</v>
      </c>
      <c r="BH144" s="155">
        <v>0</v>
      </c>
      <c r="BI144" s="155">
        <v>0</v>
      </c>
      <c r="BJ144" s="155">
        <v>0</v>
      </c>
      <c r="BK144" s="155">
        <v>0</v>
      </c>
      <c r="BL144" s="155">
        <v>0</v>
      </c>
      <c r="BM144" s="155">
        <v>0</v>
      </c>
      <c r="BN144" s="155">
        <v>0</v>
      </c>
      <c r="BO144" s="155">
        <v>0</v>
      </c>
      <c r="BP144" s="155">
        <v>0</v>
      </c>
      <c r="BQ144" s="155">
        <v>0</v>
      </c>
      <c r="BR144" s="155">
        <v>0</v>
      </c>
      <c r="BS144" s="155">
        <v>0</v>
      </c>
      <c r="BT144" s="155">
        <v>0</v>
      </c>
      <c r="BU144" s="155">
        <v>0</v>
      </c>
      <c r="BV144" s="155">
        <v>0</v>
      </c>
      <c r="BW144" s="155">
        <v>0</v>
      </c>
      <c r="BX144" s="155">
        <v>0</v>
      </c>
      <c r="BY144" s="155">
        <v>0</v>
      </c>
      <c r="BZ144" s="155">
        <v>0</v>
      </c>
      <c r="CA144" s="155">
        <v>0</v>
      </c>
      <c r="CB144" s="155">
        <v>0</v>
      </c>
      <c r="CC144" s="155">
        <v>0</v>
      </c>
      <c r="CD144" s="155">
        <v>0</v>
      </c>
      <c r="CE144" s="155">
        <v>0</v>
      </c>
      <c r="CF144" s="155">
        <v>0</v>
      </c>
      <c r="CG144" s="155">
        <v>0</v>
      </c>
      <c r="CH144" s="155">
        <v>0</v>
      </c>
      <c r="CI144" s="155">
        <v>0</v>
      </c>
      <c r="CJ144" s="155">
        <v>0</v>
      </c>
      <c r="CK144" s="155">
        <v>0</v>
      </c>
      <c r="CL144" s="155">
        <v>0</v>
      </c>
      <c r="CM144" s="155">
        <v>0</v>
      </c>
      <c r="CN144" s="155">
        <v>0</v>
      </c>
      <c r="CO144" s="155">
        <v>0</v>
      </c>
      <c r="CP144" s="155">
        <v>0</v>
      </c>
      <c r="CQ144" s="155">
        <v>0</v>
      </c>
      <c r="CR144" s="155">
        <v>0</v>
      </c>
      <c r="CS144" s="155">
        <v>0</v>
      </c>
      <c r="CT144" s="155">
        <v>76</v>
      </c>
      <c r="CU144" s="155">
        <v>0</v>
      </c>
      <c r="CV144" s="155">
        <v>0</v>
      </c>
      <c r="CW144" s="155">
        <v>0</v>
      </c>
      <c r="CX144" s="155">
        <v>0</v>
      </c>
      <c r="CY144" s="155">
        <v>0</v>
      </c>
      <c r="CZ144" s="155">
        <v>0</v>
      </c>
      <c r="DA144" s="155">
        <v>0</v>
      </c>
      <c r="DB144" s="155">
        <v>0</v>
      </c>
      <c r="DC144" s="155">
        <v>0</v>
      </c>
      <c r="DD144" s="155">
        <v>0</v>
      </c>
      <c r="DE144" s="155">
        <v>0</v>
      </c>
      <c r="DF144" s="155">
        <v>0</v>
      </c>
      <c r="DG144" s="155">
        <v>0</v>
      </c>
      <c r="DH144" s="155">
        <v>0</v>
      </c>
      <c r="DI144" s="155">
        <v>0</v>
      </c>
      <c r="DJ144" s="155">
        <v>0</v>
      </c>
      <c r="DK144" s="155">
        <v>0</v>
      </c>
      <c r="DL144" s="155">
        <v>0</v>
      </c>
      <c r="DM144" s="155">
        <v>0</v>
      </c>
      <c r="DN144" s="155">
        <v>0</v>
      </c>
      <c r="DO144" s="155">
        <v>0</v>
      </c>
      <c r="DP144" s="155">
        <v>0</v>
      </c>
      <c r="DQ144" s="155">
        <v>0</v>
      </c>
      <c r="DR144" s="155">
        <v>0</v>
      </c>
      <c r="DS144" s="155">
        <v>0</v>
      </c>
      <c r="DT144" s="155">
        <v>0</v>
      </c>
      <c r="DU144" s="155">
        <v>0</v>
      </c>
      <c r="DV144" s="155">
        <v>0</v>
      </c>
      <c r="DW144" s="155">
        <v>0</v>
      </c>
      <c r="DX144" s="155">
        <v>0</v>
      </c>
      <c r="DY144" s="155">
        <v>0</v>
      </c>
      <c r="DZ144" s="155">
        <v>0</v>
      </c>
      <c r="EA144" s="155">
        <v>0</v>
      </c>
      <c r="EB144" s="155">
        <v>0</v>
      </c>
      <c r="EC144" s="155">
        <v>0</v>
      </c>
      <c r="ED144" s="155">
        <v>0</v>
      </c>
      <c r="EE144" s="155">
        <v>0</v>
      </c>
      <c r="EF144" s="155">
        <v>0</v>
      </c>
      <c r="EG144" s="155">
        <v>0</v>
      </c>
      <c r="EH144" s="155">
        <v>0</v>
      </c>
      <c r="EI144" s="155">
        <v>0</v>
      </c>
      <c r="EJ144" s="155">
        <v>0</v>
      </c>
      <c r="EK144" s="155">
        <v>0</v>
      </c>
      <c r="EL144" s="155">
        <v>0</v>
      </c>
      <c r="EM144" s="155">
        <v>0</v>
      </c>
      <c r="EN144" s="155">
        <v>0</v>
      </c>
      <c r="EO144" s="155">
        <v>0</v>
      </c>
      <c r="EP144" s="155">
        <v>0</v>
      </c>
      <c r="EQ144" s="155">
        <v>0</v>
      </c>
      <c r="ER144" s="155">
        <v>0</v>
      </c>
      <c r="ES144" s="155">
        <v>0</v>
      </c>
      <c r="ET144" s="155">
        <v>0</v>
      </c>
      <c r="EU144" s="155">
        <v>0</v>
      </c>
      <c r="EV144" s="155">
        <v>0</v>
      </c>
      <c r="EW144" s="155">
        <v>0</v>
      </c>
      <c r="EX144" s="155">
        <v>0</v>
      </c>
      <c r="EY144" s="155">
        <v>0</v>
      </c>
      <c r="EZ144" s="155">
        <v>0</v>
      </c>
      <c r="FA144" s="155">
        <v>0</v>
      </c>
      <c r="FB144" s="155">
        <v>0</v>
      </c>
      <c r="FC144" s="156">
        <f t="shared" si="5"/>
        <v>76</v>
      </c>
    </row>
    <row r="145" spans="1:159" ht="36" x14ac:dyDescent="0.25">
      <c r="A145" s="154" t="s">
        <v>495</v>
      </c>
      <c r="B145" s="155">
        <v>0</v>
      </c>
      <c r="C145" s="155">
        <v>0</v>
      </c>
      <c r="D145" s="155">
        <v>0</v>
      </c>
      <c r="E145" s="155">
        <v>0</v>
      </c>
      <c r="F145" s="155">
        <v>0</v>
      </c>
      <c r="G145" s="155">
        <v>0</v>
      </c>
      <c r="H145" s="155">
        <v>0</v>
      </c>
      <c r="I145" s="155">
        <v>0</v>
      </c>
      <c r="J145" s="155">
        <v>0</v>
      </c>
      <c r="K145" s="155">
        <v>0</v>
      </c>
      <c r="L145" s="155">
        <v>0</v>
      </c>
      <c r="M145" s="155">
        <v>0</v>
      </c>
      <c r="N145" s="155">
        <v>0</v>
      </c>
      <c r="O145" s="155">
        <v>0</v>
      </c>
      <c r="P145" s="155">
        <v>0</v>
      </c>
      <c r="Q145" s="155">
        <v>0</v>
      </c>
      <c r="R145" s="155">
        <v>0</v>
      </c>
      <c r="S145" s="155">
        <v>0</v>
      </c>
      <c r="T145" s="155">
        <v>0</v>
      </c>
      <c r="U145" s="155">
        <v>0</v>
      </c>
      <c r="V145" s="155">
        <v>0</v>
      </c>
      <c r="W145" s="155">
        <v>0</v>
      </c>
      <c r="X145" s="155">
        <v>0</v>
      </c>
      <c r="Y145" s="155">
        <v>0</v>
      </c>
      <c r="Z145" s="155">
        <v>0</v>
      </c>
      <c r="AA145" s="155">
        <v>0</v>
      </c>
      <c r="AB145" s="155">
        <v>0</v>
      </c>
      <c r="AC145" s="155">
        <v>0</v>
      </c>
      <c r="AD145" s="155">
        <v>0</v>
      </c>
      <c r="AE145" s="155">
        <v>0</v>
      </c>
      <c r="AF145" s="155">
        <v>0</v>
      </c>
      <c r="AG145" s="155">
        <v>0</v>
      </c>
      <c r="AH145" s="155">
        <v>0</v>
      </c>
      <c r="AI145" s="155">
        <v>0</v>
      </c>
      <c r="AJ145" s="155">
        <v>0</v>
      </c>
      <c r="AK145" s="155">
        <v>0</v>
      </c>
      <c r="AL145" s="155">
        <v>0</v>
      </c>
      <c r="AM145" s="155">
        <v>0</v>
      </c>
      <c r="AN145" s="155">
        <v>0</v>
      </c>
      <c r="AO145" s="155">
        <v>0</v>
      </c>
      <c r="AP145" s="155">
        <v>0</v>
      </c>
      <c r="AQ145" s="155">
        <v>0</v>
      </c>
      <c r="AR145" s="155">
        <v>0</v>
      </c>
      <c r="AS145" s="155">
        <v>0</v>
      </c>
      <c r="AT145" s="155">
        <v>0</v>
      </c>
      <c r="AU145" s="155">
        <v>0</v>
      </c>
      <c r="AV145" s="155">
        <v>0</v>
      </c>
      <c r="AW145" s="155">
        <v>0</v>
      </c>
      <c r="AX145" s="155">
        <v>0</v>
      </c>
      <c r="AY145" s="155">
        <v>0</v>
      </c>
      <c r="AZ145" s="155">
        <v>0</v>
      </c>
      <c r="BA145" s="155">
        <v>0</v>
      </c>
      <c r="BB145" s="155">
        <v>0</v>
      </c>
      <c r="BC145" s="155">
        <v>0</v>
      </c>
      <c r="BD145" s="155">
        <v>0</v>
      </c>
      <c r="BE145" s="155">
        <v>0</v>
      </c>
      <c r="BF145" s="155">
        <v>0</v>
      </c>
      <c r="BG145" s="155">
        <v>0</v>
      </c>
      <c r="BH145" s="155">
        <v>0</v>
      </c>
      <c r="BI145" s="155">
        <v>0</v>
      </c>
      <c r="BJ145" s="155">
        <v>0</v>
      </c>
      <c r="BK145" s="155">
        <v>0</v>
      </c>
      <c r="BL145" s="155">
        <v>0</v>
      </c>
      <c r="BM145" s="155">
        <v>0</v>
      </c>
      <c r="BN145" s="155">
        <v>0</v>
      </c>
      <c r="BO145" s="155">
        <v>0</v>
      </c>
      <c r="BP145" s="155">
        <v>0</v>
      </c>
      <c r="BQ145" s="155">
        <v>0</v>
      </c>
      <c r="BR145" s="155">
        <v>0</v>
      </c>
      <c r="BS145" s="155">
        <v>0</v>
      </c>
      <c r="BT145" s="155">
        <v>0</v>
      </c>
      <c r="BU145" s="155">
        <v>0</v>
      </c>
      <c r="BV145" s="155">
        <v>0</v>
      </c>
      <c r="BW145" s="155">
        <v>0</v>
      </c>
      <c r="BX145" s="155">
        <v>0</v>
      </c>
      <c r="BY145" s="155">
        <v>0</v>
      </c>
      <c r="BZ145" s="155">
        <v>0</v>
      </c>
      <c r="CA145" s="155">
        <v>0</v>
      </c>
      <c r="CB145" s="155">
        <v>0</v>
      </c>
      <c r="CC145" s="155">
        <v>0</v>
      </c>
      <c r="CD145" s="155">
        <v>0</v>
      </c>
      <c r="CE145" s="155">
        <v>0</v>
      </c>
      <c r="CF145" s="155">
        <v>0</v>
      </c>
      <c r="CG145" s="155">
        <v>0</v>
      </c>
      <c r="CH145" s="155">
        <v>0</v>
      </c>
      <c r="CI145" s="155">
        <v>0</v>
      </c>
      <c r="CJ145" s="155">
        <v>0</v>
      </c>
      <c r="CK145" s="155">
        <v>0</v>
      </c>
      <c r="CL145" s="155">
        <v>0</v>
      </c>
      <c r="CM145" s="155">
        <v>0</v>
      </c>
      <c r="CN145" s="155">
        <v>0</v>
      </c>
      <c r="CO145" s="155">
        <v>0</v>
      </c>
      <c r="CP145" s="155">
        <v>0</v>
      </c>
      <c r="CQ145" s="155">
        <v>0</v>
      </c>
      <c r="CR145" s="155">
        <v>0</v>
      </c>
      <c r="CS145" s="155">
        <v>0</v>
      </c>
      <c r="CT145" s="155">
        <v>0</v>
      </c>
      <c r="CU145" s="155">
        <v>53</v>
      </c>
      <c r="CV145" s="155">
        <v>0</v>
      </c>
      <c r="CW145" s="155">
        <v>0</v>
      </c>
      <c r="CX145" s="155">
        <v>0</v>
      </c>
      <c r="CY145" s="155">
        <v>0</v>
      </c>
      <c r="CZ145" s="155">
        <v>0</v>
      </c>
      <c r="DA145" s="155">
        <v>0</v>
      </c>
      <c r="DB145" s="155">
        <v>0</v>
      </c>
      <c r="DC145" s="155">
        <v>0</v>
      </c>
      <c r="DD145" s="155">
        <v>0</v>
      </c>
      <c r="DE145" s="155">
        <v>0</v>
      </c>
      <c r="DF145" s="155">
        <v>0</v>
      </c>
      <c r="DG145" s="155">
        <v>0</v>
      </c>
      <c r="DH145" s="155">
        <v>0</v>
      </c>
      <c r="DI145" s="155">
        <v>0</v>
      </c>
      <c r="DJ145" s="155">
        <v>0</v>
      </c>
      <c r="DK145" s="155">
        <v>0</v>
      </c>
      <c r="DL145" s="155">
        <v>0</v>
      </c>
      <c r="DM145" s="155">
        <v>0</v>
      </c>
      <c r="DN145" s="155">
        <v>0</v>
      </c>
      <c r="DO145" s="155">
        <v>0</v>
      </c>
      <c r="DP145" s="155">
        <v>0</v>
      </c>
      <c r="DQ145" s="155">
        <v>0</v>
      </c>
      <c r="DR145" s="155">
        <v>0</v>
      </c>
      <c r="DS145" s="155">
        <v>0</v>
      </c>
      <c r="DT145" s="155">
        <v>0</v>
      </c>
      <c r="DU145" s="155">
        <v>0</v>
      </c>
      <c r="DV145" s="155">
        <v>0</v>
      </c>
      <c r="DW145" s="155">
        <v>0</v>
      </c>
      <c r="DX145" s="155">
        <v>0</v>
      </c>
      <c r="DY145" s="155">
        <v>0</v>
      </c>
      <c r="DZ145" s="155">
        <v>0</v>
      </c>
      <c r="EA145" s="155">
        <v>0</v>
      </c>
      <c r="EB145" s="155">
        <v>0</v>
      </c>
      <c r="EC145" s="155">
        <v>0</v>
      </c>
      <c r="ED145" s="155">
        <v>0</v>
      </c>
      <c r="EE145" s="155">
        <v>0</v>
      </c>
      <c r="EF145" s="155">
        <v>0</v>
      </c>
      <c r="EG145" s="155">
        <v>0</v>
      </c>
      <c r="EH145" s="155">
        <v>0</v>
      </c>
      <c r="EI145" s="155">
        <v>0</v>
      </c>
      <c r="EJ145" s="155">
        <v>0</v>
      </c>
      <c r="EK145" s="155">
        <v>0</v>
      </c>
      <c r="EL145" s="155">
        <v>0</v>
      </c>
      <c r="EM145" s="155">
        <v>0</v>
      </c>
      <c r="EN145" s="155">
        <v>0</v>
      </c>
      <c r="EO145" s="155">
        <v>0</v>
      </c>
      <c r="EP145" s="155">
        <v>0</v>
      </c>
      <c r="EQ145" s="155">
        <v>0</v>
      </c>
      <c r="ER145" s="155">
        <v>0</v>
      </c>
      <c r="ES145" s="155">
        <v>0</v>
      </c>
      <c r="ET145" s="155">
        <v>0</v>
      </c>
      <c r="EU145" s="155">
        <v>0</v>
      </c>
      <c r="EV145" s="155">
        <v>0</v>
      </c>
      <c r="EW145" s="155">
        <v>0</v>
      </c>
      <c r="EX145" s="155">
        <v>0</v>
      </c>
      <c r="EY145" s="155">
        <v>0</v>
      </c>
      <c r="EZ145" s="155">
        <v>0</v>
      </c>
      <c r="FA145" s="155">
        <v>0</v>
      </c>
      <c r="FB145" s="155">
        <v>0</v>
      </c>
      <c r="FC145" s="156">
        <f t="shared" si="5"/>
        <v>53</v>
      </c>
    </row>
    <row r="146" spans="1:159" ht="36" x14ac:dyDescent="0.25">
      <c r="A146" s="154" t="s">
        <v>496</v>
      </c>
      <c r="B146" s="155">
        <v>0</v>
      </c>
      <c r="C146" s="155">
        <v>0</v>
      </c>
      <c r="D146" s="155">
        <v>0</v>
      </c>
      <c r="E146" s="155">
        <v>0</v>
      </c>
      <c r="F146" s="155">
        <v>0</v>
      </c>
      <c r="G146" s="155">
        <v>0</v>
      </c>
      <c r="H146" s="155">
        <v>0</v>
      </c>
      <c r="I146" s="155">
        <v>0</v>
      </c>
      <c r="J146" s="155">
        <v>0</v>
      </c>
      <c r="K146" s="155">
        <v>0</v>
      </c>
      <c r="L146" s="155">
        <v>0</v>
      </c>
      <c r="M146" s="155">
        <v>0</v>
      </c>
      <c r="N146" s="155">
        <v>0</v>
      </c>
      <c r="O146" s="155">
        <v>0</v>
      </c>
      <c r="P146" s="155">
        <v>0</v>
      </c>
      <c r="Q146" s="155">
        <v>0</v>
      </c>
      <c r="R146" s="155">
        <v>0</v>
      </c>
      <c r="S146" s="155">
        <v>0</v>
      </c>
      <c r="T146" s="155">
        <v>0</v>
      </c>
      <c r="U146" s="155">
        <v>0</v>
      </c>
      <c r="V146" s="155">
        <v>0</v>
      </c>
      <c r="W146" s="155">
        <v>0</v>
      </c>
      <c r="X146" s="155">
        <v>0</v>
      </c>
      <c r="Y146" s="155">
        <v>0</v>
      </c>
      <c r="Z146" s="155">
        <v>0</v>
      </c>
      <c r="AA146" s="155">
        <v>0</v>
      </c>
      <c r="AB146" s="155">
        <v>0</v>
      </c>
      <c r="AC146" s="155">
        <v>0</v>
      </c>
      <c r="AD146" s="155">
        <v>0</v>
      </c>
      <c r="AE146" s="155">
        <v>0</v>
      </c>
      <c r="AF146" s="155">
        <v>0</v>
      </c>
      <c r="AG146" s="155">
        <v>0</v>
      </c>
      <c r="AH146" s="155">
        <v>0</v>
      </c>
      <c r="AI146" s="155">
        <v>0</v>
      </c>
      <c r="AJ146" s="155">
        <v>0</v>
      </c>
      <c r="AK146" s="155">
        <v>0</v>
      </c>
      <c r="AL146" s="155">
        <v>0</v>
      </c>
      <c r="AM146" s="155">
        <v>0</v>
      </c>
      <c r="AN146" s="155">
        <v>0</v>
      </c>
      <c r="AO146" s="155">
        <v>0</v>
      </c>
      <c r="AP146" s="155">
        <v>0</v>
      </c>
      <c r="AQ146" s="155">
        <v>0</v>
      </c>
      <c r="AR146" s="155">
        <v>0</v>
      </c>
      <c r="AS146" s="155">
        <v>0</v>
      </c>
      <c r="AT146" s="155">
        <v>0</v>
      </c>
      <c r="AU146" s="155">
        <v>0</v>
      </c>
      <c r="AV146" s="155">
        <v>0</v>
      </c>
      <c r="AW146" s="155">
        <v>0</v>
      </c>
      <c r="AX146" s="155">
        <v>0</v>
      </c>
      <c r="AY146" s="155">
        <v>0</v>
      </c>
      <c r="AZ146" s="155">
        <v>0</v>
      </c>
      <c r="BA146" s="155">
        <v>0</v>
      </c>
      <c r="BB146" s="155">
        <v>0</v>
      </c>
      <c r="BC146" s="155">
        <v>0</v>
      </c>
      <c r="BD146" s="155">
        <v>0</v>
      </c>
      <c r="BE146" s="155">
        <v>0</v>
      </c>
      <c r="BF146" s="155">
        <v>0</v>
      </c>
      <c r="BG146" s="155">
        <v>0</v>
      </c>
      <c r="BH146" s="155">
        <v>0</v>
      </c>
      <c r="BI146" s="155">
        <v>0</v>
      </c>
      <c r="BJ146" s="155">
        <v>0</v>
      </c>
      <c r="BK146" s="155">
        <v>0</v>
      </c>
      <c r="BL146" s="155">
        <v>0</v>
      </c>
      <c r="BM146" s="155">
        <v>0</v>
      </c>
      <c r="BN146" s="155">
        <v>0</v>
      </c>
      <c r="BO146" s="155">
        <v>0</v>
      </c>
      <c r="BP146" s="155">
        <v>0</v>
      </c>
      <c r="BQ146" s="155">
        <v>0</v>
      </c>
      <c r="BR146" s="155">
        <v>0</v>
      </c>
      <c r="BS146" s="155">
        <v>0</v>
      </c>
      <c r="BT146" s="155">
        <v>0</v>
      </c>
      <c r="BU146" s="155">
        <v>0</v>
      </c>
      <c r="BV146" s="155">
        <v>0</v>
      </c>
      <c r="BW146" s="155">
        <v>0</v>
      </c>
      <c r="BX146" s="155">
        <v>0</v>
      </c>
      <c r="BY146" s="155">
        <v>0</v>
      </c>
      <c r="BZ146" s="155">
        <v>0</v>
      </c>
      <c r="CA146" s="155">
        <v>0</v>
      </c>
      <c r="CB146" s="155">
        <v>0</v>
      </c>
      <c r="CC146" s="155">
        <v>0</v>
      </c>
      <c r="CD146" s="155">
        <v>0</v>
      </c>
      <c r="CE146" s="155">
        <v>0</v>
      </c>
      <c r="CF146" s="155">
        <v>0</v>
      </c>
      <c r="CG146" s="155">
        <v>0</v>
      </c>
      <c r="CH146" s="155">
        <v>0</v>
      </c>
      <c r="CI146" s="155">
        <v>0</v>
      </c>
      <c r="CJ146" s="155">
        <v>0</v>
      </c>
      <c r="CK146" s="155">
        <v>0</v>
      </c>
      <c r="CL146" s="155">
        <v>0</v>
      </c>
      <c r="CM146" s="155">
        <v>0</v>
      </c>
      <c r="CN146" s="155">
        <v>0</v>
      </c>
      <c r="CO146" s="155">
        <v>0</v>
      </c>
      <c r="CP146" s="155">
        <v>0</v>
      </c>
      <c r="CQ146" s="155">
        <v>0</v>
      </c>
      <c r="CR146" s="155">
        <v>0</v>
      </c>
      <c r="CS146" s="155">
        <v>0</v>
      </c>
      <c r="CT146" s="155">
        <v>0</v>
      </c>
      <c r="CU146" s="155">
        <v>0</v>
      </c>
      <c r="CV146" s="155">
        <v>320</v>
      </c>
      <c r="CW146" s="155">
        <v>0</v>
      </c>
      <c r="CX146" s="155">
        <v>0</v>
      </c>
      <c r="CY146" s="155">
        <v>0</v>
      </c>
      <c r="CZ146" s="155">
        <v>0</v>
      </c>
      <c r="DA146" s="155">
        <v>0</v>
      </c>
      <c r="DB146" s="155">
        <v>0</v>
      </c>
      <c r="DC146" s="155">
        <v>0</v>
      </c>
      <c r="DD146" s="155">
        <v>0</v>
      </c>
      <c r="DE146" s="155">
        <v>0</v>
      </c>
      <c r="DF146" s="155">
        <v>0</v>
      </c>
      <c r="DG146" s="155">
        <v>0</v>
      </c>
      <c r="DH146" s="155">
        <v>0</v>
      </c>
      <c r="DI146" s="155">
        <v>0</v>
      </c>
      <c r="DJ146" s="155">
        <v>0</v>
      </c>
      <c r="DK146" s="155">
        <v>0</v>
      </c>
      <c r="DL146" s="155">
        <v>0</v>
      </c>
      <c r="DM146" s="155">
        <v>0</v>
      </c>
      <c r="DN146" s="155">
        <v>0</v>
      </c>
      <c r="DO146" s="155">
        <v>0</v>
      </c>
      <c r="DP146" s="155">
        <v>0</v>
      </c>
      <c r="DQ146" s="155">
        <v>0</v>
      </c>
      <c r="DR146" s="155">
        <v>0</v>
      </c>
      <c r="DS146" s="155">
        <v>0</v>
      </c>
      <c r="DT146" s="155">
        <v>0</v>
      </c>
      <c r="DU146" s="155">
        <v>0</v>
      </c>
      <c r="DV146" s="155">
        <v>0</v>
      </c>
      <c r="DW146" s="155">
        <v>0</v>
      </c>
      <c r="DX146" s="155">
        <v>0</v>
      </c>
      <c r="DY146" s="155">
        <v>0</v>
      </c>
      <c r="DZ146" s="155">
        <v>0</v>
      </c>
      <c r="EA146" s="155">
        <v>0</v>
      </c>
      <c r="EB146" s="155">
        <v>0</v>
      </c>
      <c r="EC146" s="155">
        <v>0</v>
      </c>
      <c r="ED146" s="155">
        <v>0</v>
      </c>
      <c r="EE146" s="155">
        <v>0</v>
      </c>
      <c r="EF146" s="155">
        <v>0</v>
      </c>
      <c r="EG146" s="155">
        <v>0</v>
      </c>
      <c r="EH146" s="155">
        <v>0</v>
      </c>
      <c r="EI146" s="155">
        <v>0</v>
      </c>
      <c r="EJ146" s="155">
        <v>0</v>
      </c>
      <c r="EK146" s="155">
        <v>0</v>
      </c>
      <c r="EL146" s="155">
        <v>0</v>
      </c>
      <c r="EM146" s="155">
        <v>0</v>
      </c>
      <c r="EN146" s="155">
        <v>0</v>
      </c>
      <c r="EO146" s="155">
        <v>0</v>
      </c>
      <c r="EP146" s="155">
        <v>0</v>
      </c>
      <c r="EQ146" s="155">
        <v>0</v>
      </c>
      <c r="ER146" s="155">
        <v>0</v>
      </c>
      <c r="ES146" s="155">
        <v>0</v>
      </c>
      <c r="ET146" s="155">
        <v>0</v>
      </c>
      <c r="EU146" s="155">
        <v>0</v>
      </c>
      <c r="EV146" s="155">
        <v>0</v>
      </c>
      <c r="EW146" s="155">
        <v>0</v>
      </c>
      <c r="EX146" s="155">
        <v>0</v>
      </c>
      <c r="EY146" s="155">
        <v>0</v>
      </c>
      <c r="EZ146" s="155">
        <v>0</v>
      </c>
      <c r="FA146" s="155">
        <v>0</v>
      </c>
      <c r="FB146" s="155">
        <v>0</v>
      </c>
      <c r="FC146" s="156">
        <f t="shared" si="5"/>
        <v>320</v>
      </c>
    </row>
    <row r="147" spans="1:159" ht="48" x14ac:dyDescent="0.25">
      <c r="A147" s="154" t="s">
        <v>497</v>
      </c>
      <c r="B147" s="155">
        <v>0</v>
      </c>
      <c r="C147" s="155">
        <v>0</v>
      </c>
      <c r="D147" s="155">
        <v>0</v>
      </c>
      <c r="E147" s="155">
        <v>0</v>
      </c>
      <c r="F147" s="155">
        <v>0</v>
      </c>
      <c r="G147" s="155">
        <v>0</v>
      </c>
      <c r="H147" s="155">
        <v>0</v>
      </c>
      <c r="I147" s="155">
        <v>0</v>
      </c>
      <c r="J147" s="155">
        <v>0</v>
      </c>
      <c r="K147" s="155">
        <v>0</v>
      </c>
      <c r="L147" s="155">
        <v>0</v>
      </c>
      <c r="M147" s="155">
        <v>0</v>
      </c>
      <c r="N147" s="155">
        <v>0</v>
      </c>
      <c r="O147" s="155">
        <v>0</v>
      </c>
      <c r="P147" s="155">
        <v>0</v>
      </c>
      <c r="Q147" s="155">
        <v>0</v>
      </c>
      <c r="R147" s="155">
        <v>0</v>
      </c>
      <c r="S147" s="155">
        <v>0</v>
      </c>
      <c r="T147" s="155">
        <v>0</v>
      </c>
      <c r="U147" s="155">
        <v>0</v>
      </c>
      <c r="V147" s="155">
        <v>0</v>
      </c>
      <c r="W147" s="155">
        <v>0</v>
      </c>
      <c r="X147" s="155">
        <v>0</v>
      </c>
      <c r="Y147" s="155">
        <v>0</v>
      </c>
      <c r="Z147" s="155">
        <v>0</v>
      </c>
      <c r="AA147" s="155">
        <v>0</v>
      </c>
      <c r="AB147" s="155">
        <v>0</v>
      </c>
      <c r="AC147" s="155">
        <v>0</v>
      </c>
      <c r="AD147" s="155">
        <v>0</v>
      </c>
      <c r="AE147" s="155">
        <v>0</v>
      </c>
      <c r="AF147" s="155">
        <v>0</v>
      </c>
      <c r="AG147" s="155">
        <v>0</v>
      </c>
      <c r="AH147" s="155">
        <v>0</v>
      </c>
      <c r="AI147" s="155">
        <v>0</v>
      </c>
      <c r="AJ147" s="155">
        <v>0</v>
      </c>
      <c r="AK147" s="155">
        <v>0</v>
      </c>
      <c r="AL147" s="155">
        <v>0</v>
      </c>
      <c r="AM147" s="155">
        <v>0</v>
      </c>
      <c r="AN147" s="155">
        <v>0</v>
      </c>
      <c r="AO147" s="155">
        <v>0</v>
      </c>
      <c r="AP147" s="155">
        <v>0</v>
      </c>
      <c r="AQ147" s="155">
        <v>0</v>
      </c>
      <c r="AR147" s="155">
        <v>0</v>
      </c>
      <c r="AS147" s="155">
        <v>0</v>
      </c>
      <c r="AT147" s="155">
        <v>0</v>
      </c>
      <c r="AU147" s="155">
        <v>0</v>
      </c>
      <c r="AV147" s="155">
        <v>0</v>
      </c>
      <c r="AW147" s="155">
        <v>0</v>
      </c>
      <c r="AX147" s="155">
        <v>0</v>
      </c>
      <c r="AY147" s="155">
        <v>0</v>
      </c>
      <c r="AZ147" s="155">
        <v>0</v>
      </c>
      <c r="BA147" s="155">
        <v>0</v>
      </c>
      <c r="BB147" s="155">
        <v>0</v>
      </c>
      <c r="BC147" s="155">
        <v>0</v>
      </c>
      <c r="BD147" s="155">
        <v>0</v>
      </c>
      <c r="BE147" s="155">
        <v>0</v>
      </c>
      <c r="BF147" s="155">
        <v>0</v>
      </c>
      <c r="BG147" s="155">
        <v>0</v>
      </c>
      <c r="BH147" s="155">
        <v>0</v>
      </c>
      <c r="BI147" s="155">
        <v>0</v>
      </c>
      <c r="BJ147" s="155">
        <v>0</v>
      </c>
      <c r="BK147" s="155">
        <v>0</v>
      </c>
      <c r="BL147" s="155">
        <v>0</v>
      </c>
      <c r="BM147" s="155">
        <v>0</v>
      </c>
      <c r="BN147" s="155">
        <v>0</v>
      </c>
      <c r="BO147" s="155">
        <v>0</v>
      </c>
      <c r="BP147" s="155">
        <v>0</v>
      </c>
      <c r="BQ147" s="155">
        <v>0</v>
      </c>
      <c r="BR147" s="155">
        <v>0</v>
      </c>
      <c r="BS147" s="155">
        <v>0</v>
      </c>
      <c r="BT147" s="155">
        <v>0</v>
      </c>
      <c r="BU147" s="155">
        <v>0</v>
      </c>
      <c r="BV147" s="155">
        <v>0</v>
      </c>
      <c r="BW147" s="155">
        <v>0</v>
      </c>
      <c r="BX147" s="155">
        <v>0</v>
      </c>
      <c r="BY147" s="155">
        <v>0</v>
      </c>
      <c r="BZ147" s="155">
        <v>0</v>
      </c>
      <c r="CA147" s="155">
        <v>0</v>
      </c>
      <c r="CB147" s="155">
        <v>0</v>
      </c>
      <c r="CC147" s="155">
        <v>0</v>
      </c>
      <c r="CD147" s="155">
        <v>0</v>
      </c>
      <c r="CE147" s="155">
        <v>0</v>
      </c>
      <c r="CF147" s="155">
        <v>0</v>
      </c>
      <c r="CG147" s="155">
        <v>0</v>
      </c>
      <c r="CH147" s="155">
        <v>0</v>
      </c>
      <c r="CI147" s="155">
        <v>0</v>
      </c>
      <c r="CJ147" s="155">
        <v>0</v>
      </c>
      <c r="CK147" s="155">
        <v>0</v>
      </c>
      <c r="CL147" s="155">
        <v>0</v>
      </c>
      <c r="CM147" s="155">
        <v>0</v>
      </c>
      <c r="CN147" s="155">
        <v>0</v>
      </c>
      <c r="CO147" s="155">
        <v>0</v>
      </c>
      <c r="CP147" s="155">
        <v>0</v>
      </c>
      <c r="CQ147" s="155">
        <v>0</v>
      </c>
      <c r="CR147" s="155">
        <v>0</v>
      </c>
      <c r="CS147" s="155">
        <v>0</v>
      </c>
      <c r="CT147" s="155">
        <v>0</v>
      </c>
      <c r="CU147" s="155">
        <v>0</v>
      </c>
      <c r="CV147" s="155">
        <v>0</v>
      </c>
      <c r="CW147" s="155">
        <v>75</v>
      </c>
      <c r="CX147" s="155">
        <v>0</v>
      </c>
      <c r="CY147" s="155">
        <v>0</v>
      </c>
      <c r="CZ147" s="155">
        <v>0</v>
      </c>
      <c r="DA147" s="155">
        <v>0</v>
      </c>
      <c r="DB147" s="155">
        <v>0</v>
      </c>
      <c r="DC147" s="155">
        <v>0</v>
      </c>
      <c r="DD147" s="155">
        <v>0</v>
      </c>
      <c r="DE147" s="155">
        <v>0</v>
      </c>
      <c r="DF147" s="155">
        <v>0</v>
      </c>
      <c r="DG147" s="155">
        <v>0</v>
      </c>
      <c r="DH147" s="155">
        <v>0</v>
      </c>
      <c r="DI147" s="155">
        <v>0</v>
      </c>
      <c r="DJ147" s="155">
        <v>0</v>
      </c>
      <c r="DK147" s="155">
        <v>0</v>
      </c>
      <c r="DL147" s="155">
        <v>0</v>
      </c>
      <c r="DM147" s="155">
        <v>0</v>
      </c>
      <c r="DN147" s="155">
        <v>0</v>
      </c>
      <c r="DO147" s="155">
        <v>0</v>
      </c>
      <c r="DP147" s="155">
        <v>0</v>
      </c>
      <c r="DQ147" s="155">
        <v>0</v>
      </c>
      <c r="DR147" s="155">
        <v>0</v>
      </c>
      <c r="DS147" s="155">
        <v>0</v>
      </c>
      <c r="DT147" s="155">
        <v>0</v>
      </c>
      <c r="DU147" s="155">
        <v>0</v>
      </c>
      <c r="DV147" s="155">
        <v>0</v>
      </c>
      <c r="DW147" s="155">
        <v>0</v>
      </c>
      <c r="DX147" s="155">
        <v>0</v>
      </c>
      <c r="DY147" s="155">
        <v>0</v>
      </c>
      <c r="DZ147" s="155">
        <v>0</v>
      </c>
      <c r="EA147" s="155">
        <v>0</v>
      </c>
      <c r="EB147" s="155">
        <v>0</v>
      </c>
      <c r="EC147" s="155">
        <v>0</v>
      </c>
      <c r="ED147" s="155">
        <v>0</v>
      </c>
      <c r="EE147" s="155">
        <v>0</v>
      </c>
      <c r="EF147" s="155">
        <v>0</v>
      </c>
      <c r="EG147" s="155">
        <v>0</v>
      </c>
      <c r="EH147" s="155">
        <v>0</v>
      </c>
      <c r="EI147" s="155">
        <v>0</v>
      </c>
      <c r="EJ147" s="155">
        <v>0</v>
      </c>
      <c r="EK147" s="155">
        <v>0</v>
      </c>
      <c r="EL147" s="155">
        <v>0</v>
      </c>
      <c r="EM147" s="155">
        <v>0</v>
      </c>
      <c r="EN147" s="155">
        <v>0</v>
      </c>
      <c r="EO147" s="155">
        <v>0</v>
      </c>
      <c r="EP147" s="155">
        <v>0</v>
      </c>
      <c r="EQ147" s="155">
        <v>0</v>
      </c>
      <c r="ER147" s="155">
        <v>0</v>
      </c>
      <c r="ES147" s="155">
        <v>0</v>
      </c>
      <c r="ET147" s="155">
        <v>0</v>
      </c>
      <c r="EU147" s="155">
        <v>0</v>
      </c>
      <c r="EV147" s="155">
        <v>0</v>
      </c>
      <c r="EW147" s="155">
        <v>0</v>
      </c>
      <c r="EX147" s="155">
        <v>0</v>
      </c>
      <c r="EY147" s="155">
        <v>0</v>
      </c>
      <c r="EZ147" s="155">
        <v>0</v>
      </c>
      <c r="FA147" s="155">
        <v>0</v>
      </c>
      <c r="FB147" s="155">
        <v>0</v>
      </c>
      <c r="FC147" s="156">
        <f t="shared" si="5"/>
        <v>75</v>
      </c>
    </row>
    <row r="148" spans="1:159" ht="60" x14ac:dyDescent="0.25">
      <c r="A148" s="154" t="s">
        <v>498</v>
      </c>
      <c r="B148" s="155">
        <v>0</v>
      </c>
      <c r="C148" s="155">
        <v>0</v>
      </c>
      <c r="D148" s="155">
        <v>0</v>
      </c>
      <c r="E148" s="155">
        <v>0</v>
      </c>
      <c r="F148" s="155">
        <v>0</v>
      </c>
      <c r="G148" s="155">
        <v>0</v>
      </c>
      <c r="H148" s="155">
        <v>0</v>
      </c>
      <c r="I148" s="155">
        <v>0</v>
      </c>
      <c r="J148" s="155">
        <v>0</v>
      </c>
      <c r="K148" s="155">
        <v>0</v>
      </c>
      <c r="L148" s="155">
        <v>0</v>
      </c>
      <c r="M148" s="155">
        <v>0</v>
      </c>
      <c r="N148" s="155">
        <v>0</v>
      </c>
      <c r="O148" s="155">
        <v>0</v>
      </c>
      <c r="P148" s="155">
        <v>0</v>
      </c>
      <c r="Q148" s="155">
        <v>0</v>
      </c>
      <c r="R148" s="155">
        <v>0</v>
      </c>
      <c r="S148" s="155">
        <v>0</v>
      </c>
      <c r="T148" s="155">
        <v>0</v>
      </c>
      <c r="U148" s="155">
        <v>0</v>
      </c>
      <c r="V148" s="155">
        <v>0</v>
      </c>
      <c r="W148" s="155">
        <v>0</v>
      </c>
      <c r="X148" s="155">
        <v>0</v>
      </c>
      <c r="Y148" s="155">
        <v>0</v>
      </c>
      <c r="Z148" s="155">
        <v>0</v>
      </c>
      <c r="AA148" s="155">
        <v>0</v>
      </c>
      <c r="AB148" s="155">
        <v>0</v>
      </c>
      <c r="AC148" s="155">
        <v>0</v>
      </c>
      <c r="AD148" s="155">
        <v>0</v>
      </c>
      <c r="AE148" s="155">
        <v>0</v>
      </c>
      <c r="AF148" s="155">
        <v>0</v>
      </c>
      <c r="AG148" s="155">
        <v>0</v>
      </c>
      <c r="AH148" s="155">
        <v>0</v>
      </c>
      <c r="AI148" s="155">
        <v>0</v>
      </c>
      <c r="AJ148" s="155">
        <v>0</v>
      </c>
      <c r="AK148" s="155">
        <v>0</v>
      </c>
      <c r="AL148" s="155">
        <v>0</v>
      </c>
      <c r="AM148" s="155">
        <v>0</v>
      </c>
      <c r="AN148" s="155">
        <v>0</v>
      </c>
      <c r="AO148" s="155">
        <v>0</v>
      </c>
      <c r="AP148" s="155">
        <v>0</v>
      </c>
      <c r="AQ148" s="155">
        <v>0</v>
      </c>
      <c r="AR148" s="155">
        <v>0</v>
      </c>
      <c r="AS148" s="155">
        <v>0</v>
      </c>
      <c r="AT148" s="155">
        <v>0</v>
      </c>
      <c r="AU148" s="155">
        <v>0</v>
      </c>
      <c r="AV148" s="155">
        <v>0</v>
      </c>
      <c r="AW148" s="155">
        <v>0</v>
      </c>
      <c r="AX148" s="155">
        <v>0</v>
      </c>
      <c r="AY148" s="155">
        <v>0</v>
      </c>
      <c r="AZ148" s="155">
        <v>0</v>
      </c>
      <c r="BA148" s="155">
        <v>0</v>
      </c>
      <c r="BB148" s="155">
        <v>0</v>
      </c>
      <c r="BC148" s="155">
        <v>0</v>
      </c>
      <c r="BD148" s="155">
        <v>0</v>
      </c>
      <c r="BE148" s="155">
        <v>0</v>
      </c>
      <c r="BF148" s="155">
        <v>0</v>
      </c>
      <c r="BG148" s="155">
        <v>0</v>
      </c>
      <c r="BH148" s="155">
        <v>0</v>
      </c>
      <c r="BI148" s="155">
        <v>0</v>
      </c>
      <c r="BJ148" s="155">
        <v>0</v>
      </c>
      <c r="BK148" s="155">
        <v>0</v>
      </c>
      <c r="BL148" s="155">
        <v>0</v>
      </c>
      <c r="BM148" s="155">
        <v>0</v>
      </c>
      <c r="BN148" s="155">
        <v>0</v>
      </c>
      <c r="BO148" s="155">
        <v>0</v>
      </c>
      <c r="BP148" s="155">
        <v>0</v>
      </c>
      <c r="BQ148" s="155">
        <v>0</v>
      </c>
      <c r="BR148" s="155">
        <v>0</v>
      </c>
      <c r="BS148" s="155">
        <v>0</v>
      </c>
      <c r="BT148" s="155">
        <v>0</v>
      </c>
      <c r="BU148" s="155">
        <v>0</v>
      </c>
      <c r="BV148" s="155">
        <v>0</v>
      </c>
      <c r="BW148" s="155">
        <v>0</v>
      </c>
      <c r="BX148" s="155">
        <v>0</v>
      </c>
      <c r="BY148" s="155">
        <v>0</v>
      </c>
      <c r="BZ148" s="155">
        <v>0</v>
      </c>
      <c r="CA148" s="155">
        <v>0</v>
      </c>
      <c r="CB148" s="155">
        <v>0</v>
      </c>
      <c r="CC148" s="155">
        <v>0</v>
      </c>
      <c r="CD148" s="155">
        <v>0</v>
      </c>
      <c r="CE148" s="155">
        <v>0</v>
      </c>
      <c r="CF148" s="155">
        <v>0</v>
      </c>
      <c r="CG148" s="155">
        <v>0</v>
      </c>
      <c r="CH148" s="155">
        <v>0</v>
      </c>
      <c r="CI148" s="155">
        <v>0</v>
      </c>
      <c r="CJ148" s="155">
        <v>0</v>
      </c>
      <c r="CK148" s="155">
        <v>0</v>
      </c>
      <c r="CL148" s="155">
        <v>0</v>
      </c>
      <c r="CM148" s="155">
        <v>0</v>
      </c>
      <c r="CN148" s="155">
        <v>0</v>
      </c>
      <c r="CO148" s="155">
        <v>0</v>
      </c>
      <c r="CP148" s="155">
        <v>0</v>
      </c>
      <c r="CQ148" s="155">
        <v>0</v>
      </c>
      <c r="CR148" s="155">
        <v>0</v>
      </c>
      <c r="CS148" s="155">
        <v>0</v>
      </c>
      <c r="CT148" s="155">
        <v>0</v>
      </c>
      <c r="CU148" s="155">
        <v>0</v>
      </c>
      <c r="CV148" s="155">
        <v>0</v>
      </c>
      <c r="CW148" s="155">
        <v>0</v>
      </c>
      <c r="CX148" s="155">
        <v>314</v>
      </c>
      <c r="CY148" s="155">
        <v>0</v>
      </c>
      <c r="CZ148" s="155">
        <v>0</v>
      </c>
      <c r="DA148" s="155">
        <v>0</v>
      </c>
      <c r="DB148" s="155">
        <v>0</v>
      </c>
      <c r="DC148" s="155">
        <v>0</v>
      </c>
      <c r="DD148" s="155">
        <v>0</v>
      </c>
      <c r="DE148" s="155">
        <v>0</v>
      </c>
      <c r="DF148" s="155">
        <v>0</v>
      </c>
      <c r="DG148" s="155">
        <v>0</v>
      </c>
      <c r="DH148" s="155">
        <v>0</v>
      </c>
      <c r="DI148" s="155">
        <v>0</v>
      </c>
      <c r="DJ148" s="155">
        <v>0</v>
      </c>
      <c r="DK148" s="155">
        <v>0</v>
      </c>
      <c r="DL148" s="155">
        <v>0</v>
      </c>
      <c r="DM148" s="155">
        <v>0</v>
      </c>
      <c r="DN148" s="155">
        <v>0</v>
      </c>
      <c r="DO148" s="155">
        <v>0</v>
      </c>
      <c r="DP148" s="155">
        <v>0</v>
      </c>
      <c r="DQ148" s="155">
        <v>0</v>
      </c>
      <c r="DR148" s="155">
        <v>0</v>
      </c>
      <c r="DS148" s="155">
        <v>0</v>
      </c>
      <c r="DT148" s="155">
        <v>0</v>
      </c>
      <c r="DU148" s="155">
        <v>0</v>
      </c>
      <c r="DV148" s="155">
        <v>0</v>
      </c>
      <c r="DW148" s="155">
        <v>0</v>
      </c>
      <c r="DX148" s="155">
        <v>0</v>
      </c>
      <c r="DY148" s="155">
        <v>0</v>
      </c>
      <c r="DZ148" s="155">
        <v>0</v>
      </c>
      <c r="EA148" s="155">
        <v>0</v>
      </c>
      <c r="EB148" s="155">
        <v>0</v>
      </c>
      <c r="EC148" s="155">
        <v>0</v>
      </c>
      <c r="ED148" s="155">
        <v>0</v>
      </c>
      <c r="EE148" s="155">
        <v>0</v>
      </c>
      <c r="EF148" s="155">
        <v>0</v>
      </c>
      <c r="EG148" s="155">
        <v>0</v>
      </c>
      <c r="EH148" s="155">
        <v>0</v>
      </c>
      <c r="EI148" s="155">
        <v>0</v>
      </c>
      <c r="EJ148" s="155">
        <v>0</v>
      </c>
      <c r="EK148" s="155">
        <v>0</v>
      </c>
      <c r="EL148" s="155">
        <v>0</v>
      </c>
      <c r="EM148" s="155">
        <v>0</v>
      </c>
      <c r="EN148" s="155">
        <v>0</v>
      </c>
      <c r="EO148" s="155">
        <v>0</v>
      </c>
      <c r="EP148" s="155">
        <v>0</v>
      </c>
      <c r="EQ148" s="155">
        <v>0</v>
      </c>
      <c r="ER148" s="155">
        <v>0</v>
      </c>
      <c r="ES148" s="155">
        <v>0</v>
      </c>
      <c r="ET148" s="155">
        <v>0</v>
      </c>
      <c r="EU148" s="155">
        <v>0</v>
      </c>
      <c r="EV148" s="155">
        <v>0</v>
      </c>
      <c r="EW148" s="155">
        <v>0</v>
      </c>
      <c r="EX148" s="155">
        <v>0</v>
      </c>
      <c r="EY148" s="155">
        <v>0</v>
      </c>
      <c r="EZ148" s="155">
        <v>0</v>
      </c>
      <c r="FA148" s="155">
        <v>0</v>
      </c>
      <c r="FB148" s="155">
        <v>0</v>
      </c>
      <c r="FC148" s="156">
        <f t="shared" si="5"/>
        <v>314</v>
      </c>
    </row>
    <row r="149" spans="1:159" ht="60" x14ac:dyDescent="0.25">
      <c r="A149" s="154" t="s">
        <v>499</v>
      </c>
      <c r="B149" s="155">
        <v>0</v>
      </c>
      <c r="C149" s="155">
        <v>0</v>
      </c>
      <c r="D149" s="155">
        <v>0</v>
      </c>
      <c r="E149" s="155">
        <v>0</v>
      </c>
      <c r="F149" s="155">
        <v>0</v>
      </c>
      <c r="G149" s="155">
        <v>0</v>
      </c>
      <c r="H149" s="155">
        <v>0</v>
      </c>
      <c r="I149" s="155">
        <v>0</v>
      </c>
      <c r="J149" s="155">
        <v>0</v>
      </c>
      <c r="K149" s="155">
        <v>0</v>
      </c>
      <c r="L149" s="155">
        <v>0</v>
      </c>
      <c r="M149" s="155">
        <v>0</v>
      </c>
      <c r="N149" s="155">
        <v>0</v>
      </c>
      <c r="O149" s="155">
        <v>0</v>
      </c>
      <c r="P149" s="155">
        <v>0</v>
      </c>
      <c r="Q149" s="155">
        <v>0</v>
      </c>
      <c r="R149" s="155">
        <v>0</v>
      </c>
      <c r="S149" s="155">
        <v>0</v>
      </c>
      <c r="T149" s="155">
        <v>0</v>
      </c>
      <c r="U149" s="155">
        <v>0</v>
      </c>
      <c r="V149" s="155">
        <v>0</v>
      </c>
      <c r="W149" s="155">
        <v>0</v>
      </c>
      <c r="X149" s="155">
        <v>0</v>
      </c>
      <c r="Y149" s="155">
        <v>0</v>
      </c>
      <c r="Z149" s="155">
        <v>0</v>
      </c>
      <c r="AA149" s="155">
        <v>0</v>
      </c>
      <c r="AB149" s="155">
        <v>0</v>
      </c>
      <c r="AC149" s="155">
        <v>0</v>
      </c>
      <c r="AD149" s="155">
        <v>0</v>
      </c>
      <c r="AE149" s="155">
        <v>0</v>
      </c>
      <c r="AF149" s="155">
        <v>0</v>
      </c>
      <c r="AG149" s="155">
        <v>0</v>
      </c>
      <c r="AH149" s="155">
        <v>0</v>
      </c>
      <c r="AI149" s="155">
        <v>0</v>
      </c>
      <c r="AJ149" s="155">
        <v>0</v>
      </c>
      <c r="AK149" s="155">
        <v>0</v>
      </c>
      <c r="AL149" s="155">
        <v>0</v>
      </c>
      <c r="AM149" s="155">
        <v>0</v>
      </c>
      <c r="AN149" s="155">
        <v>0</v>
      </c>
      <c r="AO149" s="155">
        <v>0</v>
      </c>
      <c r="AP149" s="155">
        <v>0</v>
      </c>
      <c r="AQ149" s="155">
        <v>0</v>
      </c>
      <c r="AR149" s="155">
        <v>0</v>
      </c>
      <c r="AS149" s="155">
        <v>0</v>
      </c>
      <c r="AT149" s="155">
        <v>0</v>
      </c>
      <c r="AU149" s="155">
        <v>0</v>
      </c>
      <c r="AV149" s="155">
        <v>0</v>
      </c>
      <c r="AW149" s="155">
        <v>0</v>
      </c>
      <c r="AX149" s="155">
        <v>0</v>
      </c>
      <c r="AY149" s="155">
        <v>0</v>
      </c>
      <c r="AZ149" s="155">
        <v>0</v>
      </c>
      <c r="BA149" s="155">
        <v>0</v>
      </c>
      <c r="BB149" s="155">
        <v>0</v>
      </c>
      <c r="BC149" s="155">
        <v>0</v>
      </c>
      <c r="BD149" s="155">
        <v>0</v>
      </c>
      <c r="BE149" s="155">
        <v>0</v>
      </c>
      <c r="BF149" s="155">
        <v>0</v>
      </c>
      <c r="BG149" s="155">
        <v>0</v>
      </c>
      <c r="BH149" s="155">
        <v>0</v>
      </c>
      <c r="BI149" s="155">
        <v>0</v>
      </c>
      <c r="BJ149" s="155">
        <v>0</v>
      </c>
      <c r="BK149" s="155">
        <v>0</v>
      </c>
      <c r="BL149" s="155">
        <v>0</v>
      </c>
      <c r="BM149" s="155">
        <v>0</v>
      </c>
      <c r="BN149" s="155">
        <v>0</v>
      </c>
      <c r="BO149" s="155">
        <v>0</v>
      </c>
      <c r="BP149" s="155">
        <v>0</v>
      </c>
      <c r="BQ149" s="155">
        <v>0</v>
      </c>
      <c r="BR149" s="155">
        <v>0</v>
      </c>
      <c r="BS149" s="155">
        <v>0</v>
      </c>
      <c r="BT149" s="155">
        <v>0</v>
      </c>
      <c r="BU149" s="155">
        <v>0</v>
      </c>
      <c r="BV149" s="155">
        <v>0</v>
      </c>
      <c r="BW149" s="155">
        <v>0</v>
      </c>
      <c r="BX149" s="155">
        <v>0</v>
      </c>
      <c r="BY149" s="155">
        <v>0</v>
      </c>
      <c r="BZ149" s="155">
        <v>0</v>
      </c>
      <c r="CA149" s="155">
        <v>0</v>
      </c>
      <c r="CB149" s="155">
        <v>0</v>
      </c>
      <c r="CC149" s="155">
        <v>0</v>
      </c>
      <c r="CD149" s="155">
        <v>0</v>
      </c>
      <c r="CE149" s="155">
        <v>0</v>
      </c>
      <c r="CF149" s="155">
        <v>0</v>
      </c>
      <c r="CG149" s="155">
        <v>0</v>
      </c>
      <c r="CH149" s="155">
        <v>0</v>
      </c>
      <c r="CI149" s="155">
        <v>0</v>
      </c>
      <c r="CJ149" s="155">
        <v>0</v>
      </c>
      <c r="CK149" s="155">
        <v>0</v>
      </c>
      <c r="CL149" s="155">
        <v>0</v>
      </c>
      <c r="CM149" s="155">
        <v>0</v>
      </c>
      <c r="CN149" s="155">
        <v>0</v>
      </c>
      <c r="CO149" s="155">
        <v>0</v>
      </c>
      <c r="CP149" s="155">
        <v>0</v>
      </c>
      <c r="CQ149" s="155">
        <v>0</v>
      </c>
      <c r="CR149" s="155">
        <v>0</v>
      </c>
      <c r="CS149" s="155">
        <v>0</v>
      </c>
      <c r="CT149" s="155">
        <v>0</v>
      </c>
      <c r="CU149" s="155">
        <v>0</v>
      </c>
      <c r="CV149" s="155">
        <v>0</v>
      </c>
      <c r="CW149" s="155">
        <v>0</v>
      </c>
      <c r="CX149" s="155">
        <v>0</v>
      </c>
      <c r="CY149" s="155">
        <v>120</v>
      </c>
      <c r="CZ149" s="155">
        <v>0</v>
      </c>
      <c r="DA149" s="155">
        <v>0</v>
      </c>
      <c r="DB149" s="155">
        <v>0</v>
      </c>
      <c r="DC149" s="155">
        <v>0</v>
      </c>
      <c r="DD149" s="155">
        <v>0</v>
      </c>
      <c r="DE149" s="155">
        <v>0</v>
      </c>
      <c r="DF149" s="155">
        <v>0</v>
      </c>
      <c r="DG149" s="155">
        <v>0</v>
      </c>
      <c r="DH149" s="155">
        <v>0</v>
      </c>
      <c r="DI149" s="155">
        <v>0</v>
      </c>
      <c r="DJ149" s="155">
        <v>0</v>
      </c>
      <c r="DK149" s="155">
        <v>0</v>
      </c>
      <c r="DL149" s="155">
        <v>0</v>
      </c>
      <c r="DM149" s="155">
        <v>0</v>
      </c>
      <c r="DN149" s="155">
        <v>0</v>
      </c>
      <c r="DO149" s="155">
        <v>0</v>
      </c>
      <c r="DP149" s="155">
        <v>0</v>
      </c>
      <c r="DQ149" s="155">
        <v>0</v>
      </c>
      <c r="DR149" s="155">
        <v>0</v>
      </c>
      <c r="DS149" s="155">
        <v>0</v>
      </c>
      <c r="DT149" s="155">
        <v>0</v>
      </c>
      <c r="DU149" s="155">
        <v>0</v>
      </c>
      <c r="DV149" s="155">
        <v>0</v>
      </c>
      <c r="DW149" s="155">
        <v>0</v>
      </c>
      <c r="DX149" s="155">
        <v>0</v>
      </c>
      <c r="DY149" s="155">
        <v>0</v>
      </c>
      <c r="DZ149" s="155">
        <v>0</v>
      </c>
      <c r="EA149" s="155">
        <v>0</v>
      </c>
      <c r="EB149" s="155">
        <v>0</v>
      </c>
      <c r="EC149" s="155">
        <v>0</v>
      </c>
      <c r="ED149" s="155">
        <v>0</v>
      </c>
      <c r="EE149" s="155">
        <v>0</v>
      </c>
      <c r="EF149" s="155">
        <v>0</v>
      </c>
      <c r="EG149" s="155">
        <v>0</v>
      </c>
      <c r="EH149" s="155">
        <v>0</v>
      </c>
      <c r="EI149" s="155">
        <v>0</v>
      </c>
      <c r="EJ149" s="155">
        <v>0</v>
      </c>
      <c r="EK149" s="155">
        <v>0</v>
      </c>
      <c r="EL149" s="155">
        <v>0</v>
      </c>
      <c r="EM149" s="155">
        <v>0</v>
      </c>
      <c r="EN149" s="155">
        <v>0</v>
      </c>
      <c r="EO149" s="155">
        <v>0</v>
      </c>
      <c r="EP149" s="155">
        <v>0</v>
      </c>
      <c r="EQ149" s="155">
        <v>0</v>
      </c>
      <c r="ER149" s="155">
        <v>0</v>
      </c>
      <c r="ES149" s="155">
        <v>0</v>
      </c>
      <c r="ET149" s="155">
        <v>0</v>
      </c>
      <c r="EU149" s="155">
        <v>0</v>
      </c>
      <c r="EV149" s="155">
        <v>0</v>
      </c>
      <c r="EW149" s="155">
        <v>0</v>
      </c>
      <c r="EX149" s="155">
        <v>0</v>
      </c>
      <c r="EY149" s="155">
        <v>0</v>
      </c>
      <c r="EZ149" s="155">
        <v>0</v>
      </c>
      <c r="FA149" s="155">
        <v>0</v>
      </c>
      <c r="FB149" s="155">
        <v>0</v>
      </c>
      <c r="FC149" s="156">
        <f t="shared" si="5"/>
        <v>120</v>
      </c>
    </row>
    <row r="150" spans="1:159" ht="36" x14ac:dyDescent="0.25">
      <c r="A150" s="154" t="s">
        <v>500</v>
      </c>
      <c r="B150" s="155">
        <v>0</v>
      </c>
      <c r="C150" s="155">
        <v>0</v>
      </c>
      <c r="D150" s="155">
        <v>0</v>
      </c>
      <c r="E150" s="155">
        <v>0</v>
      </c>
      <c r="F150" s="155">
        <v>0</v>
      </c>
      <c r="G150" s="155">
        <v>0</v>
      </c>
      <c r="H150" s="155">
        <v>0</v>
      </c>
      <c r="I150" s="155">
        <v>0</v>
      </c>
      <c r="J150" s="155">
        <v>0</v>
      </c>
      <c r="K150" s="155">
        <v>0</v>
      </c>
      <c r="L150" s="155">
        <v>0</v>
      </c>
      <c r="M150" s="155">
        <v>0</v>
      </c>
      <c r="N150" s="155">
        <v>0</v>
      </c>
      <c r="O150" s="155">
        <v>0</v>
      </c>
      <c r="P150" s="155">
        <v>0</v>
      </c>
      <c r="Q150" s="155">
        <v>0</v>
      </c>
      <c r="R150" s="155">
        <v>0</v>
      </c>
      <c r="S150" s="155">
        <v>0</v>
      </c>
      <c r="T150" s="155">
        <v>0</v>
      </c>
      <c r="U150" s="155">
        <v>0</v>
      </c>
      <c r="V150" s="155">
        <v>0</v>
      </c>
      <c r="W150" s="155">
        <v>0</v>
      </c>
      <c r="X150" s="155">
        <v>0</v>
      </c>
      <c r="Y150" s="155">
        <v>0</v>
      </c>
      <c r="Z150" s="155">
        <v>0</v>
      </c>
      <c r="AA150" s="155">
        <v>0</v>
      </c>
      <c r="AB150" s="155">
        <v>0</v>
      </c>
      <c r="AC150" s="155">
        <v>0</v>
      </c>
      <c r="AD150" s="155">
        <v>0</v>
      </c>
      <c r="AE150" s="155">
        <v>0</v>
      </c>
      <c r="AF150" s="155">
        <v>0</v>
      </c>
      <c r="AG150" s="155">
        <v>0</v>
      </c>
      <c r="AH150" s="155">
        <v>0</v>
      </c>
      <c r="AI150" s="155">
        <v>0</v>
      </c>
      <c r="AJ150" s="155">
        <v>0</v>
      </c>
      <c r="AK150" s="155">
        <v>0</v>
      </c>
      <c r="AL150" s="155">
        <v>0</v>
      </c>
      <c r="AM150" s="155">
        <v>0</v>
      </c>
      <c r="AN150" s="155">
        <v>0</v>
      </c>
      <c r="AO150" s="155">
        <v>0</v>
      </c>
      <c r="AP150" s="155">
        <v>0</v>
      </c>
      <c r="AQ150" s="155">
        <v>0</v>
      </c>
      <c r="AR150" s="155">
        <v>0</v>
      </c>
      <c r="AS150" s="155">
        <v>0</v>
      </c>
      <c r="AT150" s="155">
        <v>0</v>
      </c>
      <c r="AU150" s="155">
        <v>0</v>
      </c>
      <c r="AV150" s="155">
        <v>0</v>
      </c>
      <c r="AW150" s="155">
        <v>0</v>
      </c>
      <c r="AX150" s="155">
        <v>0</v>
      </c>
      <c r="AY150" s="155">
        <v>0</v>
      </c>
      <c r="AZ150" s="155">
        <v>0</v>
      </c>
      <c r="BA150" s="155">
        <v>0</v>
      </c>
      <c r="BB150" s="155">
        <v>0</v>
      </c>
      <c r="BC150" s="155">
        <v>0</v>
      </c>
      <c r="BD150" s="155">
        <v>0</v>
      </c>
      <c r="BE150" s="155">
        <v>0</v>
      </c>
      <c r="BF150" s="155">
        <v>0</v>
      </c>
      <c r="BG150" s="155">
        <v>0</v>
      </c>
      <c r="BH150" s="155">
        <v>0</v>
      </c>
      <c r="BI150" s="155">
        <v>0</v>
      </c>
      <c r="BJ150" s="155">
        <v>0</v>
      </c>
      <c r="BK150" s="155">
        <v>0</v>
      </c>
      <c r="BL150" s="155">
        <v>0</v>
      </c>
      <c r="BM150" s="155">
        <v>0</v>
      </c>
      <c r="BN150" s="155">
        <v>0</v>
      </c>
      <c r="BO150" s="155">
        <v>0</v>
      </c>
      <c r="BP150" s="155">
        <v>0</v>
      </c>
      <c r="BQ150" s="155">
        <v>0</v>
      </c>
      <c r="BR150" s="155">
        <v>0</v>
      </c>
      <c r="BS150" s="155">
        <v>0</v>
      </c>
      <c r="BT150" s="155">
        <v>0</v>
      </c>
      <c r="BU150" s="155">
        <v>0</v>
      </c>
      <c r="BV150" s="155">
        <v>0</v>
      </c>
      <c r="BW150" s="155">
        <v>0</v>
      </c>
      <c r="BX150" s="155">
        <v>0</v>
      </c>
      <c r="BY150" s="155">
        <v>0</v>
      </c>
      <c r="BZ150" s="155">
        <v>0</v>
      </c>
      <c r="CA150" s="155">
        <v>0</v>
      </c>
      <c r="CB150" s="155">
        <v>0</v>
      </c>
      <c r="CC150" s="155">
        <v>0</v>
      </c>
      <c r="CD150" s="155">
        <v>0</v>
      </c>
      <c r="CE150" s="155">
        <v>0</v>
      </c>
      <c r="CF150" s="155">
        <v>0</v>
      </c>
      <c r="CG150" s="155">
        <v>0</v>
      </c>
      <c r="CH150" s="155">
        <v>0</v>
      </c>
      <c r="CI150" s="155">
        <v>0</v>
      </c>
      <c r="CJ150" s="155">
        <v>0</v>
      </c>
      <c r="CK150" s="155">
        <v>0</v>
      </c>
      <c r="CL150" s="155">
        <v>0</v>
      </c>
      <c r="CM150" s="155">
        <v>0</v>
      </c>
      <c r="CN150" s="155">
        <v>0</v>
      </c>
      <c r="CO150" s="155">
        <v>0</v>
      </c>
      <c r="CP150" s="155">
        <v>0</v>
      </c>
      <c r="CQ150" s="155">
        <v>0</v>
      </c>
      <c r="CR150" s="155">
        <v>0</v>
      </c>
      <c r="CS150" s="155">
        <v>0</v>
      </c>
      <c r="CT150" s="155">
        <v>0</v>
      </c>
      <c r="CU150" s="155">
        <v>0</v>
      </c>
      <c r="CV150" s="155">
        <v>0</v>
      </c>
      <c r="CW150" s="155">
        <v>0</v>
      </c>
      <c r="CX150" s="155">
        <v>0</v>
      </c>
      <c r="CY150" s="155">
        <v>0</v>
      </c>
      <c r="CZ150" s="155">
        <v>46</v>
      </c>
      <c r="DA150" s="155">
        <v>0</v>
      </c>
      <c r="DB150" s="155">
        <v>0</v>
      </c>
      <c r="DC150" s="155">
        <v>0</v>
      </c>
      <c r="DD150" s="155">
        <v>0</v>
      </c>
      <c r="DE150" s="155">
        <v>0</v>
      </c>
      <c r="DF150" s="155">
        <v>0</v>
      </c>
      <c r="DG150" s="155">
        <v>0</v>
      </c>
      <c r="DH150" s="155">
        <v>0</v>
      </c>
      <c r="DI150" s="155">
        <v>0</v>
      </c>
      <c r="DJ150" s="155">
        <v>0</v>
      </c>
      <c r="DK150" s="155">
        <v>0</v>
      </c>
      <c r="DL150" s="155">
        <v>0</v>
      </c>
      <c r="DM150" s="155">
        <v>0</v>
      </c>
      <c r="DN150" s="155">
        <v>0</v>
      </c>
      <c r="DO150" s="155">
        <v>0</v>
      </c>
      <c r="DP150" s="155">
        <v>0</v>
      </c>
      <c r="DQ150" s="155">
        <v>0</v>
      </c>
      <c r="DR150" s="155">
        <v>0</v>
      </c>
      <c r="DS150" s="155">
        <v>0</v>
      </c>
      <c r="DT150" s="155">
        <v>0</v>
      </c>
      <c r="DU150" s="155">
        <v>0</v>
      </c>
      <c r="DV150" s="155">
        <v>0</v>
      </c>
      <c r="DW150" s="155">
        <v>0</v>
      </c>
      <c r="DX150" s="155">
        <v>0</v>
      </c>
      <c r="DY150" s="155">
        <v>0</v>
      </c>
      <c r="DZ150" s="155">
        <v>0</v>
      </c>
      <c r="EA150" s="155">
        <v>0</v>
      </c>
      <c r="EB150" s="155">
        <v>0</v>
      </c>
      <c r="EC150" s="155">
        <v>0</v>
      </c>
      <c r="ED150" s="155">
        <v>0</v>
      </c>
      <c r="EE150" s="155">
        <v>0</v>
      </c>
      <c r="EF150" s="155">
        <v>0</v>
      </c>
      <c r="EG150" s="155">
        <v>0</v>
      </c>
      <c r="EH150" s="155">
        <v>0</v>
      </c>
      <c r="EI150" s="155">
        <v>0</v>
      </c>
      <c r="EJ150" s="155">
        <v>0</v>
      </c>
      <c r="EK150" s="155">
        <v>0</v>
      </c>
      <c r="EL150" s="155">
        <v>0</v>
      </c>
      <c r="EM150" s="155">
        <v>0</v>
      </c>
      <c r="EN150" s="155">
        <v>0</v>
      </c>
      <c r="EO150" s="155">
        <v>0</v>
      </c>
      <c r="EP150" s="155">
        <v>0</v>
      </c>
      <c r="EQ150" s="155">
        <v>0</v>
      </c>
      <c r="ER150" s="155">
        <v>0</v>
      </c>
      <c r="ES150" s="155">
        <v>0</v>
      </c>
      <c r="ET150" s="155">
        <v>0</v>
      </c>
      <c r="EU150" s="155">
        <v>0</v>
      </c>
      <c r="EV150" s="155">
        <v>0</v>
      </c>
      <c r="EW150" s="155">
        <v>0</v>
      </c>
      <c r="EX150" s="155">
        <v>0</v>
      </c>
      <c r="EY150" s="155">
        <v>0</v>
      </c>
      <c r="EZ150" s="155">
        <v>0</v>
      </c>
      <c r="FA150" s="155">
        <v>0</v>
      </c>
      <c r="FB150" s="155">
        <v>0</v>
      </c>
      <c r="FC150" s="156">
        <f t="shared" si="5"/>
        <v>46</v>
      </c>
    </row>
    <row r="151" spans="1:159" ht="36" x14ac:dyDescent="0.25">
      <c r="A151" s="154" t="s">
        <v>501</v>
      </c>
      <c r="B151" s="155">
        <v>0</v>
      </c>
      <c r="C151" s="155">
        <v>0</v>
      </c>
      <c r="D151" s="155">
        <v>0</v>
      </c>
      <c r="E151" s="155">
        <v>0</v>
      </c>
      <c r="F151" s="155">
        <v>0</v>
      </c>
      <c r="G151" s="155">
        <v>0</v>
      </c>
      <c r="H151" s="155">
        <v>0</v>
      </c>
      <c r="I151" s="155">
        <v>0</v>
      </c>
      <c r="J151" s="155">
        <v>0</v>
      </c>
      <c r="K151" s="155">
        <v>0</v>
      </c>
      <c r="L151" s="155">
        <v>0</v>
      </c>
      <c r="M151" s="155">
        <v>0</v>
      </c>
      <c r="N151" s="155">
        <v>0</v>
      </c>
      <c r="O151" s="155">
        <v>0</v>
      </c>
      <c r="P151" s="155">
        <v>0</v>
      </c>
      <c r="Q151" s="155">
        <v>0</v>
      </c>
      <c r="R151" s="155">
        <v>0</v>
      </c>
      <c r="S151" s="155">
        <v>0</v>
      </c>
      <c r="T151" s="155">
        <v>0</v>
      </c>
      <c r="U151" s="155">
        <v>0</v>
      </c>
      <c r="V151" s="155">
        <v>0</v>
      </c>
      <c r="W151" s="155">
        <v>0</v>
      </c>
      <c r="X151" s="155">
        <v>0</v>
      </c>
      <c r="Y151" s="155">
        <v>0</v>
      </c>
      <c r="Z151" s="155">
        <v>0</v>
      </c>
      <c r="AA151" s="155">
        <v>0</v>
      </c>
      <c r="AB151" s="155">
        <v>0</v>
      </c>
      <c r="AC151" s="155">
        <v>0</v>
      </c>
      <c r="AD151" s="155">
        <v>0</v>
      </c>
      <c r="AE151" s="155">
        <v>0</v>
      </c>
      <c r="AF151" s="155">
        <v>0</v>
      </c>
      <c r="AG151" s="155">
        <v>0</v>
      </c>
      <c r="AH151" s="155">
        <v>0</v>
      </c>
      <c r="AI151" s="155">
        <v>0</v>
      </c>
      <c r="AJ151" s="155">
        <v>0</v>
      </c>
      <c r="AK151" s="155">
        <v>0</v>
      </c>
      <c r="AL151" s="155">
        <v>0</v>
      </c>
      <c r="AM151" s="155">
        <v>0</v>
      </c>
      <c r="AN151" s="155">
        <v>0</v>
      </c>
      <c r="AO151" s="155">
        <v>0</v>
      </c>
      <c r="AP151" s="155">
        <v>0</v>
      </c>
      <c r="AQ151" s="155">
        <v>0</v>
      </c>
      <c r="AR151" s="155">
        <v>0</v>
      </c>
      <c r="AS151" s="155">
        <v>0</v>
      </c>
      <c r="AT151" s="155">
        <v>0</v>
      </c>
      <c r="AU151" s="155">
        <v>0</v>
      </c>
      <c r="AV151" s="155">
        <v>0</v>
      </c>
      <c r="AW151" s="155">
        <v>0</v>
      </c>
      <c r="AX151" s="155">
        <v>0</v>
      </c>
      <c r="AY151" s="155">
        <v>0</v>
      </c>
      <c r="AZ151" s="155">
        <v>0</v>
      </c>
      <c r="BA151" s="155">
        <v>0</v>
      </c>
      <c r="BB151" s="155">
        <v>0</v>
      </c>
      <c r="BC151" s="155">
        <v>0</v>
      </c>
      <c r="BD151" s="155">
        <v>0</v>
      </c>
      <c r="BE151" s="155">
        <v>0</v>
      </c>
      <c r="BF151" s="155">
        <v>0</v>
      </c>
      <c r="BG151" s="155">
        <v>0</v>
      </c>
      <c r="BH151" s="155">
        <v>0</v>
      </c>
      <c r="BI151" s="155">
        <v>0</v>
      </c>
      <c r="BJ151" s="155">
        <v>0</v>
      </c>
      <c r="BK151" s="155">
        <v>0</v>
      </c>
      <c r="BL151" s="155">
        <v>0</v>
      </c>
      <c r="BM151" s="155">
        <v>0</v>
      </c>
      <c r="BN151" s="155">
        <v>0</v>
      </c>
      <c r="BO151" s="155">
        <v>0</v>
      </c>
      <c r="BP151" s="155">
        <v>0</v>
      </c>
      <c r="BQ151" s="155">
        <v>0</v>
      </c>
      <c r="BR151" s="155">
        <v>0</v>
      </c>
      <c r="BS151" s="155">
        <v>0</v>
      </c>
      <c r="BT151" s="155">
        <v>0</v>
      </c>
      <c r="BU151" s="155">
        <v>0</v>
      </c>
      <c r="BV151" s="155">
        <v>0</v>
      </c>
      <c r="BW151" s="155">
        <v>0</v>
      </c>
      <c r="BX151" s="155">
        <v>0</v>
      </c>
      <c r="BY151" s="155">
        <v>0</v>
      </c>
      <c r="BZ151" s="155">
        <v>0</v>
      </c>
      <c r="CA151" s="155">
        <v>0</v>
      </c>
      <c r="CB151" s="155">
        <v>0</v>
      </c>
      <c r="CC151" s="155">
        <v>0</v>
      </c>
      <c r="CD151" s="155">
        <v>0</v>
      </c>
      <c r="CE151" s="155">
        <v>0</v>
      </c>
      <c r="CF151" s="155">
        <v>0</v>
      </c>
      <c r="CG151" s="155">
        <v>0</v>
      </c>
      <c r="CH151" s="155">
        <v>0</v>
      </c>
      <c r="CI151" s="155">
        <v>0</v>
      </c>
      <c r="CJ151" s="155">
        <v>0</v>
      </c>
      <c r="CK151" s="155">
        <v>0</v>
      </c>
      <c r="CL151" s="155">
        <v>0</v>
      </c>
      <c r="CM151" s="155">
        <v>0</v>
      </c>
      <c r="CN151" s="155">
        <v>0</v>
      </c>
      <c r="CO151" s="155">
        <v>0</v>
      </c>
      <c r="CP151" s="155">
        <v>0</v>
      </c>
      <c r="CQ151" s="155">
        <v>0</v>
      </c>
      <c r="CR151" s="155">
        <v>0</v>
      </c>
      <c r="CS151" s="155">
        <v>0</v>
      </c>
      <c r="CT151" s="155">
        <v>0</v>
      </c>
      <c r="CU151" s="155">
        <v>0</v>
      </c>
      <c r="CV151" s="155">
        <v>0</v>
      </c>
      <c r="CW151" s="155">
        <v>0</v>
      </c>
      <c r="CX151" s="155">
        <v>0</v>
      </c>
      <c r="CY151" s="155">
        <v>0</v>
      </c>
      <c r="CZ151" s="155">
        <v>0</v>
      </c>
      <c r="DA151" s="155">
        <v>65</v>
      </c>
      <c r="DB151" s="155">
        <v>0</v>
      </c>
      <c r="DC151" s="155">
        <v>0</v>
      </c>
      <c r="DD151" s="155">
        <v>0</v>
      </c>
      <c r="DE151" s="155">
        <v>0</v>
      </c>
      <c r="DF151" s="155">
        <v>0</v>
      </c>
      <c r="DG151" s="155">
        <v>0</v>
      </c>
      <c r="DH151" s="155">
        <v>0</v>
      </c>
      <c r="DI151" s="155">
        <v>0</v>
      </c>
      <c r="DJ151" s="155">
        <v>0</v>
      </c>
      <c r="DK151" s="155">
        <v>0</v>
      </c>
      <c r="DL151" s="155">
        <v>0</v>
      </c>
      <c r="DM151" s="155">
        <v>0</v>
      </c>
      <c r="DN151" s="155">
        <v>0</v>
      </c>
      <c r="DO151" s="155">
        <v>0</v>
      </c>
      <c r="DP151" s="155">
        <v>0</v>
      </c>
      <c r="DQ151" s="155">
        <v>0</v>
      </c>
      <c r="DR151" s="155">
        <v>0</v>
      </c>
      <c r="DS151" s="155">
        <v>0</v>
      </c>
      <c r="DT151" s="155">
        <v>0</v>
      </c>
      <c r="DU151" s="155">
        <v>0</v>
      </c>
      <c r="DV151" s="155">
        <v>0</v>
      </c>
      <c r="DW151" s="155">
        <v>0</v>
      </c>
      <c r="DX151" s="155">
        <v>0</v>
      </c>
      <c r="DY151" s="155">
        <v>0</v>
      </c>
      <c r="DZ151" s="155">
        <v>0</v>
      </c>
      <c r="EA151" s="155">
        <v>0</v>
      </c>
      <c r="EB151" s="155">
        <v>0</v>
      </c>
      <c r="EC151" s="155">
        <v>0</v>
      </c>
      <c r="ED151" s="155">
        <v>0</v>
      </c>
      <c r="EE151" s="155">
        <v>0</v>
      </c>
      <c r="EF151" s="155">
        <v>0</v>
      </c>
      <c r="EG151" s="155">
        <v>0</v>
      </c>
      <c r="EH151" s="155">
        <v>0</v>
      </c>
      <c r="EI151" s="155">
        <v>0</v>
      </c>
      <c r="EJ151" s="155">
        <v>0</v>
      </c>
      <c r="EK151" s="155">
        <v>0</v>
      </c>
      <c r="EL151" s="155">
        <v>0</v>
      </c>
      <c r="EM151" s="155">
        <v>0</v>
      </c>
      <c r="EN151" s="155">
        <v>0</v>
      </c>
      <c r="EO151" s="155">
        <v>0</v>
      </c>
      <c r="EP151" s="155">
        <v>0</v>
      </c>
      <c r="EQ151" s="155">
        <v>0</v>
      </c>
      <c r="ER151" s="155">
        <v>0</v>
      </c>
      <c r="ES151" s="155">
        <v>0</v>
      </c>
      <c r="ET151" s="155">
        <v>0</v>
      </c>
      <c r="EU151" s="155">
        <v>0</v>
      </c>
      <c r="EV151" s="155">
        <v>0</v>
      </c>
      <c r="EW151" s="155">
        <v>0</v>
      </c>
      <c r="EX151" s="155">
        <v>0</v>
      </c>
      <c r="EY151" s="155">
        <v>0</v>
      </c>
      <c r="EZ151" s="155">
        <v>0</v>
      </c>
      <c r="FA151" s="155">
        <v>0</v>
      </c>
      <c r="FB151" s="155">
        <v>0</v>
      </c>
      <c r="FC151" s="156">
        <f t="shared" si="5"/>
        <v>65</v>
      </c>
    </row>
    <row r="152" spans="1:159" ht="36" x14ac:dyDescent="0.25">
      <c r="A152" s="154" t="s">
        <v>502</v>
      </c>
      <c r="B152" s="155">
        <v>0</v>
      </c>
      <c r="C152" s="155">
        <v>0</v>
      </c>
      <c r="D152" s="155">
        <v>0</v>
      </c>
      <c r="E152" s="155">
        <v>0</v>
      </c>
      <c r="F152" s="155">
        <v>0</v>
      </c>
      <c r="G152" s="155">
        <v>0</v>
      </c>
      <c r="H152" s="155">
        <v>0</v>
      </c>
      <c r="I152" s="155">
        <v>0</v>
      </c>
      <c r="J152" s="155">
        <v>0</v>
      </c>
      <c r="K152" s="155">
        <v>0</v>
      </c>
      <c r="L152" s="155">
        <v>0</v>
      </c>
      <c r="M152" s="155">
        <v>0</v>
      </c>
      <c r="N152" s="155">
        <v>0</v>
      </c>
      <c r="O152" s="155">
        <v>0</v>
      </c>
      <c r="P152" s="155">
        <v>0</v>
      </c>
      <c r="Q152" s="155">
        <v>0</v>
      </c>
      <c r="R152" s="155">
        <v>0</v>
      </c>
      <c r="S152" s="155">
        <v>0</v>
      </c>
      <c r="T152" s="155">
        <v>0</v>
      </c>
      <c r="U152" s="155">
        <v>0</v>
      </c>
      <c r="V152" s="155">
        <v>0</v>
      </c>
      <c r="W152" s="155">
        <v>0</v>
      </c>
      <c r="X152" s="155">
        <v>0</v>
      </c>
      <c r="Y152" s="155">
        <v>0</v>
      </c>
      <c r="Z152" s="155">
        <v>0</v>
      </c>
      <c r="AA152" s="155">
        <v>0</v>
      </c>
      <c r="AB152" s="155">
        <v>0</v>
      </c>
      <c r="AC152" s="155">
        <v>0</v>
      </c>
      <c r="AD152" s="155">
        <v>0</v>
      </c>
      <c r="AE152" s="155">
        <v>0</v>
      </c>
      <c r="AF152" s="155">
        <v>0</v>
      </c>
      <c r="AG152" s="155">
        <v>0</v>
      </c>
      <c r="AH152" s="155">
        <v>0</v>
      </c>
      <c r="AI152" s="155">
        <v>0</v>
      </c>
      <c r="AJ152" s="155">
        <v>0</v>
      </c>
      <c r="AK152" s="155">
        <v>0</v>
      </c>
      <c r="AL152" s="155">
        <v>0</v>
      </c>
      <c r="AM152" s="155">
        <v>0</v>
      </c>
      <c r="AN152" s="155">
        <v>0</v>
      </c>
      <c r="AO152" s="155">
        <v>0</v>
      </c>
      <c r="AP152" s="155">
        <v>0</v>
      </c>
      <c r="AQ152" s="155">
        <v>0</v>
      </c>
      <c r="AR152" s="155">
        <v>0</v>
      </c>
      <c r="AS152" s="155">
        <v>0</v>
      </c>
      <c r="AT152" s="155">
        <v>0</v>
      </c>
      <c r="AU152" s="155">
        <v>0</v>
      </c>
      <c r="AV152" s="155">
        <v>0</v>
      </c>
      <c r="AW152" s="155">
        <v>0</v>
      </c>
      <c r="AX152" s="155">
        <v>0</v>
      </c>
      <c r="AY152" s="155">
        <v>0</v>
      </c>
      <c r="AZ152" s="155">
        <v>0</v>
      </c>
      <c r="BA152" s="155">
        <v>0</v>
      </c>
      <c r="BB152" s="155">
        <v>0</v>
      </c>
      <c r="BC152" s="155">
        <v>0</v>
      </c>
      <c r="BD152" s="155">
        <v>0</v>
      </c>
      <c r="BE152" s="155">
        <v>0</v>
      </c>
      <c r="BF152" s="155">
        <v>0</v>
      </c>
      <c r="BG152" s="155">
        <v>0</v>
      </c>
      <c r="BH152" s="155">
        <v>0</v>
      </c>
      <c r="BI152" s="155">
        <v>0</v>
      </c>
      <c r="BJ152" s="155">
        <v>0</v>
      </c>
      <c r="BK152" s="155">
        <v>0</v>
      </c>
      <c r="BL152" s="155">
        <v>0</v>
      </c>
      <c r="BM152" s="155">
        <v>0</v>
      </c>
      <c r="BN152" s="155">
        <v>0</v>
      </c>
      <c r="BO152" s="155">
        <v>0</v>
      </c>
      <c r="BP152" s="155">
        <v>0</v>
      </c>
      <c r="BQ152" s="155">
        <v>0</v>
      </c>
      <c r="BR152" s="155">
        <v>0</v>
      </c>
      <c r="BS152" s="155">
        <v>0</v>
      </c>
      <c r="BT152" s="155">
        <v>0</v>
      </c>
      <c r="BU152" s="155">
        <v>0</v>
      </c>
      <c r="BV152" s="155">
        <v>0</v>
      </c>
      <c r="BW152" s="155">
        <v>0</v>
      </c>
      <c r="BX152" s="155">
        <v>0</v>
      </c>
      <c r="BY152" s="155">
        <v>0</v>
      </c>
      <c r="BZ152" s="155">
        <v>0</v>
      </c>
      <c r="CA152" s="155">
        <v>0</v>
      </c>
      <c r="CB152" s="155">
        <v>0</v>
      </c>
      <c r="CC152" s="155">
        <v>0</v>
      </c>
      <c r="CD152" s="155">
        <v>0</v>
      </c>
      <c r="CE152" s="155">
        <v>0</v>
      </c>
      <c r="CF152" s="155">
        <v>0</v>
      </c>
      <c r="CG152" s="155">
        <v>0</v>
      </c>
      <c r="CH152" s="155">
        <v>0</v>
      </c>
      <c r="CI152" s="155">
        <v>0</v>
      </c>
      <c r="CJ152" s="155">
        <v>0</v>
      </c>
      <c r="CK152" s="155">
        <v>0</v>
      </c>
      <c r="CL152" s="155">
        <v>0</v>
      </c>
      <c r="CM152" s="155">
        <v>0</v>
      </c>
      <c r="CN152" s="155">
        <v>0</v>
      </c>
      <c r="CO152" s="155">
        <v>0</v>
      </c>
      <c r="CP152" s="155">
        <v>0</v>
      </c>
      <c r="CQ152" s="155">
        <v>0</v>
      </c>
      <c r="CR152" s="155">
        <v>0</v>
      </c>
      <c r="CS152" s="155">
        <v>0</v>
      </c>
      <c r="CT152" s="155">
        <v>0</v>
      </c>
      <c r="CU152" s="155">
        <v>0</v>
      </c>
      <c r="CV152" s="155">
        <v>0</v>
      </c>
      <c r="CW152" s="155">
        <v>0</v>
      </c>
      <c r="CX152" s="155">
        <v>0</v>
      </c>
      <c r="CY152" s="155">
        <v>0</v>
      </c>
      <c r="CZ152" s="155">
        <v>0</v>
      </c>
      <c r="DA152" s="155">
        <v>0</v>
      </c>
      <c r="DB152" s="155">
        <v>55</v>
      </c>
      <c r="DC152" s="155">
        <v>0</v>
      </c>
      <c r="DD152" s="155">
        <v>0</v>
      </c>
      <c r="DE152" s="155">
        <v>0</v>
      </c>
      <c r="DF152" s="155">
        <v>0</v>
      </c>
      <c r="DG152" s="155">
        <v>0</v>
      </c>
      <c r="DH152" s="155">
        <v>0</v>
      </c>
      <c r="DI152" s="155">
        <v>0</v>
      </c>
      <c r="DJ152" s="155">
        <v>0</v>
      </c>
      <c r="DK152" s="155">
        <v>0</v>
      </c>
      <c r="DL152" s="155">
        <v>0</v>
      </c>
      <c r="DM152" s="155">
        <v>0</v>
      </c>
      <c r="DN152" s="155">
        <v>0</v>
      </c>
      <c r="DO152" s="155">
        <v>0</v>
      </c>
      <c r="DP152" s="155">
        <v>0</v>
      </c>
      <c r="DQ152" s="155">
        <v>0</v>
      </c>
      <c r="DR152" s="155">
        <v>0</v>
      </c>
      <c r="DS152" s="155">
        <v>0</v>
      </c>
      <c r="DT152" s="155">
        <v>0</v>
      </c>
      <c r="DU152" s="155">
        <v>0</v>
      </c>
      <c r="DV152" s="155">
        <v>0</v>
      </c>
      <c r="DW152" s="155">
        <v>0</v>
      </c>
      <c r="DX152" s="155">
        <v>0</v>
      </c>
      <c r="DY152" s="155">
        <v>0</v>
      </c>
      <c r="DZ152" s="155">
        <v>0</v>
      </c>
      <c r="EA152" s="155">
        <v>0</v>
      </c>
      <c r="EB152" s="155">
        <v>0</v>
      </c>
      <c r="EC152" s="155">
        <v>0</v>
      </c>
      <c r="ED152" s="155">
        <v>0</v>
      </c>
      <c r="EE152" s="155">
        <v>0</v>
      </c>
      <c r="EF152" s="155">
        <v>0</v>
      </c>
      <c r="EG152" s="155">
        <v>0</v>
      </c>
      <c r="EH152" s="155">
        <v>0</v>
      </c>
      <c r="EI152" s="155">
        <v>0</v>
      </c>
      <c r="EJ152" s="155">
        <v>0</v>
      </c>
      <c r="EK152" s="155">
        <v>0</v>
      </c>
      <c r="EL152" s="155">
        <v>0</v>
      </c>
      <c r="EM152" s="155">
        <v>0</v>
      </c>
      <c r="EN152" s="155">
        <v>0</v>
      </c>
      <c r="EO152" s="155">
        <v>0</v>
      </c>
      <c r="EP152" s="155">
        <v>0</v>
      </c>
      <c r="EQ152" s="155">
        <v>0</v>
      </c>
      <c r="ER152" s="155">
        <v>0</v>
      </c>
      <c r="ES152" s="155">
        <v>0</v>
      </c>
      <c r="ET152" s="155">
        <v>0</v>
      </c>
      <c r="EU152" s="155">
        <v>0</v>
      </c>
      <c r="EV152" s="155">
        <v>0</v>
      </c>
      <c r="EW152" s="155">
        <v>0</v>
      </c>
      <c r="EX152" s="155">
        <v>0</v>
      </c>
      <c r="EY152" s="155">
        <v>0</v>
      </c>
      <c r="EZ152" s="155">
        <v>0</v>
      </c>
      <c r="FA152" s="155">
        <v>0</v>
      </c>
      <c r="FB152" s="155">
        <v>0</v>
      </c>
      <c r="FC152" s="156">
        <f t="shared" si="5"/>
        <v>55</v>
      </c>
    </row>
    <row r="153" spans="1:159" ht="36" x14ac:dyDescent="0.25">
      <c r="A153" s="154" t="s">
        <v>503</v>
      </c>
      <c r="B153" s="155">
        <v>0</v>
      </c>
      <c r="C153" s="155">
        <v>0</v>
      </c>
      <c r="D153" s="155">
        <v>0</v>
      </c>
      <c r="E153" s="155">
        <v>0</v>
      </c>
      <c r="F153" s="155">
        <v>0</v>
      </c>
      <c r="G153" s="155">
        <v>0</v>
      </c>
      <c r="H153" s="155">
        <v>0</v>
      </c>
      <c r="I153" s="155">
        <v>0</v>
      </c>
      <c r="J153" s="155">
        <v>0</v>
      </c>
      <c r="K153" s="155">
        <v>0</v>
      </c>
      <c r="L153" s="155">
        <v>0</v>
      </c>
      <c r="M153" s="155">
        <v>0</v>
      </c>
      <c r="N153" s="155">
        <v>0</v>
      </c>
      <c r="O153" s="155">
        <v>0</v>
      </c>
      <c r="P153" s="155">
        <v>0</v>
      </c>
      <c r="Q153" s="155">
        <v>0</v>
      </c>
      <c r="R153" s="155">
        <v>0</v>
      </c>
      <c r="S153" s="155">
        <v>0</v>
      </c>
      <c r="T153" s="155">
        <v>0</v>
      </c>
      <c r="U153" s="155">
        <v>0</v>
      </c>
      <c r="V153" s="155">
        <v>0</v>
      </c>
      <c r="W153" s="155">
        <v>0</v>
      </c>
      <c r="X153" s="155">
        <v>0</v>
      </c>
      <c r="Y153" s="155">
        <v>0</v>
      </c>
      <c r="Z153" s="155">
        <v>0</v>
      </c>
      <c r="AA153" s="155">
        <v>0</v>
      </c>
      <c r="AB153" s="155">
        <v>0</v>
      </c>
      <c r="AC153" s="155">
        <v>0</v>
      </c>
      <c r="AD153" s="155">
        <v>0</v>
      </c>
      <c r="AE153" s="155">
        <v>0</v>
      </c>
      <c r="AF153" s="155">
        <v>0</v>
      </c>
      <c r="AG153" s="155">
        <v>0</v>
      </c>
      <c r="AH153" s="155">
        <v>0</v>
      </c>
      <c r="AI153" s="155">
        <v>0</v>
      </c>
      <c r="AJ153" s="155">
        <v>0</v>
      </c>
      <c r="AK153" s="155">
        <v>0</v>
      </c>
      <c r="AL153" s="155">
        <v>0</v>
      </c>
      <c r="AM153" s="155">
        <v>0</v>
      </c>
      <c r="AN153" s="155">
        <v>0</v>
      </c>
      <c r="AO153" s="155">
        <v>0</v>
      </c>
      <c r="AP153" s="155">
        <v>0</v>
      </c>
      <c r="AQ153" s="155">
        <v>0</v>
      </c>
      <c r="AR153" s="155">
        <v>0</v>
      </c>
      <c r="AS153" s="155">
        <v>0</v>
      </c>
      <c r="AT153" s="155">
        <v>0</v>
      </c>
      <c r="AU153" s="155">
        <v>0</v>
      </c>
      <c r="AV153" s="155">
        <v>0</v>
      </c>
      <c r="AW153" s="155">
        <v>0</v>
      </c>
      <c r="AX153" s="155">
        <v>0</v>
      </c>
      <c r="AY153" s="155">
        <v>0</v>
      </c>
      <c r="AZ153" s="155">
        <v>0</v>
      </c>
      <c r="BA153" s="155">
        <v>0</v>
      </c>
      <c r="BB153" s="155">
        <v>0</v>
      </c>
      <c r="BC153" s="155">
        <v>0</v>
      </c>
      <c r="BD153" s="155">
        <v>0</v>
      </c>
      <c r="BE153" s="155">
        <v>0</v>
      </c>
      <c r="BF153" s="155">
        <v>0</v>
      </c>
      <c r="BG153" s="155">
        <v>0</v>
      </c>
      <c r="BH153" s="155">
        <v>0</v>
      </c>
      <c r="BI153" s="155">
        <v>0</v>
      </c>
      <c r="BJ153" s="155">
        <v>0</v>
      </c>
      <c r="BK153" s="155">
        <v>0</v>
      </c>
      <c r="BL153" s="155">
        <v>0</v>
      </c>
      <c r="BM153" s="155">
        <v>0</v>
      </c>
      <c r="BN153" s="155">
        <v>0</v>
      </c>
      <c r="BO153" s="155">
        <v>0</v>
      </c>
      <c r="BP153" s="155">
        <v>0</v>
      </c>
      <c r="BQ153" s="155">
        <v>0</v>
      </c>
      <c r="BR153" s="155">
        <v>0</v>
      </c>
      <c r="BS153" s="155">
        <v>0</v>
      </c>
      <c r="BT153" s="155">
        <v>0</v>
      </c>
      <c r="BU153" s="155">
        <v>0</v>
      </c>
      <c r="BV153" s="155">
        <v>0</v>
      </c>
      <c r="BW153" s="155">
        <v>0</v>
      </c>
      <c r="BX153" s="155">
        <v>0</v>
      </c>
      <c r="BY153" s="155">
        <v>0</v>
      </c>
      <c r="BZ153" s="155">
        <v>0</v>
      </c>
      <c r="CA153" s="155">
        <v>0</v>
      </c>
      <c r="CB153" s="155">
        <v>0</v>
      </c>
      <c r="CC153" s="155">
        <v>0</v>
      </c>
      <c r="CD153" s="155">
        <v>0</v>
      </c>
      <c r="CE153" s="155">
        <v>0</v>
      </c>
      <c r="CF153" s="155">
        <v>0</v>
      </c>
      <c r="CG153" s="155">
        <v>0</v>
      </c>
      <c r="CH153" s="155">
        <v>0</v>
      </c>
      <c r="CI153" s="155">
        <v>0</v>
      </c>
      <c r="CJ153" s="155">
        <v>0</v>
      </c>
      <c r="CK153" s="155">
        <v>0</v>
      </c>
      <c r="CL153" s="155">
        <v>0</v>
      </c>
      <c r="CM153" s="155">
        <v>0</v>
      </c>
      <c r="CN153" s="155">
        <v>0</v>
      </c>
      <c r="CO153" s="155">
        <v>0</v>
      </c>
      <c r="CP153" s="155">
        <v>0</v>
      </c>
      <c r="CQ153" s="155">
        <v>0</v>
      </c>
      <c r="CR153" s="155">
        <v>0</v>
      </c>
      <c r="CS153" s="155">
        <v>0</v>
      </c>
      <c r="CT153" s="155">
        <v>0</v>
      </c>
      <c r="CU153" s="155">
        <v>0</v>
      </c>
      <c r="CV153" s="155">
        <v>0</v>
      </c>
      <c r="CW153" s="155">
        <v>0</v>
      </c>
      <c r="CX153" s="155">
        <v>0</v>
      </c>
      <c r="CY153" s="155">
        <v>0</v>
      </c>
      <c r="CZ153" s="155">
        <v>0</v>
      </c>
      <c r="DA153" s="155">
        <v>0</v>
      </c>
      <c r="DB153" s="155">
        <v>0</v>
      </c>
      <c r="DC153" s="155">
        <v>236</v>
      </c>
      <c r="DD153" s="155">
        <v>0</v>
      </c>
      <c r="DE153" s="155">
        <v>0</v>
      </c>
      <c r="DF153" s="155">
        <v>0</v>
      </c>
      <c r="DG153" s="155">
        <v>0</v>
      </c>
      <c r="DH153" s="155">
        <v>0</v>
      </c>
      <c r="DI153" s="155">
        <v>0</v>
      </c>
      <c r="DJ153" s="155">
        <v>0</v>
      </c>
      <c r="DK153" s="155">
        <v>0</v>
      </c>
      <c r="DL153" s="155">
        <v>0</v>
      </c>
      <c r="DM153" s="155">
        <v>0</v>
      </c>
      <c r="DN153" s="155">
        <v>0</v>
      </c>
      <c r="DO153" s="155">
        <v>0</v>
      </c>
      <c r="DP153" s="155">
        <v>0</v>
      </c>
      <c r="DQ153" s="155">
        <v>0</v>
      </c>
      <c r="DR153" s="155">
        <v>0</v>
      </c>
      <c r="DS153" s="155">
        <v>0</v>
      </c>
      <c r="DT153" s="155">
        <v>0</v>
      </c>
      <c r="DU153" s="155">
        <v>0</v>
      </c>
      <c r="DV153" s="155">
        <v>0</v>
      </c>
      <c r="DW153" s="155">
        <v>0</v>
      </c>
      <c r="DX153" s="155">
        <v>0</v>
      </c>
      <c r="DY153" s="155">
        <v>0</v>
      </c>
      <c r="DZ153" s="155">
        <v>0</v>
      </c>
      <c r="EA153" s="155">
        <v>0</v>
      </c>
      <c r="EB153" s="155">
        <v>0</v>
      </c>
      <c r="EC153" s="155">
        <v>0</v>
      </c>
      <c r="ED153" s="155">
        <v>0</v>
      </c>
      <c r="EE153" s="155">
        <v>0</v>
      </c>
      <c r="EF153" s="155">
        <v>0</v>
      </c>
      <c r="EG153" s="155">
        <v>0</v>
      </c>
      <c r="EH153" s="155">
        <v>0</v>
      </c>
      <c r="EI153" s="155">
        <v>0</v>
      </c>
      <c r="EJ153" s="155">
        <v>0</v>
      </c>
      <c r="EK153" s="155">
        <v>0</v>
      </c>
      <c r="EL153" s="155">
        <v>0</v>
      </c>
      <c r="EM153" s="155">
        <v>0</v>
      </c>
      <c r="EN153" s="155">
        <v>0</v>
      </c>
      <c r="EO153" s="155">
        <v>0</v>
      </c>
      <c r="EP153" s="155">
        <v>0</v>
      </c>
      <c r="EQ153" s="155">
        <v>0</v>
      </c>
      <c r="ER153" s="155">
        <v>0</v>
      </c>
      <c r="ES153" s="155">
        <v>0</v>
      </c>
      <c r="ET153" s="155">
        <v>0</v>
      </c>
      <c r="EU153" s="155">
        <v>0</v>
      </c>
      <c r="EV153" s="155">
        <v>0</v>
      </c>
      <c r="EW153" s="155">
        <v>0</v>
      </c>
      <c r="EX153" s="155">
        <v>0</v>
      </c>
      <c r="EY153" s="155">
        <v>0</v>
      </c>
      <c r="EZ153" s="155">
        <v>0</v>
      </c>
      <c r="FA153" s="155">
        <v>0</v>
      </c>
      <c r="FB153" s="155">
        <v>0</v>
      </c>
      <c r="FC153" s="156">
        <f t="shared" si="5"/>
        <v>236</v>
      </c>
    </row>
    <row r="154" spans="1:159" ht="48" x14ac:dyDescent="0.25">
      <c r="A154" s="154" t="s">
        <v>504</v>
      </c>
      <c r="B154" s="155">
        <v>0</v>
      </c>
      <c r="C154" s="155">
        <v>0</v>
      </c>
      <c r="D154" s="155">
        <v>0</v>
      </c>
      <c r="E154" s="155">
        <v>0</v>
      </c>
      <c r="F154" s="155">
        <v>0</v>
      </c>
      <c r="G154" s="155">
        <v>0</v>
      </c>
      <c r="H154" s="155">
        <v>0</v>
      </c>
      <c r="I154" s="155">
        <v>0</v>
      </c>
      <c r="J154" s="155">
        <v>0</v>
      </c>
      <c r="K154" s="155">
        <v>0</v>
      </c>
      <c r="L154" s="155">
        <v>0</v>
      </c>
      <c r="M154" s="155">
        <v>0</v>
      </c>
      <c r="N154" s="155">
        <v>0</v>
      </c>
      <c r="O154" s="155">
        <v>0</v>
      </c>
      <c r="P154" s="155">
        <v>0</v>
      </c>
      <c r="Q154" s="155">
        <v>0</v>
      </c>
      <c r="R154" s="155">
        <v>0</v>
      </c>
      <c r="S154" s="155">
        <v>0</v>
      </c>
      <c r="T154" s="155">
        <v>0</v>
      </c>
      <c r="U154" s="155">
        <v>0</v>
      </c>
      <c r="V154" s="155">
        <v>0</v>
      </c>
      <c r="W154" s="155">
        <v>0</v>
      </c>
      <c r="X154" s="155">
        <v>0</v>
      </c>
      <c r="Y154" s="155">
        <v>0</v>
      </c>
      <c r="Z154" s="155">
        <v>0</v>
      </c>
      <c r="AA154" s="155">
        <v>0</v>
      </c>
      <c r="AB154" s="155">
        <v>0</v>
      </c>
      <c r="AC154" s="155">
        <v>0</v>
      </c>
      <c r="AD154" s="155">
        <v>0</v>
      </c>
      <c r="AE154" s="155">
        <v>0</v>
      </c>
      <c r="AF154" s="155">
        <v>0</v>
      </c>
      <c r="AG154" s="155">
        <v>0</v>
      </c>
      <c r="AH154" s="155">
        <v>0</v>
      </c>
      <c r="AI154" s="155">
        <v>0</v>
      </c>
      <c r="AJ154" s="155">
        <v>0</v>
      </c>
      <c r="AK154" s="155">
        <v>0</v>
      </c>
      <c r="AL154" s="155">
        <v>0</v>
      </c>
      <c r="AM154" s="155">
        <v>0</v>
      </c>
      <c r="AN154" s="155">
        <v>0</v>
      </c>
      <c r="AO154" s="155">
        <v>0</v>
      </c>
      <c r="AP154" s="155">
        <v>0</v>
      </c>
      <c r="AQ154" s="155">
        <v>0</v>
      </c>
      <c r="AR154" s="155">
        <v>0</v>
      </c>
      <c r="AS154" s="155">
        <v>0</v>
      </c>
      <c r="AT154" s="155">
        <v>0</v>
      </c>
      <c r="AU154" s="155">
        <v>0</v>
      </c>
      <c r="AV154" s="155">
        <v>0</v>
      </c>
      <c r="AW154" s="155">
        <v>0</v>
      </c>
      <c r="AX154" s="155">
        <v>0</v>
      </c>
      <c r="AY154" s="155">
        <v>0</v>
      </c>
      <c r="AZ154" s="155">
        <v>0</v>
      </c>
      <c r="BA154" s="155">
        <v>0</v>
      </c>
      <c r="BB154" s="155">
        <v>0</v>
      </c>
      <c r="BC154" s="155">
        <v>0</v>
      </c>
      <c r="BD154" s="155">
        <v>0</v>
      </c>
      <c r="BE154" s="155">
        <v>0</v>
      </c>
      <c r="BF154" s="155">
        <v>0</v>
      </c>
      <c r="BG154" s="155">
        <v>0</v>
      </c>
      <c r="BH154" s="155">
        <v>0</v>
      </c>
      <c r="BI154" s="155">
        <v>0</v>
      </c>
      <c r="BJ154" s="155">
        <v>0</v>
      </c>
      <c r="BK154" s="155">
        <v>0</v>
      </c>
      <c r="BL154" s="155">
        <v>0</v>
      </c>
      <c r="BM154" s="155">
        <v>0</v>
      </c>
      <c r="BN154" s="155">
        <v>0</v>
      </c>
      <c r="BO154" s="155">
        <v>0</v>
      </c>
      <c r="BP154" s="155">
        <v>0</v>
      </c>
      <c r="BQ154" s="155">
        <v>0</v>
      </c>
      <c r="BR154" s="155">
        <v>0</v>
      </c>
      <c r="BS154" s="155">
        <v>0</v>
      </c>
      <c r="BT154" s="155">
        <v>0</v>
      </c>
      <c r="BU154" s="155">
        <v>0</v>
      </c>
      <c r="BV154" s="155">
        <v>0</v>
      </c>
      <c r="BW154" s="155">
        <v>0</v>
      </c>
      <c r="BX154" s="155">
        <v>0</v>
      </c>
      <c r="BY154" s="155">
        <v>0</v>
      </c>
      <c r="BZ154" s="155">
        <v>0</v>
      </c>
      <c r="CA154" s="155">
        <v>0</v>
      </c>
      <c r="CB154" s="155">
        <v>0</v>
      </c>
      <c r="CC154" s="155">
        <v>0</v>
      </c>
      <c r="CD154" s="155">
        <v>0</v>
      </c>
      <c r="CE154" s="155">
        <v>0</v>
      </c>
      <c r="CF154" s="155">
        <v>0</v>
      </c>
      <c r="CG154" s="155">
        <v>0</v>
      </c>
      <c r="CH154" s="155">
        <v>0</v>
      </c>
      <c r="CI154" s="155">
        <v>0</v>
      </c>
      <c r="CJ154" s="155">
        <v>0</v>
      </c>
      <c r="CK154" s="155">
        <v>0</v>
      </c>
      <c r="CL154" s="155">
        <v>0</v>
      </c>
      <c r="CM154" s="155">
        <v>0</v>
      </c>
      <c r="CN154" s="155">
        <v>0</v>
      </c>
      <c r="CO154" s="155">
        <v>0</v>
      </c>
      <c r="CP154" s="155">
        <v>0</v>
      </c>
      <c r="CQ154" s="155">
        <v>0</v>
      </c>
      <c r="CR154" s="155">
        <v>0</v>
      </c>
      <c r="CS154" s="155">
        <v>0</v>
      </c>
      <c r="CT154" s="155">
        <v>0</v>
      </c>
      <c r="CU154" s="155">
        <v>0</v>
      </c>
      <c r="CV154" s="155">
        <v>0</v>
      </c>
      <c r="CW154" s="155">
        <v>0</v>
      </c>
      <c r="CX154" s="155">
        <v>0</v>
      </c>
      <c r="CY154" s="155">
        <v>0</v>
      </c>
      <c r="CZ154" s="155">
        <v>0</v>
      </c>
      <c r="DA154" s="155">
        <v>0</v>
      </c>
      <c r="DB154" s="155">
        <v>0</v>
      </c>
      <c r="DC154" s="155">
        <v>0</v>
      </c>
      <c r="DD154" s="155">
        <v>364</v>
      </c>
      <c r="DE154" s="155">
        <v>0</v>
      </c>
      <c r="DF154" s="155">
        <v>0</v>
      </c>
      <c r="DG154" s="155">
        <v>0</v>
      </c>
      <c r="DH154" s="155">
        <v>0</v>
      </c>
      <c r="DI154" s="155">
        <v>0</v>
      </c>
      <c r="DJ154" s="155">
        <v>0</v>
      </c>
      <c r="DK154" s="155">
        <v>0</v>
      </c>
      <c r="DL154" s="155">
        <v>0</v>
      </c>
      <c r="DM154" s="155">
        <v>0</v>
      </c>
      <c r="DN154" s="155">
        <v>0</v>
      </c>
      <c r="DO154" s="155">
        <v>0</v>
      </c>
      <c r="DP154" s="155">
        <v>0</v>
      </c>
      <c r="DQ154" s="155">
        <v>0</v>
      </c>
      <c r="DR154" s="155">
        <v>0</v>
      </c>
      <c r="DS154" s="155">
        <v>0</v>
      </c>
      <c r="DT154" s="155">
        <v>0</v>
      </c>
      <c r="DU154" s="155">
        <v>0</v>
      </c>
      <c r="DV154" s="155">
        <v>0</v>
      </c>
      <c r="DW154" s="155">
        <v>0</v>
      </c>
      <c r="DX154" s="155">
        <v>0</v>
      </c>
      <c r="DY154" s="155">
        <v>0</v>
      </c>
      <c r="DZ154" s="155">
        <v>0</v>
      </c>
      <c r="EA154" s="155">
        <v>0</v>
      </c>
      <c r="EB154" s="155">
        <v>0</v>
      </c>
      <c r="EC154" s="155">
        <v>0</v>
      </c>
      <c r="ED154" s="155">
        <v>0</v>
      </c>
      <c r="EE154" s="155">
        <v>0</v>
      </c>
      <c r="EF154" s="155">
        <v>0</v>
      </c>
      <c r="EG154" s="155">
        <v>0</v>
      </c>
      <c r="EH154" s="155">
        <v>0</v>
      </c>
      <c r="EI154" s="155">
        <v>0</v>
      </c>
      <c r="EJ154" s="155">
        <v>0</v>
      </c>
      <c r="EK154" s="155">
        <v>0</v>
      </c>
      <c r="EL154" s="155">
        <v>0</v>
      </c>
      <c r="EM154" s="155">
        <v>0</v>
      </c>
      <c r="EN154" s="155">
        <v>0</v>
      </c>
      <c r="EO154" s="155">
        <v>0</v>
      </c>
      <c r="EP154" s="155">
        <v>0</v>
      </c>
      <c r="EQ154" s="155">
        <v>0</v>
      </c>
      <c r="ER154" s="155">
        <v>0</v>
      </c>
      <c r="ES154" s="155">
        <v>0</v>
      </c>
      <c r="ET154" s="155">
        <v>0</v>
      </c>
      <c r="EU154" s="155">
        <v>0</v>
      </c>
      <c r="EV154" s="155">
        <v>0</v>
      </c>
      <c r="EW154" s="155">
        <v>0</v>
      </c>
      <c r="EX154" s="155">
        <v>0</v>
      </c>
      <c r="EY154" s="155">
        <v>0</v>
      </c>
      <c r="EZ154" s="155">
        <v>0</v>
      </c>
      <c r="FA154" s="155">
        <v>0</v>
      </c>
      <c r="FB154" s="155">
        <v>0</v>
      </c>
      <c r="FC154" s="156">
        <f t="shared" si="5"/>
        <v>364</v>
      </c>
    </row>
    <row r="155" spans="1:159" ht="48" x14ac:dyDescent="0.25">
      <c r="A155" s="154" t="s">
        <v>505</v>
      </c>
      <c r="B155" s="155">
        <v>0</v>
      </c>
      <c r="C155" s="155">
        <v>0</v>
      </c>
      <c r="D155" s="155">
        <v>0</v>
      </c>
      <c r="E155" s="155">
        <v>0</v>
      </c>
      <c r="F155" s="155">
        <v>0</v>
      </c>
      <c r="G155" s="155">
        <v>0</v>
      </c>
      <c r="H155" s="155">
        <v>0</v>
      </c>
      <c r="I155" s="155">
        <v>0</v>
      </c>
      <c r="J155" s="155">
        <v>0</v>
      </c>
      <c r="K155" s="155">
        <v>0</v>
      </c>
      <c r="L155" s="155">
        <v>0</v>
      </c>
      <c r="M155" s="155">
        <v>0</v>
      </c>
      <c r="N155" s="155">
        <v>0</v>
      </c>
      <c r="O155" s="155">
        <v>0</v>
      </c>
      <c r="P155" s="155">
        <v>0</v>
      </c>
      <c r="Q155" s="155">
        <v>0</v>
      </c>
      <c r="R155" s="155">
        <v>0</v>
      </c>
      <c r="S155" s="155">
        <v>0</v>
      </c>
      <c r="T155" s="155">
        <v>0</v>
      </c>
      <c r="U155" s="155">
        <v>0</v>
      </c>
      <c r="V155" s="155">
        <v>0</v>
      </c>
      <c r="W155" s="155">
        <v>0</v>
      </c>
      <c r="X155" s="155">
        <v>0</v>
      </c>
      <c r="Y155" s="155">
        <v>0</v>
      </c>
      <c r="Z155" s="155">
        <v>0</v>
      </c>
      <c r="AA155" s="155">
        <v>0</v>
      </c>
      <c r="AB155" s="155">
        <v>0</v>
      </c>
      <c r="AC155" s="155">
        <v>0</v>
      </c>
      <c r="AD155" s="155">
        <v>0</v>
      </c>
      <c r="AE155" s="155">
        <v>0</v>
      </c>
      <c r="AF155" s="155">
        <v>0</v>
      </c>
      <c r="AG155" s="155">
        <v>0</v>
      </c>
      <c r="AH155" s="155">
        <v>0</v>
      </c>
      <c r="AI155" s="155">
        <v>0</v>
      </c>
      <c r="AJ155" s="155">
        <v>0</v>
      </c>
      <c r="AK155" s="155">
        <v>0</v>
      </c>
      <c r="AL155" s="155">
        <v>0</v>
      </c>
      <c r="AM155" s="155">
        <v>0</v>
      </c>
      <c r="AN155" s="155">
        <v>0</v>
      </c>
      <c r="AO155" s="155">
        <v>0</v>
      </c>
      <c r="AP155" s="155">
        <v>0</v>
      </c>
      <c r="AQ155" s="155">
        <v>0</v>
      </c>
      <c r="AR155" s="155">
        <v>0</v>
      </c>
      <c r="AS155" s="155">
        <v>0</v>
      </c>
      <c r="AT155" s="155">
        <v>0</v>
      </c>
      <c r="AU155" s="155">
        <v>0</v>
      </c>
      <c r="AV155" s="155">
        <v>0</v>
      </c>
      <c r="AW155" s="155">
        <v>0</v>
      </c>
      <c r="AX155" s="155">
        <v>0</v>
      </c>
      <c r="AY155" s="155">
        <v>0</v>
      </c>
      <c r="AZ155" s="155">
        <v>0</v>
      </c>
      <c r="BA155" s="155">
        <v>0</v>
      </c>
      <c r="BB155" s="155">
        <v>0</v>
      </c>
      <c r="BC155" s="155">
        <v>0</v>
      </c>
      <c r="BD155" s="155">
        <v>0</v>
      </c>
      <c r="BE155" s="155">
        <v>0</v>
      </c>
      <c r="BF155" s="155">
        <v>0</v>
      </c>
      <c r="BG155" s="155">
        <v>0</v>
      </c>
      <c r="BH155" s="155">
        <v>0</v>
      </c>
      <c r="BI155" s="155">
        <v>0</v>
      </c>
      <c r="BJ155" s="155">
        <v>0</v>
      </c>
      <c r="BK155" s="155">
        <v>0</v>
      </c>
      <c r="BL155" s="155">
        <v>0</v>
      </c>
      <c r="BM155" s="155">
        <v>0</v>
      </c>
      <c r="BN155" s="155">
        <v>0</v>
      </c>
      <c r="BO155" s="155">
        <v>0</v>
      </c>
      <c r="BP155" s="155">
        <v>0</v>
      </c>
      <c r="BQ155" s="155">
        <v>0</v>
      </c>
      <c r="BR155" s="155">
        <v>0</v>
      </c>
      <c r="BS155" s="155">
        <v>0</v>
      </c>
      <c r="BT155" s="155">
        <v>0</v>
      </c>
      <c r="BU155" s="155">
        <v>0</v>
      </c>
      <c r="BV155" s="155">
        <v>0</v>
      </c>
      <c r="BW155" s="155">
        <v>0</v>
      </c>
      <c r="BX155" s="155">
        <v>0</v>
      </c>
      <c r="BY155" s="155">
        <v>0</v>
      </c>
      <c r="BZ155" s="155">
        <v>0</v>
      </c>
      <c r="CA155" s="155">
        <v>0</v>
      </c>
      <c r="CB155" s="155">
        <v>0</v>
      </c>
      <c r="CC155" s="155">
        <v>0</v>
      </c>
      <c r="CD155" s="155">
        <v>0</v>
      </c>
      <c r="CE155" s="155">
        <v>0</v>
      </c>
      <c r="CF155" s="155">
        <v>0</v>
      </c>
      <c r="CG155" s="155">
        <v>0</v>
      </c>
      <c r="CH155" s="155">
        <v>0</v>
      </c>
      <c r="CI155" s="155">
        <v>0</v>
      </c>
      <c r="CJ155" s="155">
        <v>0</v>
      </c>
      <c r="CK155" s="155">
        <v>0</v>
      </c>
      <c r="CL155" s="155">
        <v>0</v>
      </c>
      <c r="CM155" s="155">
        <v>0</v>
      </c>
      <c r="CN155" s="155">
        <v>0</v>
      </c>
      <c r="CO155" s="155">
        <v>0</v>
      </c>
      <c r="CP155" s="155">
        <v>0</v>
      </c>
      <c r="CQ155" s="155">
        <v>0</v>
      </c>
      <c r="CR155" s="155">
        <v>0</v>
      </c>
      <c r="CS155" s="155">
        <v>0</v>
      </c>
      <c r="CT155" s="155">
        <v>0</v>
      </c>
      <c r="CU155" s="155">
        <v>0</v>
      </c>
      <c r="CV155" s="155">
        <v>0</v>
      </c>
      <c r="CW155" s="155">
        <v>0</v>
      </c>
      <c r="CX155" s="155">
        <v>0</v>
      </c>
      <c r="CY155" s="155">
        <v>0</v>
      </c>
      <c r="CZ155" s="155">
        <v>0</v>
      </c>
      <c r="DA155" s="155">
        <v>0</v>
      </c>
      <c r="DB155" s="155">
        <v>0</v>
      </c>
      <c r="DC155" s="155">
        <v>0</v>
      </c>
      <c r="DD155" s="155">
        <v>0</v>
      </c>
      <c r="DE155" s="155">
        <v>117</v>
      </c>
      <c r="DF155" s="155">
        <v>0</v>
      </c>
      <c r="DG155" s="155">
        <v>0</v>
      </c>
      <c r="DH155" s="155">
        <v>0</v>
      </c>
      <c r="DI155" s="155">
        <v>0</v>
      </c>
      <c r="DJ155" s="155">
        <v>0</v>
      </c>
      <c r="DK155" s="155">
        <v>0</v>
      </c>
      <c r="DL155" s="155">
        <v>0</v>
      </c>
      <c r="DM155" s="155">
        <v>0</v>
      </c>
      <c r="DN155" s="155">
        <v>0</v>
      </c>
      <c r="DO155" s="155">
        <v>0</v>
      </c>
      <c r="DP155" s="155">
        <v>0</v>
      </c>
      <c r="DQ155" s="155">
        <v>0</v>
      </c>
      <c r="DR155" s="155">
        <v>0</v>
      </c>
      <c r="DS155" s="155">
        <v>0</v>
      </c>
      <c r="DT155" s="155">
        <v>0</v>
      </c>
      <c r="DU155" s="155">
        <v>0</v>
      </c>
      <c r="DV155" s="155">
        <v>0</v>
      </c>
      <c r="DW155" s="155">
        <v>0</v>
      </c>
      <c r="DX155" s="155">
        <v>0</v>
      </c>
      <c r="DY155" s="155">
        <v>0</v>
      </c>
      <c r="DZ155" s="155">
        <v>0</v>
      </c>
      <c r="EA155" s="155">
        <v>0</v>
      </c>
      <c r="EB155" s="155">
        <v>0</v>
      </c>
      <c r="EC155" s="155">
        <v>0</v>
      </c>
      <c r="ED155" s="155">
        <v>0</v>
      </c>
      <c r="EE155" s="155">
        <v>0</v>
      </c>
      <c r="EF155" s="155">
        <v>0</v>
      </c>
      <c r="EG155" s="155">
        <v>0</v>
      </c>
      <c r="EH155" s="155">
        <v>0</v>
      </c>
      <c r="EI155" s="155">
        <v>0</v>
      </c>
      <c r="EJ155" s="155">
        <v>0</v>
      </c>
      <c r="EK155" s="155">
        <v>0</v>
      </c>
      <c r="EL155" s="155">
        <v>0</v>
      </c>
      <c r="EM155" s="155">
        <v>0</v>
      </c>
      <c r="EN155" s="155">
        <v>0</v>
      </c>
      <c r="EO155" s="155">
        <v>0</v>
      </c>
      <c r="EP155" s="155">
        <v>0</v>
      </c>
      <c r="EQ155" s="155">
        <v>0</v>
      </c>
      <c r="ER155" s="155">
        <v>0</v>
      </c>
      <c r="ES155" s="155">
        <v>0</v>
      </c>
      <c r="ET155" s="155">
        <v>0</v>
      </c>
      <c r="EU155" s="155">
        <v>0</v>
      </c>
      <c r="EV155" s="155">
        <v>0</v>
      </c>
      <c r="EW155" s="155">
        <v>0</v>
      </c>
      <c r="EX155" s="155">
        <v>0</v>
      </c>
      <c r="EY155" s="155">
        <v>0</v>
      </c>
      <c r="EZ155" s="155">
        <v>0</v>
      </c>
      <c r="FA155" s="155">
        <v>0</v>
      </c>
      <c r="FB155" s="155">
        <v>0</v>
      </c>
      <c r="FC155" s="156">
        <f t="shared" si="5"/>
        <v>117</v>
      </c>
    </row>
    <row r="156" spans="1:159" ht="48" x14ac:dyDescent="0.25">
      <c r="A156" s="154" t="s">
        <v>506</v>
      </c>
      <c r="B156" s="155">
        <v>0</v>
      </c>
      <c r="C156" s="155">
        <v>0</v>
      </c>
      <c r="D156" s="155">
        <v>0</v>
      </c>
      <c r="E156" s="155">
        <v>0</v>
      </c>
      <c r="F156" s="155">
        <v>0</v>
      </c>
      <c r="G156" s="155">
        <v>0</v>
      </c>
      <c r="H156" s="155">
        <v>0</v>
      </c>
      <c r="I156" s="155">
        <v>0</v>
      </c>
      <c r="J156" s="155">
        <v>0</v>
      </c>
      <c r="K156" s="155">
        <v>0</v>
      </c>
      <c r="L156" s="155">
        <v>0</v>
      </c>
      <c r="M156" s="155">
        <v>0</v>
      </c>
      <c r="N156" s="155">
        <v>0</v>
      </c>
      <c r="O156" s="155">
        <v>0</v>
      </c>
      <c r="P156" s="155">
        <v>0</v>
      </c>
      <c r="Q156" s="155">
        <v>0</v>
      </c>
      <c r="R156" s="155">
        <v>0</v>
      </c>
      <c r="S156" s="155">
        <v>0</v>
      </c>
      <c r="T156" s="155">
        <v>0</v>
      </c>
      <c r="U156" s="155">
        <v>0</v>
      </c>
      <c r="V156" s="155">
        <v>0</v>
      </c>
      <c r="W156" s="155">
        <v>0</v>
      </c>
      <c r="X156" s="155">
        <v>0</v>
      </c>
      <c r="Y156" s="155">
        <v>0</v>
      </c>
      <c r="Z156" s="155">
        <v>0</v>
      </c>
      <c r="AA156" s="155">
        <v>0</v>
      </c>
      <c r="AB156" s="155">
        <v>0</v>
      </c>
      <c r="AC156" s="155">
        <v>0</v>
      </c>
      <c r="AD156" s="155">
        <v>0</v>
      </c>
      <c r="AE156" s="155">
        <v>0</v>
      </c>
      <c r="AF156" s="155">
        <v>0</v>
      </c>
      <c r="AG156" s="155">
        <v>0</v>
      </c>
      <c r="AH156" s="155">
        <v>0</v>
      </c>
      <c r="AI156" s="155">
        <v>0</v>
      </c>
      <c r="AJ156" s="155">
        <v>0</v>
      </c>
      <c r="AK156" s="155">
        <v>0</v>
      </c>
      <c r="AL156" s="155">
        <v>0</v>
      </c>
      <c r="AM156" s="155">
        <v>0</v>
      </c>
      <c r="AN156" s="155">
        <v>0</v>
      </c>
      <c r="AO156" s="155">
        <v>0</v>
      </c>
      <c r="AP156" s="155">
        <v>0</v>
      </c>
      <c r="AQ156" s="155">
        <v>0</v>
      </c>
      <c r="AR156" s="155">
        <v>0</v>
      </c>
      <c r="AS156" s="155">
        <v>0</v>
      </c>
      <c r="AT156" s="155">
        <v>0</v>
      </c>
      <c r="AU156" s="155">
        <v>0</v>
      </c>
      <c r="AV156" s="155">
        <v>0</v>
      </c>
      <c r="AW156" s="155">
        <v>0</v>
      </c>
      <c r="AX156" s="155">
        <v>0</v>
      </c>
      <c r="AY156" s="155">
        <v>0</v>
      </c>
      <c r="AZ156" s="155">
        <v>0</v>
      </c>
      <c r="BA156" s="155">
        <v>0</v>
      </c>
      <c r="BB156" s="155">
        <v>0</v>
      </c>
      <c r="BC156" s="155">
        <v>0</v>
      </c>
      <c r="BD156" s="155">
        <v>0</v>
      </c>
      <c r="BE156" s="155">
        <v>0</v>
      </c>
      <c r="BF156" s="155">
        <v>0</v>
      </c>
      <c r="BG156" s="155">
        <v>0</v>
      </c>
      <c r="BH156" s="155">
        <v>0</v>
      </c>
      <c r="BI156" s="155">
        <v>0</v>
      </c>
      <c r="BJ156" s="155">
        <v>0</v>
      </c>
      <c r="BK156" s="155">
        <v>0</v>
      </c>
      <c r="BL156" s="155">
        <v>0</v>
      </c>
      <c r="BM156" s="155">
        <v>0</v>
      </c>
      <c r="BN156" s="155">
        <v>0</v>
      </c>
      <c r="BO156" s="155">
        <v>0</v>
      </c>
      <c r="BP156" s="155">
        <v>0</v>
      </c>
      <c r="BQ156" s="155">
        <v>0</v>
      </c>
      <c r="BR156" s="155">
        <v>0</v>
      </c>
      <c r="BS156" s="155">
        <v>0</v>
      </c>
      <c r="BT156" s="155">
        <v>0</v>
      </c>
      <c r="BU156" s="155">
        <v>0</v>
      </c>
      <c r="BV156" s="155">
        <v>0</v>
      </c>
      <c r="BW156" s="155">
        <v>0</v>
      </c>
      <c r="BX156" s="155">
        <v>0</v>
      </c>
      <c r="BY156" s="155">
        <v>0</v>
      </c>
      <c r="BZ156" s="155">
        <v>0</v>
      </c>
      <c r="CA156" s="155">
        <v>0</v>
      </c>
      <c r="CB156" s="155">
        <v>0</v>
      </c>
      <c r="CC156" s="155">
        <v>0</v>
      </c>
      <c r="CD156" s="155">
        <v>0</v>
      </c>
      <c r="CE156" s="155">
        <v>0</v>
      </c>
      <c r="CF156" s="155">
        <v>0</v>
      </c>
      <c r="CG156" s="155">
        <v>0</v>
      </c>
      <c r="CH156" s="155">
        <v>0</v>
      </c>
      <c r="CI156" s="155">
        <v>0</v>
      </c>
      <c r="CJ156" s="155">
        <v>0</v>
      </c>
      <c r="CK156" s="155">
        <v>0</v>
      </c>
      <c r="CL156" s="155">
        <v>0</v>
      </c>
      <c r="CM156" s="155">
        <v>0</v>
      </c>
      <c r="CN156" s="155">
        <v>0</v>
      </c>
      <c r="CO156" s="155">
        <v>0</v>
      </c>
      <c r="CP156" s="155">
        <v>0</v>
      </c>
      <c r="CQ156" s="155">
        <v>0</v>
      </c>
      <c r="CR156" s="155">
        <v>0</v>
      </c>
      <c r="CS156" s="155">
        <v>0</v>
      </c>
      <c r="CT156" s="155">
        <v>0</v>
      </c>
      <c r="CU156" s="155">
        <v>0</v>
      </c>
      <c r="CV156" s="155">
        <v>0</v>
      </c>
      <c r="CW156" s="155">
        <v>0</v>
      </c>
      <c r="CX156" s="155">
        <v>0</v>
      </c>
      <c r="CY156" s="155">
        <v>0</v>
      </c>
      <c r="CZ156" s="155">
        <v>0</v>
      </c>
      <c r="DA156" s="155">
        <v>0</v>
      </c>
      <c r="DB156" s="155">
        <v>0</v>
      </c>
      <c r="DC156" s="155">
        <v>0</v>
      </c>
      <c r="DD156" s="155">
        <v>0</v>
      </c>
      <c r="DE156" s="155">
        <v>0</v>
      </c>
      <c r="DF156" s="155">
        <v>243</v>
      </c>
      <c r="DG156" s="155">
        <v>0</v>
      </c>
      <c r="DH156" s="155">
        <v>0</v>
      </c>
      <c r="DI156" s="155">
        <v>0</v>
      </c>
      <c r="DJ156" s="155">
        <v>0</v>
      </c>
      <c r="DK156" s="155">
        <v>0</v>
      </c>
      <c r="DL156" s="155">
        <v>0</v>
      </c>
      <c r="DM156" s="155">
        <v>0</v>
      </c>
      <c r="DN156" s="155">
        <v>0</v>
      </c>
      <c r="DO156" s="155">
        <v>0</v>
      </c>
      <c r="DP156" s="155">
        <v>0</v>
      </c>
      <c r="DQ156" s="155">
        <v>0</v>
      </c>
      <c r="DR156" s="155">
        <v>0</v>
      </c>
      <c r="DS156" s="155">
        <v>0</v>
      </c>
      <c r="DT156" s="155">
        <v>0</v>
      </c>
      <c r="DU156" s="155">
        <v>0</v>
      </c>
      <c r="DV156" s="155">
        <v>0</v>
      </c>
      <c r="DW156" s="155">
        <v>0</v>
      </c>
      <c r="DX156" s="155">
        <v>0</v>
      </c>
      <c r="DY156" s="155">
        <v>0</v>
      </c>
      <c r="DZ156" s="155">
        <v>0</v>
      </c>
      <c r="EA156" s="155">
        <v>0</v>
      </c>
      <c r="EB156" s="155">
        <v>0</v>
      </c>
      <c r="EC156" s="155">
        <v>0</v>
      </c>
      <c r="ED156" s="155">
        <v>0</v>
      </c>
      <c r="EE156" s="155">
        <v>0</v>
      </c>
      <c r="EF156" s="155">
        <v>0</v>
      </c>
      <c r="EG156" s="155">
        <v>0</v>
      </c>
      <c r="EH156" s="155">
        <v>0</v>
      </c>
      <c r="EI156" s="155">
        <v>0</v>
      </c>
      <c r="EJ156" s="155">
        <v>0</v>
      </c>
      <c r="EK156" s="155">
        <v>0</v>
      </c>
      <c r="EL156" s="155">
        <v>0</v>
      </c>
      <c r="EM156" s="155">
        <v>0</v>
      </c>
      <c r="EN156" s="155">
        <v>0</v>
      </c>
      <c r="EO156" s="155">
        <v>0</v>
      </c>
      <c r="EP156" s="155">
        <v>0</v>
      </c>
      <c r="EQ156" s="155">
        <v>0</v>
      </c>
      <c r="ER156" s="155">
        <v>0</v>
      </c>
      <c r="ES156" s="155">
        <v>0</v>
      </c>
      <c r="ET156" s="155">
        <v>0</v>
      </c>
      <c r="EU156" s="155">
        <v>0</v>
      </c>
      <c r="EV156" s="155">
        <v>0</v>
      </c>
      <c r="EW156" s="155">
        <v>0</v>
      </c>
      <c r="EX156" s="155">
        <v>0</v>
      </c>
      <c r="EY156" s="155">
        <v>0</v>
      </c>
      <c r="EZ156" s="155">
        <v>0</v>
      </c>
      <c r="FA156" s="155">
        <v>0</v>
      </c>
      <c r="FB156" s="155">
        <v>0</v>
      </c>
      <c r="FC156" s="156">
        <f t="shared" si="5"/>
        <v>243</v>
      </c>
    </row>
    <row r="157" spans="1:159" ht="48" x14ac:dyDescent="0.25">
      <c r="A157" s="154" t="s">
        <v>507</v>
      </c>
      <c r="B157" s="155">
        <v>0</v>
      </c>
      <c r="C157" s="155">
        <v>0</v>
      </c>
      <c r="D157" s="155">
        <v>0</v>
      </c>
      <c r="E157" s="155">
        <v>0</v>
      </c>
      <c r="F157" s="155">
        <v>0</v>
      </c>
      <c r="G157" s="155">
        <v>0</v>
      </c>
      <c r="H157" s="155">
        <v>0</v>
      </c>
      <c r="I157" s="155">
        <v>0</v>
      </c>
      <c r="J157" s="155">
        <v>0</v>
      </c>
      <c r="K157" s="155">
        <v>0</v>
      </c>
      <c r="L157" s="155">
        <v>0</v>
      </c>
      <c r="M157" s="155">
        <v>0</v>
      </c>
      <c r="N157" s="155">
        <v>0</v>
      </c>
      <c r="O157" s="155">
        <v>0</v>
      </c>
      <c r="P157" s="155">
        <v>0</v>
      </c>
      <c r="Q157" s="155">
        <v>0</v>
      </c>
      <c r="R157" s="155">
        <v>0</v>
      </c>
      <c r="S157" s="155">
        <v>0</v>
      </c>
      <c r="T157" s="155">
        <v>0</v>
      </c>
      <c r="U157" s="155">
        <v>0</v>
      </c>
      <c r="V157" s="155">
        <v>0</v>
      </c>
      <c r="W157" s="155">
        <v>0</v>
      </c>
      <c r="X157" s="155">
        <v>0</v>
      </c>
      <c r="Y157" s="155">
        <v>0</v>
      </c>
      <c r="Z157" s="155">
        <v>0</v>
      </c>
      <c r="AA157" s="155">
        <v>0</v>
      </c>
      <c r="AB157" s="155">
        <v>0</v>
      </c>
      <c r="AC157" s="155">
        <v>0</v>
      </c>
      <c r="AD157" s="155">
        <v>0</v>
      </c>
      <c r="AE157" s="155">
        <v>0</v>
      </c>
      <c r="AF157" s="155">
        <v>0</v>
      </c>
      <c r="AG157" s="155">
        <v>0</v>
      </c>
      <c r="AH157" s="155">
        <v>0</v>
      </c>
      <c r="AI157" s="155">
        <v>0</v>
      </c>
      <c r="AJ157" s="155">
        <v>0</v>
      </c>
      <c r="AK157" s="155">
        <v>0</v>
      </c>
      <c r="AL157" s="155">
        <v>0</v>
      </c>
      <c r="AM157" s="155">
        <v>0</v>
      </c>
      <c r="AN157" s="155">
        <v>0</v>
      </c>
      <c r="AO157" s="155">
        <v>0</v>
      </c>
      <c r="AP157" s="155">
        <v>0</v>
      </c>
      <c r="AQ157" s="155">
        <v>0</v>
      </c>
      <c r="AR157" s="155">
        <v>0</v>
      </c>
      <c r="AS157" s="155">
        <v>0</v>
      </c>
      <c r="AT157" s="155">
        <v>0</v>
      </c>
      <c r="AU157" s="155">
        <v>0</v>
      </c>
      <c r="AV157" s="155">
        <v>0</v>
      </c>
      <c r="AW157" s="155">
        <v>0</v>
      </c>
      <c r="AX157" s="155">
        <v>0</v>
      </c>
      <c r="AY157" s="155">
        <v>0</v>
      </c>
      <c r="AZ157" s="155">
        <v>0</v>
      </c>
      <c r="BA157" s="155">
        <v>0</v>
      </c>
      <c r="BB157" s="155">
        <v>0</v>
      </c>
      <c r="BC157" s="155">
        <v>0</v>
      </c>
      <c r="BD157" s="155">
        <v>0</v>
      </c>
      <c r="BE157" s="155">
        <v>0</v>
      </c>
      <c r="BF157" s="155">
        <v>0</v>
      </c>
      <c r="BG157" s="155">
        <v>0</v>
      </c>
      <c r="BH157" s="155">
        <v>0</v>
      </c>
      <c r="BI157" s="155">
        <v>0</v>
      </c>
      <c r="BJ157" s="155">
        <v>0</v>
      </c>
      <c r="BK157" s="155">
        <v>0</v>
      </c>
      <c r="BL157" s="155">
        <v>0</v>
      </c>
      <c r="BM157" s="155">
        <v>0</v>
      </c>
      <c r="BN157" s="155">
        <v>0</v>
      </c>
      <c r="BO157" s="155">
        <v>0</v>
      </c>
      <c r="BP157" s="155">
        <v>0</v>
      </c>
      <c r="BQ157" s="155">
        <v>0</v>
      </c>
      <c r="BR157" s="155">
        <v>0</v>
      </c>
      <c r="BS157" s="155">
        <v>0</v>
      </c>
      <c r="BT157" s="155">
        <v>0</v>
      </c>
      <c r="BU157" s="155">
        <v>0</v>
      </c>
      <c r="BV157" s="155">
        <v>0</v>
      </c>
      <c r="BW157" s="155">
        <v>0</v>
      </c>
      <c r="BX157" s="155">
        <v>0</v>
      </c>
      <c r="BY157" s="155">
        <v>0</v>
      </c>
      <c r="BZ157" s="155">
        <v>0</v>
      </c>
      <c r="CA157" s="155">
        <v>0</v>
      </c>
      <c r="CB157" s="155">
        <v>0</v>
      </c>
      <c r="CC157" s="155">
        <v>0</v>
      </c>
      <c r="CD157" s="155">
        <v>0</v>
      </c>
      <c r="CE157" s="155">
        <v>0</v>
      </c>
      <c r="CF157" s="155">
        <v>0</v>
      </c>
      <c r="CG157" s="155">
        <v>0</v>
      </c>
      <c r="CH157" s="155">
        <v>0</v>
      </c>
      <c r="CI157" s="155">
        <v>0</v>
      </c>
      <c r="CJ157" s="155">
        <v>0</v>
      </c>
      <c r="CK157" s="155">
        <v>0</v>
      </c>
      <c r="CL157" s="155">
        <v>0</v>
      </c>
      <c r="CM157" s="155">
        <v>0</v>
      </c>
      <c r="CN157" s="155">
        <v>0</v>
      </c>
      <c r="CO157" s="155">
        <v>0</v>
      </c>
      <c r="CP157" s="155">
        <v>0</v>
      </c>
      <c r="CQ157" s="155">
        <v>0</v>
      </c>
      <c r="CR157" s="155">
        <v>0</v>
      </c>
      <c r="CS157" s="155">
        <v>0</v>
      </c>
      <c r="CT157" s="155">
        <v>0</v>
      </c>
      <c r="CU157" s="155">
        <v>0</v>
      </c>
      <c r="CV157" s="155">
        <v>0</v>
      </c>
      <c r="CW157" s="155">
        <v>0</v>
      </c>
      <c r="CX157" s="155">
        <v>0</v>
      </c>
      <c r="CY157" s="155">
        <v>0</v>
      </c>
      <c r="CZ157" s="155">
        <v>0</v>
      </c>
      <c r="DA157" s="155">
        <v>0</v>
      </c>
      <c r="DB157" s="155">
        <v>0</v>
      </c>
      <c r="DC157" s="155">
        <v>0</v>
      </c>
      <c r="DD157" s="155">
        <v>0</v>
      </c>
      <c r="DE157" s="155">
        <v>0</v>
      </c>
      <c r="DF157" s="155">
        <v>0</v>
      </c>
      <c r="DG157" s="155">
        <v>316</v>
      </c>
      <c r="DH157" s="155">
        <v>0</v>
      </c>
      <c r="DI157" s="155">
        <v>0</v>
      </c>
      <c r="DJ157" s="155">
        <v>0</v>
      </c>
      <c r="DK157" s="155">
        <v>0</v>
      </c>
      <c r="DL157" s="155">
        <v>0</v>
      </c>
      <c r="DM157" s="155">
        <v>0</v>
      </c>
      <c r="DN157" s="155">
        <v>0</v>
      </c>
      <c r="DO157" s="155">
        <v>0</v>
      </c>
      <c r="DP157" s="155">
        <v>0</v>
      </c>
      <c r="DQ157" s="155">
        <v>0</v>
      </c>
      <c r="DR157" s="155">
        <v>0</v>
      </c>
      <c r="DS157" s="155">
        <v>0</v>
      </c>
      <c r="DT157" s="155">
        <v>0</v>
      </c>
      <c r="DU157" s="155">
        <v>0</v>
      </c>
      <c r="DV157" s="155">
        <v>0</v>
      </c>
      <c r="DW157" s="155">
        <v>0</v>
      </c>
      <c r="DX157" s="155">
        <v>0</v>
      </c>
      <c r="DY157" s="155">
        <v>0</v>
      </c>
      <c r="DZ157" s="155">
        <v>0</v>
      </c>
      <c r="EA157" s="155">
        <v>0</v>
      </c>
      <c r="EB157" s="155">
        <v>0</v>
      </c>
      <c r="EC157" s="155">
        <v>0</v>
      </c>
      <c r="ED157" s="155">
        <v>0</v>
      </c>
      <c r="EE157" s="155">
        <v>0</v>
      </c>
      <c r="EF157" s="155">
        <v>0</v>
      </c>
      <c r="EG157" s="155">
        <v>0</v>
      </c>
      <c r="EH157" s="155">
        <v>0</v>
      </c>
      <c r="EI157" s="155">
        <v>0</v>
      </c>
      <c r="EJ157" s="155">
        <v>0</v>
      </c>
      <c r="EK157" s="155">
        <v>0</v>
      </c>
      <c r="EL157" s="155">
        <v>0</v>
      </c>
      <c r="EM157" s="155">
        <v>0</v>
      </c>
      <c r="EN157" s="155">
        <v>0</v>
      </c>
      <c r="EO157" s="155">
        <v>0</v>
      </c>
      <c r="EP157" s="155">
        <v>0</v>
      </c>
      <c r="EQ157" s="155">
        <v>0</v>
      </c>
      <c r="ER157" s="155">
        <v>0</v>
      </c>
      <c r="ES157" s="155">
        <v>0</v>
      </c>
      <c r="ET157" s="155">
        <v>0</v>
      </c>
      <c r="EU157" s="155">
        <v>0</v>
      </c>
      <c r="EV157" s="155">
        <v>0</v>
      </c>
      <c r="EW157" s="155">
        <v>0</v>
      </c>
      <c r="EX157" s="155">
        <v>0</v>
      </c>
      <c r="EY157" s="155">
        <v>0</v>
      </c>
      <c r="EZ157" s="155">
        <v>0</v>
      </c>
      <c r="FA157" s="155">
        <v>0</v>
      </c>
      <c r="FB157" s="155">
        <v>0</v>
      </c>
      <c r="FC157" s="156">
        <f t="shared" si="5"/>
        <v>316</v>
      </c>
    </row>
    <row r="158" spans="1:159" ht="36" x14ac:dyDescent="0.25">
      <c r="A158" s="154" t="s">
        <v>508</v>
      </c>
      <c r="B158" s="155">
        <v>0</v>
      </c>
      <c r="C158" s="155">
        <v>0</v>
      </c>
      <c r="D158" s="155">
        <v>0</v>
      </c>
      <c r="E158" s="155">
        <v>0</v>
      </c>
      <c r="F158" s="155">
        <v>0</v>
      </c>
      <c r="G158" s="155">
        <v>0</v>
      </c>
      <c r="H158" s="155">
        <v>0</v>
      </c>
      <c r="I158" s="155">
        <v>0</v>
      </c>
      <c r="J158" s="155">
        <v>0</v>
      </c>
      <c r="K158" s="155">
        <v>0</v>
      </c>
      <c r="L158" s="155">
        <v>0</v>
      </c>
      <c r="M158" s="155">
        <v>0</v>
      </c>
      <c r="N158" s="155">
        <v>0</v>
      </c>
      <c r="O158" s="155">
        <v>0</v>
      </c>
      <c r="P158" s="155">
        <v>0</v>
      </c>
      <c r="Q158" s="155">
        <v>0</v>
      </c>
      <c r="R158" s="155">
        <v>0</v>
      </c>
      <c r="S158" s="155">
        <v>0</v>
      </c>
      <c r="T158" s="155">
        <v>0</v>
      </c>
      <c r="U158" s="155">
        <v>0</v>
      </c>
      <c r="V158" s="155">
        <v>0</v>
      </c>
      <c r="W158" s="155">
        <v>0</v>
      </c>
      <c r="X158" s="155">
        <v>0</v>
      </c>
      <c r="Y158" s="155">
        <v>0</v>
      </c>
      <c r="Z158" s="155">
        <v>0</v>
      </c>
      <c r="AA158" s="155">
        <v>0</v>
      </c>
      <c r="AB158" s="155">
        <v>0</v>
      </c>
      <c r="AC158" s="155">
        <v>0</v>
      </c>
      <c r="AD158" s="155">
        <v>0</v>
      </c>
      <c r="AE158" s="155">
        <v>0</v>
      </c>
      <c r="AF158" s="155">
        <v>0</v>
      </c>
      <c r="AG158" s="155">
        <v>0</v>
      </c>
      <c r="AH158" s="155">
        <v>0</v>
      </c>
      <c r="AI158" s="155">
        <v>0</v>
      </c>
      <c r="AJ158" s="155">
        <v>0</v>
      </c>
      <c r="AK158" s="155">
        <v>0</v>
      </c>
      <c r="AL158" s="155">
        <v>0</v>
      </c>
      <c r="AM158" s="155">
        <v>0</v>
      </c>
      <c r="AN158" s="155">
        <v>0</v>
      </c>
      <c r="AO158" s="155">
        <v>0</v>
      </c>
      <c r="AP158" s="155">
        <v>0</v>
      </c>
      <c r="AQ158" s="155">
        <v>0</v>
      </c>
      <c r="AR158" s="155">
        <v>0</v>
      </c>
      <c r="AS158" s="155">
        <v>0</v>
      </c>
      <c r="AT158" s="155">
        <v>0</v>
      </c>
      <c r="AU158" s="155">
        <v>0</v>
      </c>
      <c r="AV158" s="155">
        <v>0</v>
      </c>
      <c r="AW158" s="155">
        <v>0</v>
      </c>
      <c r="AX158" s="155">
        <v>0</v>
      </c>
      <c r="AY158" s="155">
        <v>0</v>
      </c>
      <c r="AZ158" s="155">
        <v>0</v>
      </c>
      <c r="BA158" s="155">
        <v>0</v>
      </c>
      <c r="BB158" s="155">
        <v>0</v>
      </c>
      <c r="BC158" s="155">
        <v>0</v>
      </c>
      <c r="BD158" s="155">
        <v>0</v>
      </c>
      <c r="BE158" s="155">
        <v>0</v>
      </c>
      <c r="BF158" s="155">
        <v>0</v>
      </c>
      <c r="BG158" s="155">
        <v>0</v>
      </c>
      <c r="BH158" s="155">
        <v>0</v>
      </c>
      <c r="BI158" s="155">
        <v>0</v>
      </c>
      <c r="BJ158" s="155">
        <v>0</v>
      </c>
      <c r="BK158" s="155">
        <v>0</v>
      </c>
      <c r="BL158" s="155">
        <v>0</v>
      </c>
      <c r="BM158" s="155">
        <v>0</v>
      </c>
      <c r="BN158" s="155">
        <v>0</v>
      </c>
      <c r="BO158" s="155">
        <v>0</v>
      </c>
      <c r="BP158" s="155">
        <v>0</v>
      </c>
      <c r="BQ158" s="155">
        <v>0</v>
      </c>
      <c r="BR158" s="155">
        <v>0</v>
      </c>
      <c r="BS158" s="155">
        <v>0</v>
      </c>
      <c r="BT158" s="155">
        <v>0</v>
      </c>
      <c r="BU158" s="155">
        <v>0</v>
      </c>
      <c r="BV158" s="155">
        <v>0</v>
      </c>
      <c r="BW158" s="155">
        <v>0</v>
      </c>
      <c r="BX158" s="155">
        <v>0</v>
      </c>
      <c r="BY158" s="155">
        <v>0</v>
      </c>
      <c r="BZ158" s="155">
        <v>0</v>
      </c>
      <c r="CA158" s="155">
        <v>0</v>
      </c>
      <c r="CB158" s="155">
        <v>0</v>
      </c>
      <c r="CC158" s="155">
        <v>0</v>
      </c>
      <c r="CD158" s="155">
        <v>0</v>
      </c>
      <c r="CE158" s="155">
        <v>0</v>
      </c>
      <c r="CF158" s="155">
        <v>0</v>
      </c>
      <c r="CG158" s="155">
        <v>0</v>
      </c>
      <c r="CH158" s="155">
        <v>0</v>
      </c>
      <c r="CI158" s="155">
        <v>0</v>
      </c>
      <c r="CJ158" s="155">
        <v>0</v>
      </c>
      <c r="CK158" s="155">
        <v>0</v>
      </c>
      <c r="CL158" s="155">
        <v>0</v>
      </c>
      <c r="CM158" s="155">
        <v>0</v>
      </c>
      <c r="CN158" s="155">
        <v>0</v>
      </c>
      <c r="CO158" s="155">
        <v>0</v>
      </c>
      <c r="CP158" s="155">
        <v>0</v>
      </c>
      <c r="CQ158" s="155">
        <v>0</v>
      </c>
      <c r="CR158" s="155">
        <v>0</v>
      </c>
      <c r="CS158" s="155">
        <v>0</v>
      </c>
      <c r="CT158" s="155">
        <v>0</v>
      </c>
      <c r="CU158" s="155">
        <v>0</v>
      </c>
      <c r="CV158" s="155">
        <v>0</v>
      </c>
      <c r="CW158" s="155">
        <v>0</v>
      </c>
      <c r="CX158" s="155">
        <v>0</v>
      </c>
      <c r="CY158" s="155">
        <v>0</v>
      </c>
      <c r="CZ158" s="155">
        <v>0</v>
      </c>
      <c r="DA158" s="155">
        <v>0</v>
      </c>
      <c r="DB158" s="155">
        <v>0</v>
      </c>
      <c r="DC158" s="155">
        <v>0</v>
      </c>
      <c r="DD158" s="155">
        <v>0</v>
      </c>
      <c r="DE158" s="155">
        <v>0</v>
      </c>
      <c r="DF158" s="155">
        <v>0</v>
      </c>
      <c r="DG158" s="155">
        <v>0</v>
      </c>
      <c r="DH158" s="155">
        <v>32</v>
      </c>
      <c r="DI158" s="155">
        <v>0</v>
      </c>
      <c r="DJ158" s="155">
        <v>0</v>
      </c>
      <c r="DK158" s="155">
        <v>0</v>
      </c>
      <c r="DL158" s="155">
        <v>0</v>
      </c>
      <c r="DM158" s="155">
        <v>0</v>
      </c>
      <c r="DN158" s="155">
        <v>0</v>
      </c>
      <c r="DO158" s="155">
        <v>0</v>
      </c>
      <c r="DP158" s="155">
        <v>0</v>
      </c>
      <c r="DQ158" s="155">
        <v>0</v>
      </c>
      <c r="DR158" s="155">
        <v>0</v>
      </c>
      <c r="DS158" s="155">
        <v>0</v>
      </c>
      <c r="DT158" s="155">
        <v>0</v>
      </c>
      <c r="DU158" s="155">
        <v>0</v>
      </c>
      <c r="DV158" s="155">
        <v>0</v>
      </c>
      <c r="DW158" s="155">
        <v>0</v>
      </c>
      <c r="DX158" s="155">
        <v>0</v>
      </c>
      <c r="DY158" s="155">
        <v>0</v>
      </c>
      <c r="DZ158" s="155">
        <v>0</v>
      </c>
      <c r="EA158" s="155">
        <v>0</v>
      </c>
      <c r="EB158" s="155">
        <v>0</v>
      </c>
      <c r="EC158" s="155">
        <v>0</v>
      </c>
      <c r="ED158" s="155">
        <v>0</v>
      </c>
      <c r="EE158" s="155">
        <v>0</v>
      </c>
      <c r="EF158" s="155">
        <v>0</v>
      </c>
      <c r="EG158" s="155">
        <v>0</v>
      </c>
      <c r="EH158" s="155">
        <v>0</v>
      </c>
      <c r="EI158" s="155">
        <v>0</v>
      </c>
      <c r="EJ158" s="155">
        <v>0</v>
      </c>
      <c r="EK158" s="155">
        <v>0</v>
      </c>
      <c r="EL158" s="155">
        <v>0</v>
      </c>
      <c r="EM158" s="155">
        <v>0</v>
      </c>
      <c r="EN158" s="155">
        <v>0</v>
      </c>
      <c r="EO158" s="155">
        <v>0</v>
      </c>
      <c r="EP158" s="155">
        <v>0</v>
      </c>
      <c r="EQ158" s="155">
        <v>0</v>
      </c>
      <c r="ER158" s="155">
        <v>0</v>
      </c>
      <c r="ES158" s="155">
        <v>0</v>
      </c>
      <c r="ET158" s="155">
        <v>0</v>
      </c>
      <c r="EU158" s="155">
        <v>0</v>
      </c>
      <c r="EV158" s="155">
        <v>0</v>
      </c>
      <c r="EW158" s="155">
        <v>0</v>
      </c>
      <c r="EX158" s="155">
        <v>0</v>
      </c>
      <c r="EY158" s="155">
        <v>0</v>
      </c>
      <c r="EZ158" s="155">
        <v>0</v>
      </c>
      <c r="FA158" s="155">
        <v>0</v>
      </c>
      <c r="FB158" s="155">
        <v>0</v>
      </c>
      <c r="FC158" s="156">
        <f t="shared" si="5"/>
        <v>32</v>
      </c>
    </row>
    <row r="159" spans="1:159" ht="36" x14ac:dyDescent="0.25">
      <c r="A159" s="154" t="s">
        <v>509</v>
      </c>
      <c r="B159" s="155">
        <v>0</v>
      </c>
      <c r="C159" s="155">
        <v>0</v>
      </c>
      <c r="D159" s="155">
        <v>0</v>
      </c>
      <c r="E159" s="155">
        <v>0</v>
      </c>
      <c r="F159" s="155">
        <v>0</v>
      </c>
      <c r="G159" s="155">
        <v>0</v>
      </c>
      <c r="H159" s="155">
        <v>0</v>
      </c>
      <c r="I159" s="155">
        <v>0</v>
      </c>
      <c r="J159" s="155">
        <v>0</v>
      </c>
      <c r="K159" s="155">
        <v>0</v>
      </c>
      <c r="L159" s="155">
        <v>0</v>
      </c>
      <c r="M159" s="155">
        <v>0</v>
      </c>
      <c r="N159" s="155">
        <v>0</v>
      </c>
      <c r="O159" s="155">
        <v>0</v>
      </c>
      <c r="P159" s="155">
        <v>0</v>
      </c>
      <c r="Q159" s="155">
        <v>0</v>
      </c>
      <c r="R159" s="155">
        <v>0</v>
      </c>
      <c r="S159" s="155">
        <v>0</v>
      </c>
      <c r="T159" s="155">
        <v>0</v>
      </c>
      <c r="U159" s="155">
        <v>0</v>
      </c>
      <c r="V159" s="155">
        <v>0</v>
      </c>
      <c r="W159" s="155">
        <v>0</v>
      </c>
      <c r="X159" s="155">
        <v>0</v>
      </c>
      <c r="Y159" s="155">
        <v>0</v>
      </c>
      <c r="Z159" s="155">
        <v>0</v>
      </c>
      <c r="AA159" s="155">
        <v>0</v>
      </c>
      <c r="AB159" s="155">
        <v>0</v>
      </c>
      <c r="AC159" s="155">
        <v>0</v>
      </c>
      <c r="AD159" s="155">
        <v>0</v>
      </c>
      <c r="AE159" s="155">
        <v>0</v>
      </c>
      <c r="AF159" s="155">
        <v>0</v>
      </c>
      <c r="AG159" s="155">
        <v>0</v>
      </c>
      <c r="AH159" s="155">
        <v>0</v>
      </c>
      <c r="AI159" s="155">
        <v>0</v>
      </c>
      <c r="AJ159" s="155">
        <v>0</v>
      </c>
      <c r="AK159" s="155">
        <v>0</v>
      </c>
      <c r="AL159" s="155">
        <v>0</v>
      </c>
      <c r="AM159" s="155">
        <v>0</v>
      </c>
      <c r="AN159" s="155">
        <v>0</v>
      </c>
      <c r="AO159" s="155">
        <v>0</v>
      </c>
      <c r="AP159" s="155">
        <v>0</v>
      </c>
      <c r="AQ159" s="155">
        <v>0</v>
      </c>
      <c r="AR159" s="155">
        <v>0</v>
      </c>
      <c r="AS159" s="155">
        <v>0</v>
      </c>
      <c r="AT159" s="155">
        <v>0</v>
      </c>
      <c r="AU159" s="155">
        <v>0</v>
      </c>
      <c r="AV159" s="155">
        <v>0</v>
      </c>
      <c r="AW159" s="155">
        <v>0</v>
      </c>
      <c r="AX159" s="155">
        <v>0</v>
      </c>
      <c r="AY159" s="155">
        <v>0</v>
      </c>
      <c r="AZ159" s="155">
        <v>0</v>
      </c>
      <c r="BA159" s="155">
        <v>0</v>
      </c>
      <c r="BB159" s="155">
        <v>0</v>
      </c>
      <c r="BC159" s="155">
        <v>0</v>
      </c>
      <c r="BD159" s="155">
        <v>0</v>
      </c>
      <c r="BE159" s="155">
        <v>0</v>
      </c>
      <c r="BF159" s="155">
        <v>0</v>
      </c>
      <c r="BG159" s="155">
        <v>0</v>
      </c>
      <c r="BH159" s="155">
        <v>0</v>
      </c>
      <c r="BI159" s="155">
        <v>0</v>
      </c>
      <c r="BJ159" s="155">
        <v>0</v>
      </c>
      <c r="BK159" s="155">
        <v>0</v>
      </c>
      <c r="BL159" s="155">
        <v>0</v>
      </c>
      <c r="BM159" s="155">
        <v>0</v>
      </c>
      <c r="BN159" s="155">
        <v>0</v>
      </c>
      <c r="BO159" s="155">
        <v>0</v>
      </c>
      <c r="BP159" s="155">
        <v>0</v>
      </c>
      <c r="BQ159" s="155">
        <v>0</v>
      </c>
      <c r="BR159" s="155">
        <v>0</v>
      </c>
      <c r="BS159" s="155">
        <v>0</v>
      </c>
      <c r="BT159" s="155">
        <v>0</v>
      </c>
      <c r="BU159" s="155">
        <v>0</v>
      </c>
      <c r="BV159" s="155">
        <v>0</v>
      </c>
      <c r="BW159" s="155">
        <v>0</v>
      </c>
      <c r="BX159" s="155">
        <v>0</v>
      </c>
      <c r="BY159" s="155">
        <v>0</v>
      </c>
      <c r="BZ159" s="155">
        <v>0</v>
      </c>
      <c r="CA159" s="155">
        <v>0</v>
      </c>
      <c r="CB159" s="155">
        <v>0</v>
      </c>
      <c r="CC159" s="155">
        <v>0</v>
      </c>
      <c r="CD159" s="155">
        <v>0</v>
      </c>
      <c r="CE159" s="155">
        <v>0</v>
      </c>
      <c r="CF159" s="155">
        <v>0</v>
      </c>
      <c r="CG159" s="155">
        <v>0</v>
      </c>
      <c r="CH159" s="155">
        <v>0</v>
      </c>
      <c r="CI159" s="155">
        <v>0</v>
      </c>
      <c r="CJ159" s="155">
        <v>0</v>
      </c>
      <c r="CK159" s="155">
        <v>0</v>
      </c>
      <c r="CL159" s="155">
        <v>0</v>
      </c>
      <c r="CM159" s="155">
        <v>0</v>
      </c>
      <c r="CN159" s="155">
        <v>0</v>
      </c>
      <c r="CO159" s="155">
        <v>0</v>
      </c>
      <c r="CP159" s="155">
        <v>0</v>
      </c>
      <c r="CQ159" s="155">
        <v>0</v>
      </c>
      <c r="CR159" s="155">
        <v>0</v>
      </c>
      <c r="CS159" s="155">
        <v>0</v>
      </c>
      <c r="CT159" s="155">
        <v>0</v>
      </c>
      <c r="CU159" s="155">
        <v>0</v>
      </c>
      <c r="CV159" s="155">
        <v>0</v>
      </c>
      <c r="CW159" s="155">
        <v>0</v>
      </c>
      <c r="CX159" s="155">
        <v>0</v>
      </c>
      <c r="CY159" s="155">
        <v>0</v>
      </c>
      <c r="CZ159" s="155">
        <v>0</v>
      </c>
      <c r="DA159" s="155">
        <v>0</v>
      </c>
      <c r="DB159" s="155">
        <v>0</v>
      </c>
      <c r="DC159" s="155">
        <v>0</v>
      </c>
      <c r="DD159" s="155">
        <v>0</v>
      </c>
      <c r="DE159" s="155">
        <v>0</v>
      </c>
      <c r="DF159" s="155">
        <v>0</v>
      </c>
      <c r="DG159" s="155">
        <v>0</v>
      </c>
      <c r="DH159" s="155">
        <v>0</v>
      </c>
      <c r="DI159" s="155">
        <v>43</v>
      </c>
      <c r="DJ159" s="155">
        <v>0</v>
      </c>
      <c r="DK159" s="155">
        <v>0</v>
      </c>
      <c r="DL159" s="155">
        <v>0</v>
      </c>
      <c r="DM159" s="155">
        <v>0</v>
      </c>
      <c r="DN159" s="155">
        <v>0</v>
      </c>
      <c r="DO159" s="155">
        <v>0</v>
      </c>
      <c r="DP159" s="155">
        <v>0</v>
      </c>
      <c r="DQ159" s="155">
        <v>0</v>
      </c>
      <c r="DR159" s="155">
        <v>0</v>
      </c>
      <c r="DS159" s="155">
        <v>0</v>
      </c>
      <c r="DT159" s="155">
        <v>0</v>
      </c>
      <c r="DU159" s="155">
        <v>0</v>
      </c>
      <c r="DV159" s="155">
        <v>0</v>
      </c>
      <c r="DW159" s="155">
        <v>0</v>
      </c>
      <c r="DX159" s="155">
        <v>0</v>
      </c>
      <c r="DY159" s="155">
        <v>0</v>
      </c>
      <c r="DZ159" s="155">
        <v>0</v>
      </c>
      <c r="EA159" s="155">
        <v>0</v>
      </c>
      <c r="EB159" s="155">
        <v>0</v>
      </c>
      <c r="EC159" s="155">
        <v>0</v>
      </c>
      <c r="ED159" s="155">
        <v>0</v>
      </c>
      <c r="EE159" s="155">
        <v>0</v>
      </c>
      <c r="EF159" s="155">
        <v>0</v>
      </c>
      <c r="EG159" s="155">
        <v>0</v>
      </c>
      <c r="EH159" s="155">
        <v>0</v>
      </c>
      <c r="EI159" s="155">
        <v>0</v>
      </c>
      <c r="EJ159" s="155">
        <v>0</v>
      </c>
      <c r="EK159" s="155">
        <v>0</v>
      </c>
      <c r="EL159" s="155">
        <v>0</v>
      </c>
      <c r="EM159" s="155">
        <v>0</v>
      </c>
      <c r="EN159" s="155">
        <v>0</v>
      </c>
      <c r="EO159" s="155">
        <v>0</v>
      </c>
      <c r="EP159" s="155">
        <v>0</v>
      </c>
      <c r="EQ159" s="155">
        <v>0</v>
      </c>
      <c r="ER159" s="155">
        <v>0</v>
      </c>
      <c r="ES159" s="155">
        <v>0</v>
      </c>
      <c r="ET159" s="155">
        <v>0</v>
      </c>
      <c r="EU159" s="155">
        <v>0</v>
      </c>
      <c r="EV159" s="155">
        <v>0</v>
      </c>
      <c r="EW159" s="155">
        <v>0</v>
      </c>
      <c r="EX159" s="155">
        <v>0</v>
      </c>
      <c r="EY159" s="155">
        <v>0</v>
      </c>
      <c r="EZ159" s="155">
        <v>0</v>
      </c>
      <c r="FA159" s="155">
        <v>0</v>
      </c>
      <c r="FB159" s="155">
        <v>0</v>
      </c>
      <c r="FC159" s="156">
        <f t="shared" si="5"/>
        <v>43</v>
      </c>
    </row>
    <row r="160" spans="1:159" ht="36" x14ac:dyDescent="0.25">
      <c r="A160" s="154" t="s">
        <v>510</v>
      </c>
      <c r="B160" s="155">
        <v>0</v>
      </c>
      <c r="C160" s="155">
        <v>0</v>
      </c>
      <c r="D160" s="155">
        <v>0</v>
      </c>
      <c r="E160" s="155">
        <v>0</v>
      </c>
      <c r="F160" s="155">
        <v>0</v>
      </c>
      <c r="G160" s="155">
        <v>0</v>
      </c>
      <c r="H160" s="155">
        <v>0</v>
      </c>
      <c r="I160" s="155">
        <v>0</v>
      </c>
      <c r="J160" s="155">
        <v>0</v>
      </c>
      <c r="K160" s="155">
        <v>0</v>
      </c>
      <c r="L160" s="155">
        <v>0</v>
      </c>
      <c r="M160" s="155">
        <v>0</v>
      </c>
      <c r="N160" s="155">
        <v>0</v>
      </c>
      <c r="O160" s="155">
        <v>0</v>
      </c>
      <c r="P160" s="155">
        <v>0</v>
      </c>
      <c r="Q160" s="155">
        <v>0</v>
      </c>
      <c r="R160" s="155">
        <v>0</v>
      </c>
      <c r="S160" s="155">
        <v>0</v>
      </c>
      <c r="T160" s="155">
        <v>0</v>
      </c>
      <c r="U160" s="155">
        <v>0</v>
      </c>
      <c r="V160" s="155">
        <v>0</v>
      </c>
      <c r="W160" s="155">
        <v>0</v>
      </c>
      <c r="X160" s="155">
        <v>0</v>
      </c>
      <c r="Y160" s="155">
        <v>0</v>
      </c>
      <c r="Z160" s="155">
        <v>0</v>
      </c>
      <c r="AA160" s="155">
        <v>0</v>
      </c>
      <c r="AB160" s="155">
        <v>0</v>
      </c>
      <c r="AC160" s="155">
        <v>0</v>
      </c>
      <c r="AD160" s="155">
        <v>0</v>
      </c>
      <c r="AE160" s="155">
        <v>0</v>
      </c>
      <c r="AF160" s="155">
        <v>0</v>
      </c>
      <c r="AG160" s="155">
        <v>0</v>
      </c>
      <c r="AH160" s="155">
        <v>0</v>
      </c>
      <c r="AI160" s="155">
        <v>0</v>
      </c>
      <c r="AJ160" s="155">
        <v>0</v>
      </c>
      <c r="AK160" s="155">
        <v>0</v>
      </c>
      <c r="AL160" s="155">
        <v>0</v>
      </c>
      <c r="AM160" s="155">
        <v>0</v>
      </c>
      <c r="AN160" s="155">
        <v>0</v>
      </c>
      <c r="AO160" s="155">
        <v>0</v>
      </c>
      <c r="AP160" s="155">
        <v>0</v>
      </c>
      <c r="AQ160" s="155">
        <v>0</v>
      </c>
      <c r="AR160" s="155">
        <v>0</v>
      </c>
      <c r="AS160" s="155">
        <v>0</v>
      </c>
      <c r="AT160" s="155">
        <v>0</v>
      </c>
      <c r="AU160" s="155">
        <v>0</v>
      </c>
      <c r="AV160" s="155">
        <v>0</v>
      </c>
      <c r="AW160" s="155">
        <v>0</v>
      </c>
      <c r="AX160" s="155">
        <v>0</v>
      </c>
      <c r="AY160" s="155">
        <v>0</v>
      </c>
      <c r="AZ160" s="155">
        <v>0</v>
      </c>
      <c r="BA160" s="155">
        <v>0</v>
      </c>
      <c r="BB160" s="155">
        <v>0</v>
      </c>
      <c r="BC160" s="155">
        <v>0</v>
      </c>
      <c r="BD160" s="155">
        <v>0</v>
      </c>
      <c r="BE160" s="155">
        <v>0</v>
      </c>
      <c r="BF160" s="155">
        <v>0</v>
      </c>
      <c r="BG160" s="155">
        <v>0</v>
      </c>
      <c r="BH160" s="155">
        <v>0</v>
      </c>
      <c r="BI160" s="155">
        <v>0</v>
      </c>
      <c r="BJ160" s="155">
        <v>0</v>
      </c>
      <c r="BK160" s="155">
        <v>0</v>
      </c>
      <c r="BL160" s="155">
        <v>0</v>
      </c>
      <c r="BM160" s="155">
        <v>0</v>
      </c>
      <c r="BN160" s="155">
        <v>0</v>
      </c>
      <c r="BO160" s="155">
        <v>0</v>
      </c>
      <c r="BP160" s="155">
        <v>0</v>
      </c>
      <c r="BQ160" s="155">
        <v>0</v>
      </c>
      <c r="BR160" s="155">
        <v>0</v>
      </c>
      <c r="BS160" s="155">
        <v>0</v>
      </c>
      <c r="BT160" s="155">
        <v>0</v>
      </c>
      <c r="BU160" s="155">
        <v>0</v>
      </c>
      <c r="BV160" s="155">
        <v>0</v>
      </c>
      <c r="BW160" s="155">
        <v>0</v>
      </c>
      <c r="BX160" s="155">
        <v>0</v>
      </c>
      <c r="BY160" s="155">
        <v>0</v>
      </c>
      <c r="BZ160" s="155">
        <v>0</v>
      </c>
      <c r="CA160" s="155">
        <v>0</v>
      </c>
      <c r="CB160" s="155">
        <v>0</v>
      </c>
      <c r="CC160" s="155">
        <v>0</v>
      </c>
      <c r="CD160" s="155">
        <v>0</v>
      </c>
      <c r="CE160" s="155">
        <v>0</v>
      </c>
      <c r="CF160" s="155">
        <v>0</v>
      </c>
      <c r="CG160" s="155">
        <v>0</v>
      </c>
      <c r="CH160" s="155">
        <v>0</v>
      </c>
      <c r="CI160" s="155">
        <v>0</v>
      </c>
      <c r="CJ160" s="155">
        <v>0</v>
      </c>
      <c r="CK160" s="155">
        <v>0</v>
      </c>
      <c r="CL160" s="155">
        <v>0</v>
      </c>
      <c r="CM160" s="155">
        <v>0</v>
      </c>
      <c r="CN160" s="155">
        <v>0</v>
      </c>
      <c r="CO160" s="155">
        <v>0</v>
      </c>
      <c r="CP160" s="155">
        <v>0</v>
      </c>
      <c r="CQ160" s="155">
        <v>0</v>
      </c>
      <c r="CR160" s="155">
        <v>0</v>
      </c>
      <c r="CS160" s="155">
        <v>0</v>
      </c>
      <c r="CT160" s="155">
        <v>0</v>
      </c>
      <c r="CU160" s="155">
        <v>0</v>
      </c>
      <c r="CV160" s="155">
        <v>0</v>
      </c>
      <c r="CW160" s="155">
        <v>0</v>
      </c>
      <c r="CX160" s="155">
        <v>0</v>
      </c>
      <c r="CY160" s="155">
        <v>0</v>
      </c>
      <c r="CZ160" s="155">
        <v>0</v>
      </c>
      <c r="DA160" s="155">
        <v>0</v>
      </c>
      <c r="DB160" s="155">
        <v>0</v>
      </c>
      <c r="DC160" s="155">
        <v>0</v>
      </c>
      <c r="DD160" s="155">
        <v>0</v>
      </c>
      <c r="DE160" s="155">
        <v>0</v>
      </c>
      <c r="DF160" s="155">
        <v>0</v>
      </c>
      <c r="DG160" s="155">
        <v>0</v>
      </c>
      <c r="DH160" s="155">
        <v>0</v>
      </c>
      <c r="DI160" s="155">
        <v>0</v>
      </c>
      <c r="DJ160" s="155">
        <v>124</v>
      </c>
      <c r="DK160" s="155">
        <v>0</v>
      </c>
      <c r="DL160" s="155">
        <v>0</v>
      </c>
      <c r="DM160" s="155">
        <v>0</v>
      </c>
      <c r="DN160" s="155">
        <v>0</v>
      </c>
      <c r="DO160" s="155">
        <v>0</v>
      </c>
      <c r="DP160" s="155">
        <v>0</v>
      </c>
      <c r="DQ160" s="155">
        <v>0</v>
      </c>
      <c r="DR160" s="155">
        <v>0</v>
      </c>
      <c r="DS160" s="155">
        <v>0</v>
      </c>
      <c r="DT160" s="155">
        <v>0</v>
      </c>
      <c r="DU160" s="155">
        <v>0</v>
      </c>
      <c r="DV160" s="155">
        <v>0</v>
      </c>
      <c r="DW160" s="155">
        <v>0</v>
      </c>
      <c r="DX160" s="155">
        <v>0</v>
      </c>
      <c r="DY160" s="155">
        <v>0</v>
      </c>
      <c r="DZ160" s="155">
        <v>0</v>
      </c>
      <c r="EA160" s="155">
        <v>0</v>
      </c>
      <c r="EB160" s="155">
        <v>0</v>
      </c>
      <c r="EC160" s="155">
        <v>0</v>
      </c>
      <c r="ED160" s="155">
        <v>0</v>
      </c>
      <c r="EE160" s="155">
        <v>0</v>
      </c>
      <c r="EF160" s="155">
        <v>0</v>
      </c>
      <c r="EG160" s="155">
        <v>0</v>
      </c>
      <c r="EH160" s="155">
        <v>0</v>
      </c>
      <c r="EI160" s="155">
        <v>0</v>
      </c>
      <c r="EJ160" s="155">
        <v>0</v>
      </c>
      <c r="EK160" s="155">
        <v>0</v>
      </c>
      <c r="EL160" s="155">
        <v>0</v>
      </c>
      <c r="EM160" s="155">
        <v>0</v>
      </c>
      <c r="EN160" s="155">
        <v>0</v>
      </c>
      <c r="EO160" s="155">
        <v>0</v>
      </c>
      <c r="EP160" s="155">
        <v>0</v>
      </c>
      <c r="EQ160" s="155">
        <v>0</v>
      </c>
      <c r="ER160" s="155">
        <v>0</v>
      </c>
      <c r="ES160" s="155">
        <v>0</v>
      </c>
      <c r="ET160" s="155">
        <v>0</v>
      </c>
      <c r="EU160" s="155">
        <v>0</v>
      </c>
      <c r="EV160" s="155">
        <v>0</v>
      </c>
      <c r="EW160" s="155">
        <v>0</v>
      </c>
      <c r="EX160" s="155">
        <v>0</v>
      </c>
      <c r="EY160" s="155">
        <v>0</v>
      </c>
      <c r="EZ160" s="155">
        <v>0</v>
      </c>
      <c r="FA160" s="155">
        <v>0</v>
      </c>
      <c r="FB160" s="155">
        <v>0</v>
      </c>
      <c r="FC160" s="156">
        <f t="shared" si="5"/>
        <v>124</v>
      </c>
    </row>
    <row r="161" spans="1:159" ht="36" x14ac:dyDescent="0.25">
      <c r="A161" s="154" t="s">
        <v>511</v>
      </c>
      <c r="B161" s="155">
        <v>0</v>
      </c>
      <c r="C161" s="155">
        <v>0</v>
      </c>
      <c r="D161" s="155">
        <v>0</v>
      </c>
      <c r="E161" s="155">
        <v>0</v>
      </c>
      <c r="F161" s="155">
        <v>0</v>
      </c>
      <c r="G161" s="155">
        <v>0</v>
      </c>
      <c r="H161" s="155">
        <v>0</v>
      </c>
      <c r="I161" s="155">
        <v>0</v>
      </c>
      <c r="J161" s="155">
        <v>0</v>
      </c>
      <c r="K161" s="155">
        <v>0</v>
      </c>
      <c r="L161" s="155">
        <v>0</v>
      </c>
      <c r="M161" s="155">
        <v>0</v>
      </c>
      <c r="N161" s="155">
        <v>0</v>
      </c>
      <c r="O161" s="155">
        <v>0</v>
      </c>
      <c r="P161" s="155">
        <v>0</v>
      </c>
      <c r="Q161" s="155">
        <v>0</v>
      </c>
      <c r="R161" s="155">
        <v>0</v>
      </c>
      <c r="S161" s="155">
        <v>0</v>
      </c>
      <c r="T161" s="155">
        <v>0</v>
      </c>
      <c r="U161" s="155">
        <v>0</v>
      </c>
      <c r="V161" s="155">
        <v>0</v>
      </c>
      <c r="W161" s="155">
        <v>0</v>
      </c>
      <c r="X161" s="155">
        <v>0</v>
      </c>
      <c r="Y161" s="155">
        <v>0</v>
      </c>
      <c r="Z161" s="155">
        <v>0</v>
      </c>
      <c r="AA161" s="155">
        <v>0</v>
      </c>
      <c r="AB161" s="155">
        <v>0</v>
      </c>
      <c r="AC161" s="155">
        <v>0</v>
      </c>
      <c r="AD161" s="155">
        <v>0</v>
      </c>
      <c r="AE161" s="155">
        <v>0</v>
      </c>
      <c r="AF161" s="155">
        <v>0</v>
      </c>
      <c r="AG161" s="155">
        <v>0</v>
      </c>
      <c r="AH161" s="155">
        <v>0</v>
      </c>
      <c r="AI161" s="155">
        <v>0</v>
      </c>
      <c r="AJ161" s="155">
        <v>0</v>
      </c>
      <c r="AK161" s="155">
        <v>0</v>
      </c>
      <c r="AL161" s="155">
        <v>0</v>
      </c>
      <c r="AM161" s="155">
        <v>0</v>
      </c>
      <c r="AN161" s="155">
        <v>0</v>
      </c>
      <c r="AO161" s="155">
        <v>0</v>
      </c>
      <c r="AP161" s="155">
        <v>0</v>
      </c>
      <c r="AQ161" s="155">
        <v>0</v>
      </c>
      <c r="AR161" s="155">
        <v>0</v>
      </c>
      <c r="AS161" s="155">
        <v>0</v>
      </c>
      <c r="AT161" s="155">
        <v>0</v>
      </c>
      <c r="AU161" s="155">
        <v>0</v>
      </c>
      <c r="AV161" s="155">
        <v>0</v>
      </c>
      <c r="AW161" s="155">
        <v>0</v>
      </c>
      <c r="AX161" s="155">
        <v>0</v>
      </c>
      <c r="AY161" s="155">
        <v>0</v>
      </c>
      <c r="AZ161" s="155">
        <v>0</v>
      </c>
      <c r="BA161" s="155">
        <v>0</v>
      </c>
      <c r="BB161" s="155">
        <v>0</v>
      </c>
      <c r="BC161" s="155">
        <v>0</v>
      </c>
      <c r="BD161" s="155">
        <v>0</v>
      </c>
      <c r="BE161" s="155">
        <v>0</v>
      </c>
      <c r="BF161" s="155">
        <v>0</v>
      </c>
      <c r="BG161" s="155">
        <v>0</v>
      </c>
      <c r="BH161" s="155">
        <v>0</v>
      </c>
      <c r="BI161" s="155">
        <v>0</v>
      </c>
      <c r="BJ161" s="155">
        <v>0</v>
      </c>
      <c r="BK161" s="155">
        <v>0</v>
      </c>
      <c r="BL161" s="155">
        <v>0</v>
      </c>
      <c r="BM161" s="155">
        <v>0</v>
      </c>
      <c r="BN161" s="155">
        <v>0</v>
      </c>
      <c r="BO161" s="155">
        <v>0</v>
      </c>
      <c r="BP161" s="155">
        <v>0</v>
      </c>
      <c r="BQ161" s="155">
        <v>0</v>
      </c>
      <c r="BR161" s="155">
        <v>0</v>
      </c>
      <c r="BS161" s="155">
        <v>0</v>
      </c>
      <c r="BT161" s="155">
        <v>0</v>
      </c>
      <c r="BU161" s="155">
        <v>0</v>
      </c>
      <c r="BV161" s="155">
        <v>0</v>
      </c>
      <c r="BW161" s="155">
        <v>0</v>
      </c>
      <c r="BX161" s="155">
        <v>0</v>
      </c>
      <c r="BY161" s="155">
        <v>0</v>
      </c>
      <c r="BZ161" s="155">
        <v>0</v>
      </c>
      <c r="CA161" s="155">
        <v>0</v>
      </c>
      <c r="CB161" s="155">
        <v>0</v>
      </c>
      <c r="CC161" s="155">
        <v>0</v>
      </c>
      <c r="CD161" s="155">
        <v>0</v>
      </c>
      <c r="CE161" s="155">
        <v>0</v>
      </c>
      <c r="CF161" s="155">
        <v>0</v>
      </c>
      <c r="CG161" s="155">
        <v>0</v>
      </c>
      <c r="CH161" s="155">
        <v>0</v>
      </c>
      <c r="CI161" s="155">
        <v>0</v>
      </c>
      <c r="CJ161" s="155">
        <v>0</v>
      </c>
      <c r="CK161" s="155">
        <v>0</v>
      </c>
      <c r="CL161" s="155">
        <v>0</v>
      </c>
      <c r="CM161" s="155">
        <v>0</v>
      </c>
      <c r="CN161" s="155">
        <v>0</v>
      </c>
      <c r="CO161" s="155">
        <v>0</v>
      </c>
      <c r="CP161" s="155">
        <v>0</v>
      </c>
      <c r="CQ161" s="155">
        <v>0</v>
      </c>
      <c r="CR161" s="155">
        <v>0</v>
      </c>
      <c r="CS161" s="155">
        <v>0</v>
      </c>
      <c r="CT161" s="155">
        <v>0</v>
      </c>
      <c r="CU161" s="155">
        <v>0</v>
      </c>
      <c r="CV161" s="155">
        <v>0</v>
      </c>
      <c r="CW161" s="155">
        <v>0</v>
      </c>
      <c r="CX161" s="155">
        <v>0</v>
      </c>
      <c r="CY161" s="155">
        <v>0</v>
      </c>
      <c r="CZ161" s="155">
        <v>0</v>
      </c>
      <c r="DA161" s="155">
        <v>0</v>
      </c>
      <c r="DB161" s="155">
        <v>0</v>
      </c>
      <c r="DC161" s="155">
        <v>0</v>
      </c>
      <c r="DD161" s="155">
        <v>0</v>
      </c>
      <c r="DE161" s="155">
        <v>0</v>
      </c>
      <c r="DF161" s="155">
        <v>0</v>
      </c>
      <c r="DG161" s="155">
        <v>0</v>
      </c>
      <c r="DH161" s="155">
        <v>0</v>
      </c>
      <c r="DI161" s="155">
        <v>0</v>
      </c>
      <c r="DJ161" s="155">
        <v>0</v>
      </c>
      <c r="DK161" s="155">
        <v>32</v>
      </c>
      <c r="DL161" s="155">
        <v>0</v>
      </c>
      <c r="DM161" s="155">
        <v>0</v>
      </c>
      <c r="DN161" s="155">
        <v>0</v>
      </c>
      <c r="DO161" s="155">
        <v>0</v>
      </c>
      <c r="DP161" s="155">
        <v>0</v>
      </c>
      <c r="DQ161" s="155">
        <v>0</v>
      </c>
      <c r="DR161" s="155">
        <v>0</v>
      </c>
      <c r="DS161" s="155">
        <v>0</v>
      </c>
      <c r="DT161" s="155">
        <v>0</v>
      </c>
      <c r="DU161" s="155">
        <v>0</v>
      </c>
      <c r="DV161" s="155">
        <v>0</v>
      </c>
      <c r="DW161" s="155">
        <v>0</v>
      </c>
      <c r="DX161" s="155">
        <v>0</v>
      </c>
      <c r="DY161" s="155">
        <v>0</v>
      </c>
      <c r="DZ161" s="155">
        <v>0</v>
      </c>
      <c r="EA161" s="155">
        <v>0</v>
      </c>
      <c r="EB161" s="155">
        <v>0</v>
      </c>
      <c r="EC161" s="155">
        <v>0</v>
      </c>
      <c r="ED161" s="155">
        <v>0</v>
      </c>
      <c r="EE161" s="155">
        <v>0</v>
      </c>
      <c r="EF161" s="155">
        <v>0</v>
      </c>
      <c r="EG161" s="155">
        <v>0</v>
      </c>
      <c r="EH161" s="155">
        <v>0</v>
      </c>
      <c r="EI161" s="155">
        <v>0</v>
      </c>
      <c r="EJ161" s="155">
        <v>0</v>
      </c>
      <c r="EK161" s="155">
        <v>0</v>
      </c>
      <c r="EL161" s="155">
        <v>0</v>
      </c>
      <c r="EM161" s="155">
        <v>0</v>
      </c>
      <c r="EN161" s="155">
        <v>0</v>
      </c>
      <c r="EO161" s="155">
        <v>0</v>
      </c>
      <c r="EP161" s="155">
        <v>0</v>
      </c>
      <c r="EQ161" s="155">
        <v>0</v>
      </c>
      <c r="ER161" s="155">
        <v>0</v>
      </c>
      <c r="ES161" s="155">
        <v>0</v>
      </c>
      <c r="ET161" s="155">
        <v>0</v>
      </c>
      <c r="EU161" s="155">
        <v>0</v>
      </c>
      <c r="EV161" s="155">
        <v>0</v>
      </c>
      <c r="EW161" s="155">
        <v>0</v>
      </c>
      <c r="EX161" s="155">
        <v>0</v>
      </c>
      <c r="EY161" s="155">
        <v>0</v>
      </c>
      <c r="EZ161" s="155">
        <v>0</v>
      </c>
      <c r="FA161" s="155">
        <v>0</v>
      </c>
      <c r="FB161" s="155">
        <v>0</v>
      </c>
      <c r="FC161" s="156">
        <f t="shared" si="5"/>
        <v>32</v>
      </c>
    </row>
    <row r="162" spans="1:159" ht="36" x14ac:dyDescent="0.25">
      <c r="A162" s="154" t="s">
        <v>512</v>
      </c>
      <c r="B162" s="155">
        <v>0</v>
      </c>
      <c r="C162" s="155">
        <v>0</v>
      </c>
      <c r="D162" s="155">
        <v>0</v>
      </c>
      <c r="E162" s="155">
        <v>0</v>
      </c>
      <c r="F162" s="155">
        <v>0</v>
      </c>
      <c r="G162" s="155">
        <v>0</v>
      </c>
      <c r="H162" s="155">
        <v>0</v>
      </c>
      <c r="I162" s="155">
        <v>0</v>
      </c>
      <c r="J162" s="155">
        <v>0</v>
      </c>
      <c r="K162" s="155">
        <v>0</v>
      </c>
      <c r="L162" s="155">
        <v>0</v>
      </c>
      <c r="M162" s="155">
        <v>0</v>
      </c>
      <c r="N162" s="155">
        <v>0</v>
      </c>
      <c r="O162" s="155">
        <v>0</v>
      </c>
      <c r="P162" s="155">
        <v>0</v>
      </c>
      <c r="Q162" s="155">
        <v>0</v>
      </c>
      <c r="R162" s="155">
        <v>0</v>
      </c>
      <c r="S162" s="155">
        <v>0</v>
      </c>
      <c r="T162" s="155">
        <v>0</v>
      </c>
      <c r="U162" s="155">
        <v>0</v>
      </c>
      <c r="V162" s="155">
        <v>0</v>
      </c>
      <c r="W162" s="155">
        <v>0</v>
      </c>
      <c r="X162" s="155">
        <v>0</v>
      </c>
      <c r="Y162" s="155">
        <v>0</v>
      </c>
      <c r="Z162" s="155">
        <v>0</v>
      </c>
      <c r="AA162" s="155">
        <v>0</v>
      </c>
      <c r="AB162" s="155">
        <v>0</v>
      </c>
      <c r="AC162" s="155">
        <v>0</v>
      </c>
      <c r="AD162" s="155">
        <v>0</v>
      </c>
      <c r="AE162" s="155">
        <v>0</v>
      </c>
      <c r="AF162" s="155">
        <v>0</v>
      </c>
      <c r="AG162" s="155">
        <v>0</v>
      </c>
      <c r="AH162" s="155">
        <v>0</v>
      </c>
      <c r="AI162" s="155">
        <v>0</v>
      </c>
      <c r="AJ162" s="155">
        <v>0</v>
      </c>
      <c r="AK162" s="155">
        <v>0</v>
      </c>
      <c r="AL162" s="155">
        <v>0</v>
      </c>
      <c r="AM162" s="155">
        <v>0</v>
      </c>
      <c r="AN162" s="155">
        <v>0</v>
      </c>
      <c r="AO162" s="155">
        <v>0</v>
      </c>
      <c r="AP162" s="155">
        <v>0</v>
      </c>
      <c r="AQ162" s="155">
        <v>0</v>
      </c>
      <c r="AR162" s="155">
        <v>0</v>
      </c>
      <c r="AS162" s="155">
        <v>0</v>
      </c>
      <c r="AT162" s="155">
        <v>0</v>
      </c>
      <c r="AU162" s="155">
        <v>0</v>
      </c>
      <c r="AV162" s="155">
        <v>0</v>
      </c>
      <c r="AW162" s="155">
        <v>0</v>
      </c>
      <c r="AX162" s="155">
        <v>0</v>
      </c>
      <c r="AY162" s="155">
        <v>0</v>
      </c>
      <c r="AZ162" s="155">
        <v>0</v>
      </c>
      <c r="BA162" s="155">
        <v>0</v>
      </c>
      <c r="BB162" s="155">
        <v>0</v>
      </c>
      <c r="BC162" s="155">
        <v>0</v>
      </c>
      <c r="BD162" s="155">
        <v>0</v>
      </c>
      <c r="BE162" s="155">
        <v>0</v>
      </c>
      <c r="BF162" s="155">
        <v>0</v>
      </c>
      <c r="BG162" s="155">
        <v>0</v>
      </c>
      <c r="BH162" s="155">
        <v>0</v>
      </c>
      <c r="BI162" s="155">
        <v>0</v>
      </c>
      <c r="BJ162" s="155">
        <v>0</v>
      </c>
      <c r="BK162" s="155">
        <v>0</v>
      </c>
      <c r="BL162" s="155">
        <v>0</v>
      </c>
      <c r="BM162" s="155">
        <v>0</v>
      </c>
      <c r="BN162" s="155">
        <v>0</v>
      </c>
      <c r="BO162" s="155">
        <v>0</v>
      </c>
      <c r="BP162" s="155">
        <v>0</v>
      </c>
      <c r="BQ162" s="155">
        <v>0</v>
      </c>
      <c r="BR162" s="155">
        <v>0</v>
      </c>
      <c r="BS162" s="155">
        <v>0</v>
      </c>
      <c r="BT162" s="155">
        <v>0</v>
      </c>
      <c r="BU162" s="155">
        <v>0</v>
      </c>
      <c r="BV162" s="155">
        <v>0</v>
      </c>
      <c r="BW162" s="155">
        <v>0</v>
      </c>
      <c r="BX162" s="155">
        <v>0</v>
      </c>
      <c r="BY162" s="155">
        <v>0</v>
      </c>
      <c r="BZ162" s="155">
        <v>0</v>
      </c>
      <c r="CA162" s="155">
        <v>0</v>
      </c>
      <c r="CB162" s="155">
        <v>0</v>
      </c>
      <c r="CC162" s="155">
        <v>0</v>
      </c>
      <c r="CD162" s="155">
        <v>0</v>
      </c>
      <c r="CE162" s="155">
        <v>0</v>
      </c>
      <c r="CF162" s="155">
        <v>0</v>
      </c>
      <c r="CG162" s="155">
        <v>0</v>
      </c>
      <c r="CH162" s="155">
        <v>0</v>
      </c>
      <c r="CI162" s="155">
        <v>0</v>
      </c>
      <c r="CJ162" s="155">
        <v>0</v>
      </c>
      <c r="CK162" s="155">
        <v>0</v>
      </c>
      <c r="CL162" s="155">
        <v>0</v>
      </c>
      <c r="CM162" s="155">
        <v>0</v>
      </c>
      <c r="CN162" s="155">
        <v>0</v>
      </c>
      <c r="CO162" s="155">
        <v>0</v>
      </c>
      <c r="CP162" s="155">
        <v>0</v>
      </c>
      <c r="CQ162" s="155">
        <v>0</v>
      </c>
      <c r="CR162" s="155">
        <v>0</v>
      </c>
      <c r="CS162" s="155">
        <v>0</v>
      </c>
      <c r="CT162" s="155">
        <v>0</v>
      </c>
      <c r="CU162" s="155">
        <v>0</v>
      </c>
      <c r="CV162" s="155">
        <v>0</v>
      </c>
      <c r="CW162" s="155">
        <v>0</v>
      </c>
      <c r="CX162" s="155">
        <v>0</v>
      </c>
      <c r="CY162" s="155">
        <v>0</v>
      </c>
      <c r="CZ162" s="155">
        <v>0</v>
      </c>
      <c r="DA162" s="155">
        <v>0</v>
      </c>
      <c r="DB162" s="155">
        <v>0</v>
      </c>
      <c r="DC162" s="155">
        <v>0</v>
      </c>
      <c r="DD162" s="155">
        <v>0</v>
      </c>
      <c r="DE162" s="155">
        <v>0</v>
      </c>
      <c r="DF162" s="155">
        <v>0</v>
      </c>
      <c r="DG162" s="155">
        <v>0</v>
      </c>
      <c r="DH162" s="155">
        <v>0</v>
      </c>
      <c r="DI162" s="155">
        <v>0</v>
      </c>
      <c r="DJ162" s="155">
        <v>0</v>
      </c>
      <c r="DK162" s="155">
        <v>0</v>
      </c>
      <c r="DL162" s="155">
        <v>342</v>
      </c>
      <c r="DM162" s="155">
        <v>0</v>
      </c>
      <c r="DN162" s="155">
        <v>0</v>
      </c>
      <c r="DO162" s="155">
        <v>0</v>
      </c>
      <c r="DP162" s="155">
        <v>0</v>
      </c>
      <c r="DQ162" s="155">
        <v>0</v>
      </c>
      <c r="DR162" s="155">
        <v>0</v>
      </c>
      <c r="DS162" s="155">
        <v>0</v>
      </c>
      <c r="DT162" s="155">
        <v>0</v>
      </c>
      <c r="DU162" s="155">
        <v>0</v>
      </c>
      <c r="DV162" s="155">
        <v>0</v>
      </c>
      <c r="DW162" s="155">
        <v>0</v>
      </c>
      <c r="DX162" s="155">
        <v>0</v>
      </c>
      <c r="DY162" s="155">
        <v>0</v>
      </c>
      <c r="DZ162" s="155">
        <v>0</v>
      </c>
      <c r="EA162" s="155">
        <v>0</v>
      </c>
      <c r="EB162" s="155">
        <v>0</v>
      </c>
      <c r="EC162" s="155">
        <v>0</v>
      </c>
      <c r="ED162" s="155">
        <v>0</v>
      </c>
      <c r="EE162" s="155">
        <v>0</v>
      </c>
      <c r="EF162" s="155">
        <v>0</v>
      </c>
      <c r="EG162" s="155">
        <v>0</v>
      </c>
      <c r="EH162" s="155">
        <v>0</v>
      </c>
      <c r="EI162" s="155">
        <v>0</v>
      </c>
      <c r="EJ162" s="155">
        <v>0</v>
      </c>
      <c r="EK162" s="155">
        <v>0</v>
      </c>
      <c r="EL162" s="155">
        <v>0</v>
      </c>
      <c r="EM162" s="155">
        <v>0</v>
      </c>
      <c r="EN162" s="155">
        <v>0</v>
      </c>
      <c r="EO162" s="155">
        <v>0</v>
      </c>
      <c r="EP162" s="155">
        <v>0</v>
      </c>
      <c r="EQ162" s="155">
        <v>0</v>
      </c>
      <c r="ER162" s="155">
        <v>0</v>
      </c>
      <c r="ES162" s="155">
        <v>0</v>
      </c>
      <c r="ET162" s="155">
        <v>0</v>
      </c>
      <c r="EU162" s="155">
        <v>0</v>
      </c>
      <c r="EV162" s="155">
        <v>0</v>
      </c>
      <c r="EW162" s="155">
        <v>0</v>
      </c>
      <c r="EX162" s="155">
        <v>0</v>
      </c>
      <c r="EY162" s="155">
        <v>0</v>
      </c>
      <c r="EZ162" s="155">
        <v>0</v>
      </c>
      <c r="FA162" s="155">
        <v>0</v>
      </c>
      <c r="FB162" s="155">
        <v>0</v>
      </c>
      <c r="FC162" s="156">
        <f t="shared" si="5"/>
        <v>342</v>
      </c>
    </row>
    <row r="163" spans="1:159" ht="48" x14ac:dyDescent="0.25">
      <c r="A163" s="154" t="s">
        <v>513</v>
      </c>
      <c r="B163" s="155">
        <v>0</v>
      </c>
      <c r="C163" s="155">
        <v>0</v>
      </c>
      <c r="D163" s="155">
        <v>0</v>
      </c>
      <c r="E163" s="155">
        <v>0</v>
      </c>
      <c r="F163" s="155">
        <v>0</v>
      </c>
      <c r="G163" s="155">
        <v>0</v>
      </c>
      <c r="H163" s="155">
        <v>0</v>
      </c>
      <c r="I163" s="155">
        <v>0</v>
      </c>
      <c r="J163" s="155">
        <v>0</v>
      </c>
      <c r="K163" s="155">
        <v>0</v>
      </c>
      <c r="L163" s="155">
        <v>0</v>
      </c>
      <c r="M163" s="155">
        <v>0</v>
      </c>
      <c r="N163" s="155">
        <v>0</v>
      </c>
      <c r="O163" s="155">
        <v>0</v>
      </c>
      <c r="P163" s="155">
        <v>0</v>
      </c>
      <c r="Q163" s="155">
        <v>0</v>
      </c>
      <c r="R163" s="155">
        <v>0</v>
      </c>
      <c r="S163" s="155">
        <v>0</v>
      </c>
      <c r="T163" s="155">
        <v>0</v>
      </c>
      <c r="U163" s="155">
        <v>0</v>
      </c>
      <c r="V163" s="155">
        <v>0</v>
      </c>
      <c r="W163" s="155">
        <v>0</v>
      </c>
      <c r="X163" s="155">
        <v>0</v>
      </c>
      <c r="Y163" s="155">
        <v>0</v>
      </c>
      <c r="Z163" s="155">
        <v>0</v>
      </c>
      <c r="AA163" s="155">
        <v>0</v>
      </c>
      <c r="AB163" s="155">
        <v>0</v>
      </c>
      <c r="AC163" s="155">
        <v>0</v>
      </c>
      <c r="AD163" s="155">
        <v>0</v>
      </c>
      <c r="AE163" s="155">
        <v>0</v>
      </c>
      <c r="AF163" s="155">
        <v>0</v>
      </c>
      <c r="AG163" s="155">
        <v>0</v>
      </c>
      <c r="AH163" s="155">
        <v>0</v>
      </c>
      <c r="AI163" s="155">
        <v>0</v>
      </c>
      <c r="AJ163" s="155">
        <v>0</v>
      </c>
      <c r="AK163" s="155">
        <v>0</v>
      </c>
      <c r="AL163" s="155">
        <v>0</v>
      </c>
      <c r="AM163" s="155">
        <v>0</v>
      </c>
      <c r="AN163" s="155">
        <v>0</v>
      </c>
      <c r="AO163" s="155">
        <v>0</v>
      </c>
      <c r="AP163" s="155">
        <v>0</v>
      </c>
      <c r="AQ163" s="155">
        <v>0</v>
      </c>
      <c r="AR163" s="155">
        <v>0</v>
      </c>
      <c r="AS163" s="155">
        <v>0</v>
      </c>
      <c r="AT163" s="155">
        <v>0</v>
      </c>
      <c r="AU163" s="155">
        <v>0</v>
      </c>
      <c r="AV163" s="155">
        <v>0</v>
      </c>
      <c r="AW163" s="155">
        <v>0</v>
      </c>
      <c r="AX163" s="155">
        <v>0</v>
      </c>
      <c r="AY163" s="155">
        <v>0</v>
      </c>
      <c r="AZ163" s="155">
        <v>0</v>
      </c>
      <c r="BA163" s="155">
        <v>0</v>
      </c>
      <c r="BB163" s="155">
        <v>0</v>
      </c>
      <c r="BC163" s="155">
        <v>0</v>
      </c>
      <c r="BD163" s="155">
        <v>0</v>
      </c>
      <c r="BE163" s="155">
        <v>0</v>
      </c>
      <c r="BF163" s="155">
        <v>0</v>
      </c>
      <c r="BG163" s="155">
        <v>0</v>
      </c>
      <c r="BH163" s="155">
        <v>0</v>
      </c>
      <c r="BI163" s="155">
        <v>0</v>
      </c>
      <c r="BJ163" s="155">
        <v>0</v>
      </c>
      <c r="BK163" s="155">
        <v>0</v>
      </c>
      <c r="BL163" s="155">
        <v>0</v>
      </c>
      <c r="BM163" s="155">
        <v>0</v>
      </c>
      <c r="BN163" s="155">
        <v>0</v>
      </c>
      <c r="BO163" s="155">
        <v>0</v>
      </c>
      <c r="BP163" s="155">
        <v>0</v>
      </c>
      <c r="BQ163" s="155">
        <v>0</v>
      </c>
      <c r="BR163" s="155">
        <v>0</v>
      </c>
      <c r="BS163" s="155">
        <v>0</v>
      </c>
      <c r="BT163" s="155">
        <v>0</v>
      </c>
      <c r="BU163" s="155">
        <v>0</v>
      </c>
      <c r="BV163" s="155">
        <v>0</v>
      </c>
      <c r="BW163" s="155">
        <v>0</v>
      </c>
      <c r="BX163" s="155">
        <v>0</v>
      </c>
      <c r="BY163" s="155">
        <v>0</v>
      </c>
      <c r="BZ163" s="155">
        <v>0</v>
      </c>
      <c r="CA163" s="155">
        <v>0</v>
      </c>
      <c r="CB163" s="155">
        <v>0</v>
      </c>
      <c r="CC163" s="155">
        <v>0</v>
      </c>
      <c r="CD163" s="155">
        <v>0</v>
      </c>
      <c r="CE163" s="155">
        <v>0</v>
      </c>
      <c r="CF163" s="155">
        <v>0</v>
      </c>
      <c r="CG163" s="155">
        <v>0</v>
      </c>
      <c r="CH163" s="155">
        <v>0</v>
      </c>
      <c r="CI163" s="155">
        <v>0</v>
      </c>
      <c r="CJ163" s="155">
        <v>0</v>
      </c>
      <c r="CK163" s="155">
        <v>0</v>
      </c>
      <c r="CL163" s="155">
        <v>0</v>
      </c>
      <c r="CM163" s="155">
        <v>0</v>
      </c>
      <c r="CN163" s="155">
        <v>0</v>
      </c>
      <c r="CO163" s="155">
        <v>0</v>
      </c>
      <c r="CP163" s="155">
        <v>0</v>
      </c>
      <c r="CQ163" s="155">
        <v>0</v>
      </c>
      <c r="CR163" s="155">
        <v>0</v>
      </c>
      <c r="CS163" s="155">
        <v>0</v>
      </c>
      <c r="CT163" s="155">
        <v>0</v>
      </c>
      <c r="CU163" s="155">
        <v>0</v>
      </c>
      <c r="CV163" s="155">
        <v>0</v>
      </c>
      <c r="CW163" s="155">
        <v>0</v>
      </c>
      <c r="CX163" s="155">
        <v>0</v>
      </c>
      <c r="CY163" s="155">
        <v>0</v>
      </c>
      <c r="CZ163" s="155">
        <v>0</v>
      </c>
      <c r="DA163" s="155">
        <v>0</v>
      </c>
      <c r="DB163" s="155">
        <v>0</v>
      </c>
      <c r="DC163" s="155">
        <v>0</v>
      </c>
      <c r="DD163" s="155">
        <v>0</v>
      </c>
      <c r="DE163" s="155">
        <v>0</v>
      </c>
      <c r="DF163" s="155">
        <v>0</v>
      </c>
      <c r="DG163" s="155">
        <v>0</v>
      </c>
      <c r="DH163" s="155">
        <v>0</v>
      </c>
      <c r="DI163" s="155">
        <v>0</v>
      </c>
      <c r="DJ163" s="155">
        <v>0</v>
      </c>
      <c r="DK163" s="155">
        <v>0</v>
      </c>
      <c r="DL163" s="155">
        <v>0</v>
      </c>
      <c r="DM163" s="155">
        <v>44</v>
      </c>
      <c r="DN163" s="155">
        <v>0</v>
      </c>
      <c r="DO163" s="155">
        <v>0</v>
      </c>
      <c r="DP163" s="155">
        <v>0</v>
      </c>
      <c r="DQ163" s="155">
        <v>0</v>
      </c>
      <c r="DR163" s="155">
        <v>0</v>
      </c>
      <c r="DS163" s="155">
        <v>0</v>
      </c>
      <c r="DT163" s="155">
        <v>0</v>
      </c>
      <c r="DU163" s="155">
        <v>0</v>
      </c>
      <c r="DV163" s="155">
        <v>0</v>
      </c>
      <c r="DW163" s="155">
        <v>0</v>
      </c>
      <c r="DX163" s="155">
        <v>0</v>
      </c>
      <c r="DY163" s="155">
        <v>0</v>
      </c>
      <c r="DZ163" s="155">
        <v>0</v>
      </c>
      <c r="EA163" s="155">
        <v>0</v>
      </c>
      <c r="EB163" s="155">
        <v>0</v>
      </c>
      <c r="EC163" s="155">
        <v>0</v>
      </c>
      <c r="ED163" s="155">
        <v>0</v>
      </c>
      <c r="EE163" s="155">
        <v>0</v>
      </c>
      <c r="EF163" s="155">
        <v>0</v>
      </c>
      <c r="EG163" s="155">
        <v>0</v>
      </c>
      <c r="EH163" s="155">
        <v>0</v>
      </c>
      <c r="EI163" s="155">
        <v>0</v>
      </c>
      <c r="EJ163" s="155">
        <v>0</v>
      </c>
      <c r="EK163" s="155">
        <v>0</v>
      </c>
      <c r="EL163" s="155">
        <v>0</v>
      </c>
      <c r="EM163" s="155">
        <v>0</v>
      </c>
      <c r="EN163" s="155">
        <v>0</v>
      </c>
      <c r="EO163" s="155">
        <v>0</v>
      </c>
      <c r="EP163" s="155">
        <v>0</v>
      </c>
      <c r="EQ163" s="155">
        <v>0</v>
      </c>
      <c r="ER163" s="155">
        <v>0</v>
      </c>
      <c r="ES163" s="155">
        <v>0</v>
      </c>
      <c r="ET163" s="155">
        <v>0</v>
      </c>
      <c r="EU163" s="155">
        <v>0</v>
      </c>
      <c r="EV163" s="155">
        <v>0</v>
      </c>
      <c r="EW163" s="155">
        <v>0</v>
      </c>
      <c r="EX163" s="155">
        <v>0</v>
      </c>
      <c r="EY163" s="155">
        <v>0</v>
      </c>
      <c r="EZ163" s="155">
        <v>0</v>
      </c>
      <c r="FA163" s="155">
        <v>0</v>
      </c>
      <c r="FB163" s="155">
        <v>0</v>
      </c>
      <c r="FC163" s="156">
        <f t="shared" si="5"/>
        <v>44</v>
      </c>
    </row>
    <row r="164" spans="1:159" ht="36" x14ac:dyDescent="0.25">
      <c r="A164" s="154" t="s">
        <v>514</v>
      </c>
      <c r="B164" s="155">
        <v>0</v>
      </c>
      <c r="C164" s="155">
        <v>0</v>
      </c>
      <c r="D164" s="155">
        <v>0</v>
      </c>
      <c r="E164" s="155">
        <v>0</v>
      </c>
      <c r="F164" s="155">
        <v>0</v>
      </c>
      <c r="G164" s="155">
        <v>0</v>
      </c>
      <c r="H164" s="155">
        <v>0</v>
      </c>
      <c r="I164" s="155">
        <v>0</v>
      </c>
      <c r="J164" s="155">
        <v>0</v>
      </c>
      <c r="K164" s="155">
        <v>0</v>
      </c>
      <c r="L164" s="155">
        <v>0</v>
      </c>
      <c r="M164" s="155">
        <v>0</v>
      </c>
      <c r="N164" s="155">
        <v>0</v>
      </c>
      <c r="O164" s="155">
        <v>0</v>
      </c>
      <c r="P164" s="155">
        <v>0</v>
      </c>
      <c r="Q164" s="155">
        <v>0</v>
      </c>
      <c r="R164" s="155">
        <v>0</v>
      </c>
      <c r="S164" s="155">
        <v>0</v>
      </c>
      <c r="T164" s="155">
        <v>0</v>
      </c>
      <c r="U164" s="155">
        <v>0</v>
      </c>
      <c r="V164" s="155">
        <v>0</v>
      </c>
      <c r="W164" s="155">
        <v>0</v>
      </c>
      <c r="X164" s="155">
        <v>0</v>
      </c>
      <c r="Y164" s="155">
        <v>0</v>
      </c>
      <c r="Z164" s="155">
        <v>0</v>
      </c>
      <c r="AA164" s="155">
        <v>0</v>
      </c>
      <c r="AB164" s="155">
        <v>0</v>
      </c>
      <c r="AC164" s="155">
        <v>0</v>
      </c>
      <c r="AD164" s="155">
        <v>0</v>
      </c>
      <c r="AE164" s="155">
        <v>0</v>
      </c>
      <c r="AF164" s="155">
        <v>0</v>
      </c>
      <c r="AG164" s="155">
        <v>0</v>
      </c>
      <c r="AH164" s="155">
        <v>0</v>
      </c>
      <c r="AI164" s="155">
        <v>0</v>
      </c>
      <c r="AJ164" s="155">
        <v>0</v>
      </c>
      <c r="AK164" s="155">
        <v>0</v>
      </c>
      <c r="AL164" s="155">
        <v>0</v>
      </c>
      <c r="AM164" s="155">
        <v>0</v>
      </c>
      <c r="AN164" s="155">
        <v>0</v>
      </c>
      <c r="AO164" s="155">
        <v>0</v>
      </c>
      <c r="AP164" s="155">
        <v>0</v>
      </c>
      <c r="AQ164" s="155">
        <v>0</v>
      </c>
      <c r="AR164" s="155">
        <v>0</v>
      </c>
      <c r="AS164" s="155">
        <v>0</v>
      </c>
      <c r="AT164" s="155">
        <v>0</v>
      </c>
      <c r="AU164" s="155">
        <v>0</v>
      </c>
      <c r="AV164" s="155">
        <v>0</v>
      </c>
      <c r="AW164" s="155">
        <v>0</v>
      </c>
      <c r="AX164" s="155">
        <v>0</v>
      </c>
      <c r="AY164" s="155">
        <v>0</v>
      </c>
      <c r="AZ164" s="155">
        <v>0</v>
      </c>
      <c r="BA164" s="155">
        <v>0</v>
      </c>
      <c r="BB164" s="155">
        <v>0</v>
      </c>
      <c r="BC164" s="155">
        <v>0</v>
      </c>
      <c r="BD164" s="155">
        <v>0</v>
      </c>
      <c r="BE164" s="155">
        <v>0</v>
      </c>
      <c r="BF164" s="155">
        <v>0</v>
      </c>
      <c r="BG164" s="155">
        <v>0</v>
      </c>
      <c r="BH164" s="155">
        <v>0</v>
      </c>
      <c r="BI164" s="155">
        <v>0</v>
      </c>
      <c r="BJ164" s="155">
        <v>0</v>
      </c>
      <c r="BK164" s="155">
        <v>0</v>
      </c>
      <c r="BL164" s="155">
        <v>0</v>
      </c>
      <c r="BM164" s="155">
        <v>0</v>
      </c>
      <c r="BN164" s="155">
        <v>0</v>
      </c>
      <c r="BO164" s="155">
        <v>0</v>
      </c>
      <c r="BP164" s="155">
        <v>0</v>
      </c>
      <c r="BQ164" s="155">
        <v>0</v>
      </c>
      <c r="BR164" s="155">
        <v>0</v>
      </c>
      <c r="BS164" s="155">
        <v>0</v>
      </c>
      <c r="BT164" s="155">
        <v>0</v>
      </c>
      <c r="BU164" s="155">
        <v>0</v>
      </c>
      <c r="BV164" s="155">
        <v>0</v>
      </c>
      <c r="BW164" s="155">
        <v>0</v>
      </c>
      <c r="BX164" s="155">
        <v>0</v>
      </c>
      <c r="BY164" s="155">
        <v>0</v>
      </c>
      <c r="BZ164" s="155">
        <v>0</v>
      </c>
      <c r="CA164" s="155">
        <v>0</v>
      </c>
      <c r="CB164" s="155">
        <v>0</v>
      </c>
      <c r="CC164" s="155">
        <v>0</v>
      </c>
      <c r="CD164" s="155">
        <v>0</v>
      </c>
      <c r="CE164" s="155">
        <v>0</v>
      </c>
      <c r="CF164" s="155">
        <v>0</v>
      </c>
      <c r="CG164" s="155">
        <v>0</v>
      </c>
      <c r="CH164" s="155">
        <v>0</v>
      </c>
      <c r="CI164" s="155">
        <v>0</v>
      </c>
      <c r="CJ164" s="155">
        <v>0</v>
      </c>
      <c r="CK164" s="155">
        <v>0</v>
      </c>
      <c r="CL164" s="155">
        <v>0</v>
      </c>
      <c r="CM164" s="155">
        <v>0</v>
      </c>
      <c r="CN164" s="155">
        <v>0</v>
      </c>
      <c r="CO164" s="155">
        <v>0</v>
      </c>
      <c r="CP164" s="155">
        <v>0</v>
      </c>
      <c r="CQ164" s="155">
        <v>0</v>
      </c>
      <c r="CR164" s="155">
        <v>0</v>
      </c>
      <c r="CS164" s="155">
        <v>0</v>
      </c>
      <c r="CT164" s="155">
        <v>0</v>
      </c>
      <c r="CU164" s="155">
        <v>0</v>
      </c>
      <c r="CV164" s="155">
        <v>0</v>
      </c>
      <c r="CW164" s="155">
        <v>0</v>
      </c>
      <c r="CX164" s="155">
        <v>0</v>
      </c>
      <c r="CY164" s="155">
        <v>0</v>
      </c>
      <c r="CZ164" s="155">
        <v>0</v>
      </c>
      <c r="DA164" s="155">
        <v>0</v>
      </c>
      <c r="DB164" s="155">
        <v>0</v>
      </c>
      <c r="DC164" s="155">
        <v>0</v>
      </c>
      <c r="DD164" s="155">
        <v>0</v>
      </c>
      <c r="DE164" s="155">
        <v>0</v>
      </c>
      <c r="DF164" s="155">
        <v>0</v>
      </c>
      <c r="DG164" s="155">
        <v>0</v>
      </c>
      <c r="DH164" s="155">
        <v>0</v>
      </c>
      <c r="DI164" s="155">
        <v>0</v>
      </c>
      <c r="DJ164" s="155">
        <v>0</v>
      </c>
      <c r="DK164" s="155">
        <v>0</v>
      </c>
      <c r="DL164" s="155">
        <v>0</v>
      </c>
      <c r="DM164" s="155">
        <v>0</v>
      </c>
      <c r="DN164" s="155">
        <v>3</v>
      </c>
      <c r="DO164" s="155">
        <v>0</v>
      </c>
      <c r="DP164" s="155">
        <v>0</v>
      </c>
      <c r="DQ164" s="155">
        <v>0</v>
      </c>
      <c r="DR164" s="155">
        <v>0</v>
      </c>
      <c r="DS164" s="155">
        <v>0</v>
      </c>
      <c r="DT164" s="155">
        <v>0</v>
      </c>
      <c r="DU164" s="155">
        <v>0</v>
      </c>
      <c r="DV164" s="155">
        <v>0</v>
      </c>
      <c r="DW164" s="155">
        <v>0</v>
      </c>
      <c r="DX164" s="155">
        <v>0</v>
      </c>
      <c r="DY164" s="155">
        <v>0</v>
      </c>
      <c r="DZ164" s="155">
        <v>0</v>
      </c>
      <c r="EA164" s="155">
        <v>0</v>
      </c>
      <c r="EB164" s="155">
        <v>0</v>
      </c>
      <c r="EC164" s="155">
        <v>0</v>
      </c>
      <c r="ED164" s="155">
        <v>0</v>
      </c>
      <c r="EE164" s="155">
        <v>0</v>
      </c>
      <c r="EF164" s="155">
        <v>0</v>
      </c>
      <c r="EG164" s="155">
        <v>0</v>
      </c>
      <c r="EH164" s="155">
        <v>0</v>
      </c>
      <c r="EI164" s="155">
        <v>0</v>
      </c>
      <c r="EJ164" s="155">
        <v>0</v>
      </c>
      <c r="EK164" s="155">
        <v>0</v>
      </c>
      <c r="EL164" s="155">
        <v>0</v>
      </c>
      <c r="EM164" s="155">
        <v>0</v>
      </c>
      <c r="EN164" s="155">
        <v>0</v>
      </c>
      <c r="EO164" s="155">
        <v>0</v>
      </c>
      <c r="EP164" s="155">
        <v>0</v>
      </c>
      <c r="EQ164" s="155">
        <v>0</v>
      </c>
      <c r="ER164" s="155">
        <v>0</v>
      </c>
      <c r="ES164" s="155">
        <v>0</v>
      </c>
      <c r="ET164" s="155">
        <v>0</v>
      </c>
      <c r="EU164" s="155">
        <v>0</v>
      </c>
      <c r="EV164" s="155">
        <v>0</v>
      </c>
      <c r="EW164" s="155">
        <v>0</v>
      </c>
      <c r="EX164" s="155">
        <v>0</v>
      </c>
      <c r="EY164" s="155">
        <v>0</v>
      </c>
      <c r="EZ164" s="155">
        <v>0</v>
      </c>
      <c r="FA164" s="155">
        <v>0</v>
      </c>
      <c r="FB164" s="155">
        <v>0</v>
      </c>
      <c r="FC164" s="156">
        <f t="shared" si="5"/>
        <v>3</v>
      </c>
    </row>
    <row r="165" spans="1:159" ht="60" x14ac:dyDescent="0.25">
      <c r="A165" s="154" t="s">
        <v>515</v>
      </c>
      <c r="B165" s="155">
        <v>0</v>
      </c>
      <c r="C165" s="155">
        <v>0</v>
      </c>
      <c r="D165" s="155">
        <v>0</v>
      </c>
      <c r="E165" s="155">
        <v>0</v>
      </c>
      <c r="F165" s="155">
        <v>0</v>
      </c>
      <c r="G165" s="155">
        <v>0</v>
      </c>
      <c r="H165" s="155">
        <v>0</v>
      </c>
      <c r="I165" s="155">
        <v>0</v>
      </c>
      <c r="J165" s="155">
        <v>0</v>
      </c>
      <c r="K165" s="155">
        <v>0</v>
      </c>
      <c r="L165" s="155">
        <v>0</v>
      </c>
      <c r="M165" s="155">
        <v>0</v>
      </c>
      <c r="N165" s="155">
        <v>0</v>
      </c>
      <c r="O165" s="155">
        <v>0</v>
      </c>
      <c r="P165" s="155">
        <v>0</v>
      </c>
      <c r="Q165" s="155">
        <v>0</v>
      </c>
      <c r="R165" s="155">
        <v>0</v>
      </c>
      <c r="S165" s="155">
        <v>0</v>
      </c>
      <c r="T165" s="155">
        <v>0</v>
      </c>
      <c r="U165" s="155">
        <v>0</v>
      </c>
      <c r="V165" s="155">
        <v>0</v>
      </c>
      <c r="W165" s="155">
        <v>0</v>
      </c>
      <c r="X165" s="155">
        <v>0</v>
      </c>
      <c r="Y165" s="155">
        <v>0</v>
      </c>
      <c r="Z165" s="155">
        <v>0</v>
      </c>
      <c r="AA165" s="155">
        <v>0</v>
      </c>
      <c r="AB165" s="155">
        <v>0</v>
      </c>
      <c r="AC165" s="155">
        <v>0</v>
      </c>
      <c r="AD165" s="155">
        <v>0</v>
      </c>
      <c r="AE165" s="155">
        <v>0</v>
      </c>
      <c r="AF165" s="155">
        <v>0</v>
      </c>
      <c r="AG165" s="155">
        <v>0</v>
      </c>
      <c r="AH165" s="155">
        <v>0</v>
      </c>
      <c r="AI165" s="155">
        <v>0</v>
      </c>
      <c r="AJ165" s="155">
        <v>0</v>
      </c>
      <c r="AK165" s="155">
        <v>0</v>
      </c>
      <c r="AL165" s="155">
        <v>0</v>
      </c>
      <c r="AM165" s="155">
        <v>0</v>
      </c>
      <c r="AN165" s="155">
        <v>0</v>
      </c>
      <c r="AO165" s="155">
        <v>0</v>
      </c>
      <c r="AP165" s="155">
        <v>0</v>
      </c>
      <c r="AQ165" s="155">
        <v>0</v>
      </c>
      <c r="AR165" s="155">
        <v>0</v>
      </c>
      <c r="AS165" s="155">
        <v>0</v>
      </c>
      <c r="AT165" s="155">
        <v>0</v>
      </c>
      <c r="AU165" s="155">
        <v>0</v>
      </c>
      <c r="AV165" s="155">
        <v>0</v>
      </c>
      <c r="AW165" s="155">
        <v>0</v>
      </c>
      <c r="AX165" s="155">
        <v>0</v>
      </c>
      <c r="AY165" s="155">
        <v>0</v>
      </c>
      <c r="AZ165" s="155">
        <v>0</v>
      </c>
      <c r="BA165" s="155">
        <v>0</v>
      </c>
      <c r="BB165" s="155">
        <v>0</v>
      </c>
      <c r="BC165" s="155">
        <v>0</v>
      </c>
      <c r="BD165" s="155">
        <v>0</v>
      </c>
      <c r="BE165" s="155">
        <v>0</v>
      </c>
      <c r="BF165" s="155">
        <v>0</v>
      </c>
      <c r="BG165" s="155">
        <v>0</v>
      </c>
      <c r="BH165" s="155">
        <v>0</v>
      </c>
      <c r="BI165" s="155">
        <v>0</v>
      </c>
      <c r="BJ165" s="155">
        <v>0</v>
      </c>
      <c r="BK165" s="155">
        <v>0</v>
      </c>
      <c r="BL165" s="155">
        <v>0</v>
      </c>
      <c r="BM165" s="155">
        <v>0</v>
      </c>
      <c r="BN165" s="155">
        <v>0</v>
      </c>
      <c r="BO165" s="155">
        <v>0</v>
      </c>
      <c r="BP165" s="155">
        <v>0</v>
      </c>
      <c r="BQ165" s="155">
        <v>0</v>
      </c>
      <c r="BR165" s="155">
        <v>0</v>
      </c>
      <c r="BS165" s="155">
        <v>0</v>
      </c>
      <c r="BT165" s="155">
        <v>0</v>
      </c>
      <c r="BU165" s="155">
        <v>0</v>
      </c>
      <c r="BV165" s="155">
        <v>0</v>
      </c>
      <c r="BW165" s="155">
        <v>0</v>
      </c>
      <c r="BX165" s="155">
        <v>0</v>
      </c>
      <c r="BY165" s="155">
        <v>0</v>
      </c>
      <c r="BZ165" s="155">
        <v>0</v>
      </c>
      <c r="CA165" s="155">
        <v>0</v>
      </c>
      <c r="CB165" s="155">
        <v>0</v>
      </c>
      <c r="CC165" s="155">
        <v>0</v>
      </c>
      <c r="CD165" s="155">
        <v>0</v>
      </c>
      <c r="CE165" s="155">
        <v>0</v>
      </c>
      <c r="CF165" s="155">
        <v>0</v>
      </c>
      <c r="CG165" s="155">
        <v>0</v>
      </c>
      <c r="CH165" s="155">
        <v>0</v>
      </c>
      <c r="CI165" s="155">
        <v>0</v>
      </c>
      <c r="CJ165" s="155">
        <v>0</v>
      </c>
      <c r="CK165" s="155">
        <v>0</v>
      </c>
      <c r="CL165" s="155">
        <v>0</v>
      </c>
      <c r="CM165" s="155">
        <v>0</v>
      </c>
      <c r="CN165" s="155">
        <v>0</v>
      </c>
      <c r="CO165" s="155">
        <v>0</v>
      </c>
      <c r="CP165" s="155">
        <v>0</v>
      </c>
      <c r="CQ165" s="155">
        <v>0</v>
      </c>
      <c r="CR165" s="155">
        <v>0</v>
      </c>
      <c r="CS165" s="155">
        <v>0</v>
      </c>
      <c r="CT165" s="155">
        <v>0</v>
      </c>
      <c r="CU165" s="155">
        <v>0</v>
      </c>
      <c r="CV165" s="155">
        <v>0</v>
      </c>
      <c r="CW165" s="155">
        <v>0</v>
      </c>
      <c r="CX165" s="155">
        <v>0</v>
      </c>
      <c r="CY165" s="155">
        <v>0</v>
      </c>
      <c r="CZ165" s="155">
        <v>0</v>
      </c>
      <c r="DA165" s="155">
        <v>0</v>
      </c>
      <c r="DB165" s="155">
        <v>0</v>
      </c>
      <c r="DC165" s="155">
        <v>0</v>
      </c>
      <c r="DD165" s="155">
        <v>0</v>
      </c>
      <c r="DE165" s="155">
        <v>0</v>
      </c>
      <c r="DF165" s="155">
        <v>0</v>
      </c>
      <c r="DG165" s="155">
        <v>0</v>
      </c>
      <c r="DH165" s="155">
        <v>0</v>
      </c>
      <c r="DI165" s="155">
        <v>0</v>
      </c>
      <c r="DJ165" s="155">
        <v>0</v>
      </c>
      <c r="DK165" s="155">
        <v>0</v>
      </c>
      <c r="DL165" s="155">
        <v>0</v>
      </c>
      <c r="DM165" s="155">
        <v>0</v>
      </c>
      <c r="DN165" s="155">
        <v>0</v>
      </c>
      <c r="DO165" s="155">
        <v>48</v>
      </c>
      <c r="DP165" s="155">
        <v>0</v>
      </c>
      <c r="DQ165" s="155">
        <v>0</v>
      </c>
      <c r="DR165" s="155">
        <v>0</v>
      </c>
      <c r="DS165" s="155">
        <v>0</v>
      </c>
      <c r="DT165" s="155">
        <v>0</v>
      </c>
      <c r="DU165" s="155">
        <v>0</v>
      </c>
      <c r="DV165" s="155">
        <v>0</v>
      </c>
      <c r="DW165" s="155">
        <v>0</v>
      </c>
      <c r="DX165" s="155">
        <v>0</v>
      </c>
      <c r="DY165" s="155">
        <v>0</v>
      </c>
      <c r="DZ165" s="155">
        <v>0</v>
      </c>
      <c r="EA165" s="155">
        <v>0</v>
      </c>
      <c r="EB165" s="155">
        <v>0</v>
      </c>
      <c r="EC165" s="155">
        <v>0</v>
      </c>
      <c r="ED165" s="155">
        <v>0</v>
      </c>
      <c r="EE165" s="155">
        <v>0</v>
      </c>
      <c r="EF165" s="155">
        <v>0</v>
      </c>
      <c r="EG165" s="155">
        <v>0</v>
      </c>
      <c r="EH165" s="155">
        <v>0</v>
      </c>
      <c r="EI165" s="155">
        <v>0</v>
      </c>
      <c r="EJ165" s="155">
        <v>0</v>
      </c>
      <c r="EK165" s="155">
        <v>0</v>
      </c>
      <c r="EL165" s="155">
        <v>0</v>
      </c>
      <c r="EM165" s="155">
        <v>0</v>
      </c>
      <c r="EN165" s="155">
        <v>0</v>
      </c>
      <c r="EO165" s="155">
        <v>0</v>
      </c>
      <c r="EP165" s="155">
        <v>0</v>
      </c>
      <c r="EQ165" s="155">
        <v>0</v>
      </c>
      <c r="ER165" s="155">
        <v>0</v>
      </c>
      <c r="ES165" s="155">
        <v>0</v>
      </c>
      <c r="ET165" s="155">
        <v>0</v>
      </c>
      <c r="EU165" s="155">
        <v>0</v>
      </c>
      <c r="EV165" s="155">
        <v>0</v>
      </c>
      <c r="EW165" s="155">
        <v>0</v>
      </c>
      <c r="EX165" s="155">
        <v>0</v>
      </c>
      <c r="EY165" s="155">
        <v>0</v>
      </c>
      <c r="EZ165" s="155">
        <v>0</v>
      </c>
      <c r="FA165" s="155">
        <v>0</v>
      </c>
      <c r="FB165" s="155">
        <v>0</v>
      </c>
      <c r="FC165" s="156">
        <f t="shared" si="5"/>
        <v>48</v>
      </c>
    </row>
    <row r="166" spans="1:159" ht="60" x14ac:dyDescent="0.25">
      <c r="A166" s="154" t="s">
        <v>516</v>
      </c>
      <c r="B166" s="155">
        <v>0</v>
      </c>
      <c r="C166" s="155">
        <v>0</v>
      </c>
      <c r="D166" s="155">
        <v>0</v>
      </c>
      <c r="E166" s="155">
        <v>0</v>
      </c>
      <c r="F166" s="155">
        <v>0</v>
      </c>
      <c r="G166" s="155">
        <v>0</v>
      </c>
      <c r="H166" s="155">
        <v>0</v>
      </c>
      <c r="I166" s="155">
        <v>0</v>
      </c>
      <c r="J166" s="155">
        <v>0</v>
      </c>
      <c r="K166" s="155">
        <v>0</v>
      </c>
      <c r="L166" s="155">
        <v>0</v>
      </c>
      <c r="M166" s="155">
        <v>0</v>
      </c>
      <c r="N166" s="155">
        <v>0</v>
      </c>
      <c r="O166" s="155">
        <v>0</v>
      </c>
      <c r="P166" s="155">
        <v>0</v>
      </c>
      <c r="Q166" s="155">
        <v>0</v>
      </c>
      <c r="R166" s="155">
        <v>0</v>
      </c>
      <c r="S166" s="155">
        <v>0</v>
      </c>
      <c r="T166" s="155">
        <v>0</v>
      </c>
      <c r="U166" s="155">
        <v>0</v>
      </c>
      <c r="V166" s="155">
        <v>0</v>
      </c>
      <c r="W166" s="155">
        <v>0</v>
      </c>
      <c r="X166" s="155">
        <v>0</v>
      </c>
      <c r="Y166" s="155">
        <v>0</v>
      </c>
      <c r="Z166" s="155">
        <v>0</v>
      </c>
      <c r="AA166" s="155">
        <v>0</v>
      </c>
      <c r="AB166" s="155">
        <v>0</v>
      </c>
      <c r="AC166" s="155">
        <v>0</v>
      </c>
      <c r="AD166" s="155">
        <v>0</v>
      </c>
      <c r="AE166" s="155">
        <v>0</v>
      </c>
      <c r="AF166" s="155">
        <v>0</v>
      </c>
      <c r="AG166" s="155">
        <v>0</v>
      </c>
      <c r="AH166" s="155">
        <v>0</v>
      </c>
      <c r="AI166" s="155">
        <v>0</v>
      </c>
      <c r="AJ166" s="155">
        <v>0</v>
      </c>
      <c r="AK166" s="155">
        <v>0</v>
      </c>
      <c r="AL166" s="155">
        <v>0</v>
      </c>
      <c r="AM166" s="155">
        <v>0</v>
      </c>
      <c r="AN166" s="155">
        <v>0</v>
      </c>
      <c r="AO166" s="155">
        <v>0</v>
      </c>
      <c r="AP166" s="155">
        <v>0</v>
      </c>
      <c r="AQ166" s="155">
        <v>0</v>
      </c>
      <c r="AR166" s="155">
        <v>0</v>
      </c>
      <c r="AS166" s="155">
        <v>0</v>
      </c>
      <c r="AT166" s="155">
        <v>0</v>
      </c>
      <c r="AU166" s="155">
        <v>0</v>
      </c>
      <c r="AV166" s="155">
        <v>0</v>
      </c>
      <c r="AW166" s="155">
        <v>0</v>
      </c>
      <c r="AX166" s="155">
        <v>0</v>
      </c>
      <c r="AY166" s="155">
        <v>0</v>
      </c>
      <c r="AZ166" s="155">
        <v>0</v>
      </c>
      <c r="BA166" s="155">
        <v>0</v>
      </c>
      <c r="BB166" s="155">
        <v>0</v>
      </c>
      <c r="BC166" s="155">
        <v>0</v>
      </c>
      <c r="BD166" s="155">
        <v>0</v>
      </c>
      <c r="BE166" s="155">
        <v>0</v>
      </c>
      <c r="BF166" s="155">
        <v>0</v>
      </c>
      <c r="BG166" s="155">
        <v>0</v>
      </c>
      <c r="BH166" s="155">
        <v>0</v>
      </c>
      <c r="BI166" s="155">
        <v>0</v>
      </c>
      <c r="BJ166" s="155">
        <v>0</v>
      </c>
      <c r="BK166" s="155">
        <v>0</v>
      </c>
      <c r="BL166" s="155">
        <v>0</v>
      </c>
      <c r="BM166" s="155">
        <v>0</v>
      </c>
      <c r="BN166" s="155">
        <v>0</v>
      </c>
      <c r="BO166" s="155">
        <v>0</v>
      </c>
      <c r="BP166" s="155">
        <v>0</v>
      </c>
      <c r="BQ166" s="155">
        <v>0</v>
      </c>
      <c r="BR166" s="155">
        <v>0</v>
      </c>
      <c r="BS166" s="155">
        <v>0</v>
      </c>
      <c r="BT166" s="155">
        <v>0</v>
      </c>
      <c r="BU166" s="155">
        <v>0</v>
      </c>
      <c r="BV166" s="155">
        <v>0</v>
      </c>
      <c r="BW166" s="155">
        <v>0</v>
      </c>
      <c r="BX166" s="155">
        <v>0</v>
      </c>
      <c r="BY166" s="155">
        <v>0</v>
      </c>
      <c r="BZ166" s="155">
        <v>0</v>
      </c>
      <c r="CA166" s="155">
        <v>0</v>
      </c>
      <c r="CB166" s="155">
        <v>0</v>
      </c>
      <c r="CC166" s="155">
        <v>0</v>
      </c>
      <c r="CD166" s="155">
        <v>0</v>
      </c>
      <c r="CE166" s="155">
        <v>0</v>
      </c>
      <c r="CF166" s="155">
        <v>0</v>
      </c>
      <c r="CG166" s="155">
        <v>0</v>
      </c>
      <c r="CH166" s="155">
        <v>0</v>
      </c>
      <c r="CI166" s="155">
        <v>0</v>
      </c>
      <c r="CJ166" s="155">
        <v>0</v>
      </c>
      <c r="CK166" s="155">
        <v>0</v>
      </c>
      <c r="CL166" s="155">
        <v>0</v>
      </c>
      <c r="CM166" s="155">
        <v>0</v>
      </c>
      <c r="CN166" s="155">
        <v>0</v>
      </c>
      <c r="CO166" s="155">
        <v>0</v>
      </c>
      <c r="CP166" s="155">
        <v>0</v>
      </c>
      <c r="CQ166" s="155">
        <v>0</v>
      </c>
      <c r="CR166" s="155">
        <v>0</v>
      </c>
      <c r="CS166" s="155">
        <v>0</v>
      </c>
      <c r="CT166" s="155">
        <v>0</v>
      </c>
      <c r="CU166" s="155">
        <v>0</v>
      </c>
      <c r="CV166" s="155">
        <v>0</v>
      </c>
      <c r="CW166" s="155">
        <v>0</v>
      </c>
      <c r="CX166" s="155">
        <v>0</v>
      </c>
      <c r="CY166" s="155">
        <v>0</v>
      </c>
      <c r="CZ166" s="155">
        <v>0</v>
      </c>
      <c r="DA166" s="155">
        <v>0</v>
      </c>
      <c r="DB166" s="155">
        <v>0</v>
      </c>
      <c r="DC166" s="155">
        <v>0</v>
      </c>
      <c r="DD166" s="155">
        <v>0</v>
      </c>
      <c r="DE166" s="155">
        <v>0</v>
      </c>
      <c r="DF166" s="155">
        <v>0</v>
      </c>
      <c r="DG166" s="155">
        <v>0</v>
      </c>
      <c r="DH166" s="155">
        <v>0</v>
      </c>
      <c r="DI166" s="155">
        <v>0</v>
      </c>
      <c r="DJ166" s="155">
        <v>0</v>
      </c>
      <c r="DK166" s="155">
        <v>0</v>
      </c>
      <c r="DL166" s="155">
        <v>0</v>
      </c>
      <c r="DM166" s="155">
        <v>0</v>
      </c>
      <c r="DN166" s="155">
        <v>0</v>
      </c>
      <c r="DO166" s="155">
        <v>0</v>
      </c>
      <c r="DP166" s="155">
        <v>64</v>
      </c>
      <c r="DQ166" s="155">
        <v>0</v>
      </c>
      <c r="DR166" s="155">
        <v>0</v>
      </c>
      <c r="DS166" s="155">
        <v>0</v>
      </c>
      <c r="DT166" s="155">
        <v>0</v>
      </c>
      <c r="DU166" s="155">
        <v>0</v>
      </c>
      <c r="DV166" s="155">
        <v>0</v>
      </c>
      <c r="DW166" s="155">
        <v>0</v>
      </c>
      <c r="DX166" s="155">
        <v>0</v>
      </c>
      <c r="DY166" s="155">
        <v>0</v>
      </c>
      <c r="DZ166" s="155">
        <v>0</v>
      </c>
      <c r="EA166" s="155">
        <v>0</v>
      </c>
      <c r="EB166" s="155">
        <v>0</v>
      </c>
      <c r="EC166" s="155">
        <v>0</v>
      </c>
      <c r="ED166" s="155">
        <v>0</v>
      </c>
      <c r="EE166" s="155">
        <v>0</v>
      </c>
      <c r="EF166" s="155">
        <v>0</v>
      </c>
      <c r="EG166" s="155">
        <v>0</v>
      </c>
      <c r="EH166" s="155">
        <v>0</v>
      </c>
      <c r="EI166" s="155">
        <v>0</v>
      </c>
      <c r="EJ166" s="155">
        <v>0</v>
      </c>
      <c r="EK166" s="155">
        <v>0</v>
      </c>
      <c r="EL166" s="155">
        <v>0</v>
      </c>
      <c r="EM166" s="155">
        <v>0</v>
      </c>
      <c r="EN166" s="155">
        <v>0</v>
      </c>
      <c r="EO166" s="155">
        <v>0</v>
      </c>
      <c r="EP166" s="155">
        <v>0</v>
      </c>
      <c r="EQ166" s="155">
        <v>0</v>
      </c>
      <c r="ER166" s="155">
        <v>0</v>
      </c>
      <c r="ES166" s="155">
        <v>0</v>
      </c>
      <c r="ET166" s="155">
        <v>0</v>
      </c>
      <c r="EU166" s="155">
        <v>0</v>
      </c>
      <c r="EV166" s="155">
        <v>0</v>
      </c>
      <c r="EW166" s="155">
        <v>0</v>
      </c>
      <c r="EX166" s="155">
        <v>0</v>
      </c>
      <c r="EY166" s="155">
        <v>0</v>
      </c>
      <c r="EZ166" s="155">
        <v>0</v>
      </c>
      <c r="FA166" s="155">
        <v>0</v>
      </c>
      <c r="FB166" s="155">
        <v>0</v>
      </c>
      <c r="FC166" s="156">
        <f t="shared" ref="FC166:FC204" si="6">SUM(B166:FB166)</f>
        <v>64</v>
      </c>
    </row>
    <row r="167" spans="1:159" ht="60" x14ac:dyDescent="0.25">
      <c r="A167" s="154" t="s">
        <v>517</v>
      </c>
      <c r="B167" s="155">
        <v>0</v>
      </c>
      <c r="C167" s="155">
        <v>0</v>
      </c>
      <c r="D167" s="155">
        <v>0</v>
      </c>
      <c r="E167" s="155">
        <v>0</v>
      </c>
      <c r="F167" s="155">
        <v>0</v>
      </c>
      <c r="G167" s="155">
        <v>0</v>
      </c>
      <c r="H167" s="155">
        <v>0</v>
      </c>
      <c r="I167" s="155">
        <v>0</v>
      </c>
      <c r="J167" s="155">
        <v>0</v>
      </c>
      <c r="K167" s="155">
        <v>0</v>
      </c>
      <c r="L167" s="155">
        <v>0</v>
      </c>
      <c r="M167" s="155">
        <v>0</v>
      </c>
      <c r="N167" s="155">
        <v>0</v>
      </c>
      <c r="O167" s="155">
        <v>0</v>
      </c>
      <c r="P167" s="155">
        <v>0</v>
      </c>
      <c r="Q167" s="155">
        <v>0</v>
      </c>
      <c r="R167" s="155">
        <v>0</v>
      </c>
      <c r="S167" s="155">
        <v>0</v>
      </c>
      <c r="T167" s="155">
        <v>0</v>
      </c>
      <c r="U167" s="155">
        <v>0</v>
      </c>
      <c r="V167" s="155">
        <v>0</v>
      </c>
      <c r="W167" s="155">
        <v>0</v>
      </c>
      <c r="X167" s="155">
        <v>0</v>
      </c>
      <c r="Y167" s="155">
        <v>0</v>
      </c>
      <c r="Z167" s="155">
        <v>0</v>
      </c>
      <c r="AA167" s="155">
        <v>0</v>
      </c>
      <c r="AB167" s="155">
        <v>0</v>
      </c>
      <c r="AC167" s="155">
        <v>0</v>
      </c>
      <c r="AD167" s="155">
        <v>0</v>
      </c>
      <c r="AE167" s="155">
        <v>0</v>
      </c>
      <c r="AF167" s="155">
        <v>0</v>
      </c>
      <c r="AG167" s="155">
        <v>0</v>
      </c>
      <c r="AH167" s="155">
        <v>0</v>
      </c>
      <c r="AI167" s="155">
        <v>0</v>
      </c>
      <c r="AJ167" s="155">
        <v>0</v>
      </c>
      <c r="AK167" s="155">
        <v>0</v>
      </c>
      <c r="AL167" s="155">
        <v>0</v>
      </c>
      <c r="AM167" s="155">
        <v>0</v>
      </c>
      <c r="AN167" s="155">
        <v>0</v>
      </c>
      <c r="AO167" s="155">
        <v>0</v>
      </c>
      <c r="AP167" s="155">
        <v>0</v>
      </c>
      <c r="AQ167" s="155">
        <v>0</v>
      </c>
      <c r="AR167" s="155">
        <v>0</v>
      </c>
      <c r="AS167" s="155">
        <v>0</v>
      </c>
      <c r="AT167" s="155">
        <v>0</v>
      </c>
      <c r="AU167" s="155">
        <v>0</v>
      </c>
      <c r="AV167" s="155">
        <v>0</v>
      </c>
      <c r="AW167" s="155">
        <v>0</v>
      </c>
      <c r="AX167" s="155">
        <v>0</v>
      </c>
      <c r="AY167" s="155">
        <v>0</v>
      </c>
      <c r="AZ167" s="155">
        <v>0</v>
      </c>
      <c r="BA167" s="155">
        <v>0</v>
      </c>
      <c r="BB167" s="155">
        <v>0</v>
      </c>
      <c r="BC167" s="155">
        <v>0</v>
      </c>
      <c r="BD167" s="155">
        <v>0</v>
      </c>
      <c r="BE167" s="155">
        <v>0</v>
      </c>
      <c r="BF167" s="155">
        <v>0</v>
      </c>
      <c r="BG167" s="155">
        <v>0</v>
      </c>
      <c r="BH167" s="155">
        <v>0</v>
      </c>
      <c r="BI167" s="155">
        <v>0</v>
      </c>
      <c r="BJ167" s="155">
        <v>0</v>
      </c>
      <c r="BK167" s="155">
        <v>0</v>
      </c>
      <c r="BL167" s="155">
        <v>0</v>
      </c>
      <c r="BM167" s="155">
        <v>0</v>
      </c>
      <c r="BN167" s="155">
        <v>0</v>
      </c>
      <c r="BO167" s="155">
        <v>0</v>
      </c>
      <c r="BP167" s="155">
        <v>0</v>
      </c>
      <c r="BQ167" s="155">
        <v>0</v>
      </c>
      <c r="BR167" s="155">
        <v>0</v>
      </c>
      <c r="BS167" s="155">
        <v>0</v>
      </c>
      <c r="BT167" s="155">
        <v>0</v>
      </c>
      <c r="BU167" s="155">
        <v>0</v>
      </c>
      <c r="BV167" s="155">
        <v>0</v>
      </c>
      <c r="BW167" s="155">
        <v>0</v>
      </c>
      <c r="BX167" s="155">
        <v>0</v>
      </c>
      <c r="BY167" s="155">
        <v>0</v>
      </c>
      <c r="BZ167" s="155">
        <v>0</v>
      </c>
      <c r="CA167" s="155">
        <v>0</v>
      </c>
      <c r="CB167" s="155">
        <v>0</v>
      </c>
      <c r="CC167" s="155">
        <v>0</v>
      </c>
      <c r="CD167" s="155">
        <v>0</v>
      </c>
      <c r="CE167" s="155">
        <v>0</v>
      </c>
      <c r="CF167" s="155">
        <v>0</v>
      </c>
      <c r="CG167" s="155">
        <v>0</v>
      </c>
      <c r="CH167" s="155">
        <v>0</v>
      </c>
      <c r="CI167" s="155">
        <v>0</v>
      </c>
      <c r="CJ167" s="155">
        <v>0</v>
      </c>
      <c r="CK167" s="155">
        <v>0</v>
      </c>
      <c r="CL167" s="155">
        <v>0</v>
      </c>
      <c r="CM167" s="155">
        <v>0</v>
      </c>
      <c r="CN167" s="155">
        <v>0</v>
      </c>
      <c r="CO167" s="155">
        <v>0</v>
      </c>
      <c r="CP167" s="155">
        <v>0</v>
      </c>
      <c r="CQ167" s="155">
        <v>0</v>
      </c>
      <c r="CR167" s="155">
        <v>0</v>
      </c>
      <c r="CS167" s="155">
        <v>0</v>
      </c>
      <c r="CT167" s="155">
        <v>0</v>
      </c>
      <c r="CU167" s="155">
        <v>0</v>
      </c>
      <c r="CV167" s="155">
        <v>0</v>
      </c>
      <c r="CW167" s="155">
        <v>0</v>
      </c>
      <c r="CX167" s="155">
        <v>0</v>
      </c>
      <c r="CY167" s="155">
        <v>0</v>
      </c>
      <c r="CZ167" s="155">
        <v>0</v>
      </c>
      <c r="DA167" s="155">
        <v>0</v>
      </c>
      <c r="DB167" s="155">
        <v>0</v>
      </c>
      <c r="DC167" s="155">
        <v>0</v>
      </c>
      <c r="DD167" s="155">
        <v>0</v>
      </c>
      <c r="DE167" s="155">
        <v>0</v>
      </c>
      <c r="DF167" s="155">
        <v>0</v>
      </c>
      <c r="DG167" s="155">
        <v>0</v>
      </c>
      <c r="DH167" s="155">
        <v>0</v>
      </c>
      <c r="DI167" s="155">
        <v>0</v>
      </c>
      <c r="DJ167" s="155">
        <v>0</v>
      </c>
      <c r="DK167" s="155">
        <v>0</v>
      </c>
      <c r="DL167" s="155">
        <v>0</v>
      </c>
      <c r="DM167" s="155">
        <v>0</v>
      </c>
      <c r="DN167" s="155">
        <v>0</v>
      </c>
      <c r="DO167" s="155">
        <v>0</v>
      </c>
      <c r="DP167" s="155">
        <v>0</v>
      </c>
      <c r="DQ167" s="155">
        <v>179</v>
      </c>
      <c r="DR167" s="155">
        <v>0</v>
      </c>
      <c r="DS167" s="155">
        <v>0</v>
      </c>
      <c r="DT167" s="155">
        <v>0</v>
      </c>
      <c r="DU167" s="155">
        <v>0</v>
      </c>
      <c r="DV167" s="155">
        <v>0</v>
      </c>
      <c r="DW167" s="155">
        <v>0</v>
      </c>
      <c r="DX167" s="155">
        <v>0</v>
      </c>
      <c r="DY167" s="155">
        <v>0</v>
      </c>
      <c r="DZ167" s="155">
        <v>0</v>
      </c>
      <c r="EA167" s="155">
        <v>0</v>
      </c>
      <c r="EB167" s="155">
        <v>0</v>
      </c>
      <c r="EC167" s="155">
        <v>0</v>
      </c>
      <c r="ED167" s="155">
        <v>0</v>
      </c>
      <c r="EE167" s="155">
        <v>0</v>
      </c>
      <c r="EF167" s="155">
        <v>0</v>
      </c>
      <c r="EG167" s="155">
        <v>0</v>
      </c>
      <c r="EH167" s="155">
        <v>0</v>
      </c>
      <c r="EI167" s="155">
        <v>0</v>
      </c>
      <c r="EJ167" s="155">
        <v>0</v>
      </c>
      <c r="EK167" s="155">
        <v>0</v>
      </c>
      <c r="EL167" s="155">
        <v>0</v>
      </c>
      <c r="EM167" s="155">
        <v>0</v>
      </c>
      <c r="EN167" s="155">
        <v>0</v>
      </c>
      <c r="EO167" s="155">
        <v>0</v>
      </c>
      <c r="EP167" s="155">
        <v>0</v>
      </c>
      <c r="EQ167" s="155">
        <v>0</v>
      </c>
      <c r="ER167" s="155">
        <v>0</v>
      </c>
      <c r="ES167" s="155">
        <v>0</v>
      </c>
      <c r="ET167" s="155">
        <v>0</v>
      </c>
      <c r="EU167" s="155">
        <v>0</v>
      </c>
      <c r="EV167" s="155">
        <v>0</v>
      </c>
      <c r="EW167" s="155">
        <v>0</v>
      </c>
      <c r="EX167" s="155">
        <v>0</v>
      </c>
      <c r="EY167" s="155">
        <v>0</v>
      </c>
      <c r="EZ167" s="155">
        <v>0</v>
      </c>
      <c r="FA167" s="155">
        <v>0</v>
      </c>
      <c r="FB167" s="155">
        <v>0</v>
      </c>
      <c r="FC167" s="156">
        <f t="shared" si="6"/>
        <v>179</v>
      </c>
    </row>
    <row r="168" spans="1:159" ht="60" x14ac:dyDescent="0.25">
      <c r="A168" s="154" t="s">
        <v>518</v>
      </c>
      <c r="B168" s="155">
        <v>0</v>
      </c>
      <c r="C168" s="155">
        <v>0</v>
      </c>
      <c r="D168" s="155">
        <v>0</v>
      </c>
      <c r="E168" s="155">
        <v>0</v>
      </c>
      <c r="F168" s="155">
        <v>0</v>
      </c>
      <c r="G168" s="155">
        <v>0</v>
      </c>
      <c r="H168" s="155">
        <v>0</v>
      </c>
      <c r="I168" s="155">
        <v>0</v>
      </c>
      <c r="J168" s="155">
        <v>0</v>
      </c>
      <c r="K168" s="155">
        <v>0</v>
      </c>
      <c r="L168" s="155">
        <v>0</v>
      </c>
      <c r="M168" s="155">
        <v>0</v>
      </c>
      <c r="N168" s="155">
        <v>0</v>
      </c>
      <c r="O168" s="155">
        <v>0</v>
      </c>
      <c r="P168" s="155">
        <v>0</v>
      </c>
      <c r="Q168" s="155">
        <v>0</v>
      </c>
      <c r="R168" s="155">
        <v>0</v>
      </c>
      <c r="S168" s="155">
        <v>0</v>
      </c>
      <c r="T168" s="155">
        <v>0</v>
      </c>
      <c r="U168" s="155">
        <v>0</v>
      </c>
      <c r="V168" s="155">
        <v>0</v>
      </c>
      <c r="W168" s="155">
        <v>0</v>
      </c>
      <c r="X168" s="155">
        <v>0</v>
      </c>
      <c r="Y168" s="155">
        <v>0</v>
      </c>
      <c r="Z168" s="155">
        <v>0</v>
      </c>
      <c r="AA168" s="155">
        <v>0</v>
      </c>
      <c r="AB168" s="155">
        <v>0</v>
      </c>
      <c r="AC168" s="155">
        <v>0</v>
      </c>
      <c r="AD168" s="155">
        <v>0</v>
      </c>
      <c r="AE168" s="155">
        <v>0</v>
      </c>
      <c r="AF168" s="155">
        <v>0</v>
      </c>
      <c r="AG168" s="155">
        <v>0</v>
      </c>
      <c r="AH168" s="155">
        <v>0</v>
      </c>
      <c r="AI168" s="155">
        <v>0</v>
      </c>
      <c r="AJ168" s="155">
        <v>0</v>
      </c>
      <c r="AK168" s="155">
        <v>0</v>
      </c>
      <c r="AL168" s="155">
        <v>0</v>
      </c>
      <c r="AM168" s="155">
        <v>0</v>
      </c>
      <c r="AN168" s="155">
        <v>0</v>
      </c>
      <c r="AO168" s="155">
        <v>0</v>
      </c>
      <c r="AP168" s="155">
        <v>0</v>
      </c>
      <c r="AQ168" s="155">
        <v>0</v>
      </c>
      <c r="AR168" s="155">
        <v>0</v>
      </c>
      <c r="AS168" s="155">
        <v>0</v>
      </c>
      <c r="AT168" s="155">
        <v>0</v>
      </c>
      <c r="AU168" s="155">
        <v>0</v>
      </c>
      <c r="AV168" s="155">
        <v>0</v>
      </c>
      <c r="AW168" s="155">
        <v>0</v>
      </c>
      <c r="AX168" s="155">
        <v>0</v>
      </c>
      <c r="AY168" s="155">
        <v>0</v>
      </c>
      <c r="AZ168" s="155">
        <v>0</v>
      </c>
      <c r="BA168" s="155">
        <v>0</v>
      </c>
      <c r="BB168" s="155">
        <v>0</v>
      </c>
      <c r="BC168" s="155">
        <v>0</v>
      </c>
      <c r="BD168" s="155">
        <v>0</v>
      </c>
      <c r="BE168" s="155">
        <v>0</v>
      </c>
      <c r="BF168" s="155">
        <v>0</v>
      </c>
      <c r="BG168" s="155">
        <v>0</v>
      </c>
      <c r="BH168" s="155">
        <v>0</v>
      </c>
      <c r="BI168" s="155">
        <v>0</v>
      </c>
      <c r="BJ168" s="155">
        <v>0</v>
      </c>
      <c r="BK168" s="155">
        <v>0</v>
      </c>
      <c r="BL168" s="155">
        <v>0</v>
      </c>
      <c r="BM168" s="155">
        <v>0</v>
      </c>
      <c r="BN168" s="155">
        <v>0</v>
      </c>
      <c r="BO168" s="155">
        <v>0</v>
      </c>
      <c r="BP168" s="155">
        <v>0</v>
      </c>
      <c r="BQ168" s="155">
        <v>0</v>
      </c>
      <c r="BR168" s="155">
        <v>0</v>
      </c>
      <c r="BS168" s="155">
        <v>0</v>
      </c>
      <c r="BT168" s="155">
        <v>0</v>
      </c>
      <c r="BU168" s="155">
        <v>0</v>
      </c>
      <c r="BV168" s="155">
        <v>0</v>
      </c>
      <c r="BW168" s="155">
        <v>0</v>
      </c>
      <c r="BX168" s="155">
        <v>0</v>
      </c>
      <c r="BY168" s="155">
        <v>0</v>
      </c>
      <c r="BZ168" s="155">
        <v>0</v>
      </c>
      <c r="CA168" s="155">
        <v>0</v>
      </c>
      <c r="CB168" s="155">
        <v>0</v>
      </c>
      <c r="CC168" s="155">
        <v>0</v>
      </c>
      <c r="CD168" s="155">
        <v>0</v>
      </c>
      <c r="CE168" s="155">
        <v>0</v>
      </c>
      <c r="CF168" s="155">
        <v>0</v>
      </c>
      <c r="CG168" s="155">
        <v>0</v>
      </c>
      <c r="CH168" s="155">
        <v>0</v>
      </c>
      <c r="CI168" s="155">
        <v>0</v>
      </c>
      <c r="CJ168" s="155">
        <v>0</v>
      </c>
      <c r="CK168" s="155">
        <v>0</v>
      </c>
      <c r="CL168" s="155">
        <v>0</v>
      </c>
      <c r="CM168" s="155">
        <v>0</v>
      </c>
      <c r="CN168" s="155">
        <v>0</v>
      </c>
      <c r="CO168" s="155">
        <v>0</v>
      </c>
      <c r="CP168" s="155">
        <v>0</v>
      </c>
      <c r="CQ168" s="155">
        <v>0</v>
      </c>
      <c r="CR168" s="155">
        <v>0</v>
      </c>
      <c r="CS168" s="155">
        <v>0</v>
      </c>
      <c r="CT168" s="155">
        <v>0</v>
      </c>
      <c r="CU168" s="155">
        <v>0</v>
      </c>
      <c r="CV168" s="155">
        <v>0</v>
      </c>
      <c r="CW168" s="155">
        <v>0</v>
      </c>
      <c r="CX168" s="155">
        <v>0</v>
      </c>
      <c r="CY168" s="155">
        <v>0</v>
      </c>
      <c r="CZ168" s="155">
        <v>0</v>
      </c>
      <c r="DA168" s="155">
        <v>0</v>
      </c>
      <c r="DB168" s="155">
        <v>0</v>
      </c>
      <c r="DC168" s="155">
        <v>0</v>
      </c>
      <c r="DD168" s="155">
        <v>0</v>
      </c>
      <c r="DE168" s="155">
        <v>0</v>
      </c>
      <c r="DF168" s="155">
        <v>0</v>
      </c>
      <c r="DG168" s="155">
        <v>0</v>
      </c>
      <c r="DH168" s="155">
        <v>0</v>
      </c>
      <c r="DI168" s="155">
        <v>0</v>
      </c>
      <c r="DJ168" s="155">
        <v>0</v>
      </c>
      <c r="DK168" s="155">
        <v>0</v>
      </c>
      <c r="DL168" s="155">
        <v>0</v>
      </c>
      <c r="DM168" s="155">
        <v>0</v>
      </c>
      <c r="DN168" s="155">
        <v>0</v>
      </c>
      <c r="DO168" s="155">
        <v>0</v>
      </c>
      <c r="DP168" s="155">
        <v>0</v>
      </c>
      <c r="DQ168" s="155">
        <v>0</v>
      </c>
      <c r="DR168" s="155">
        <v>272</v>
      </c>
      <c r="DS168" s="155">
        <v>0</v>
      </c>
      <c r="DT168" s="155">
        <v>0</v>
      </c>
      <c r="DU168" s="155">
        <v>0</v>
      </c>
      <c r="DV168" s="155">
        <v>0</v>
      </c>
      <c r="DW168" s="155">
        <v>0</v>
      </c>
      <c r="DX168" s="155">
        <v>0</v>
      </c>
      <c r="DY168" s="155">
        <v>0</v>
      </c>
      <c r="DZ168" s="155">
        <v>0</v>
      </c>
      <c r="EA168" s="155">
        <v>0</v>
      </c>
      <c r="EB168" s="155">
        <v>0</v>
      </c>
      <c r="EC168" s="155">
        <v>0</v>
      </c>
      <c r="ED168" s="155">
        <v>0</v>
      </c>
      <c r="EE168" s="155">
        <v>0</v>
      </c>
      <c r="EF168" s="155">
        <v>0</v>
      </c>
      <c r="EG168" s="155">
        <v>0</v>
      </c>
      <c r="EH168" s="155">
        <v>0</v>
      </c>
      <c r="EI168" s="155">
        <v>0</v>
      </c>
      <c r="EJ168" s="155">
        <v>0</v>
      </c>
      <c r="EK168" s="155">
        <v>0</v>
      </c>
      <c r="EL168" s="155">
        <v>0</v>
      </c>
      <c r="EM168" s="155">
        <v>0</v>
      </c>
      <c r="EN168" s="155">
        <v>0</v>
      </c>
      <c r="EO168" s="155">
        <v>0</v>
      </c>
      <c r="EP168" s="155">
        <v>0</v>
      </c>
      <c r="EQ168" s="155">
        <v>0</v>
      </c>
      <c r="ER168" s="155">
        <v>0</v>
      </c>
      <c r="ES168" s="155">
        <v>0</v>
      </c>
      <c r="ET168" s="155">
        <v>0</v>
      </c>
      <c r="EU168" s="155">
        <v>0</v>
      </c>
      <c r="EV168" s="155">
        <v>0</v>
      </c>
      <c r="EW168" s="155">
        <v>0</v>
      </c>
      <c r="EX168" s="155">
        <v>0</v>
      </c>
      <c r="EY168" s="155">
        <v>0</v>
      </c>
      <c r="EZ168" s="155">
        <v>0</v>
      </c>
      <c r="FA168" s="155">
        <v>0</v>
      </c>
      <c r="FB168" s="155">
        <v>0</v>
      </c>
      <c r="FC168" s="156">
        <f t="shared" si="6"/>
        <v>272</v>
      </c>
    </row>
    <row r="169" spans="1:159" ht="36" x14ac:dyDescent="0.25">
      <c r="A169" s="154" t="s">
        <v>519</v>
      </c>
      <c r="B169" s="155">
        <v>0</v>
      </c>
      <c r="C169" s="155">
        <v>0</v>
      </c>
      <c r="D169" s="155">
        <v>0</v>
      </c>
      <c r="E169" s="155">
        <v>0</v>
      </c>
      <c r="F169" s="155">
        <v>0</v>
      </c>
      <c r="G169" s="155">
        <v>0</v>
      </c>
      <c r="H169" s="155">
        <v>0</v>
      </c>
      <c r="I169" s="155">
        <v>0</v>
      </c>
      <c r="J169" s="155">
        <v>0</v>
      </c>
      <c r="K169" s="155">
        <v>0</v>
      </c>
      <c r="L169" s="155">
        <v>0</v>
      </c>
      <c r="M169" s="155">
        <v>0</v>
      </c>
      <c r="N169" s="155">
        <v>0</v>
      </c>
      <c r="O169" s="155">
        <v>0</v>
      </c>
      <c r="P169" s="155">
        <v>0</v>
      </c>
      <c r="Q169" s="155">
        <v>0</v>
      </c>
      <c r="R169" s="155">
        <v>0</v>
      </c>
      <c r="S169" s="155">
        <v>0</v>
      </c>
      <c r="T169" s="155">
        <v>0</v>
      </c>
      <c r="U169" s="155">
        <v>0</v>
      </c>
      <c r="V169" s="155">
        <v>0</v>
      </c>
      <c r="W169" s="155">
        <v>0</v>
      </c>
      <c r="X169" s="155">
        <v>0</v>
      </c>
      <c r="Y169" s="155">
        <v>0</v>
      </c>
      <c r="Z169" s="155">
        <v>0</v>
      </c>
      <c r="AA169" s="155">
        <v>0</v>
      </c>
      <c r="AB169" s="155">
        <v>0</v>
      </c>
      <c r="AC169" s="155">
        <v>0</v>
      </c>
      <c r="AD169" s="155">
        <v>0</v>
      </c>
      <c r="AE169" s="155">
        <v>0</v>
      </c>
      <c r="AF169" s="155">
        <v>0</v>
      </c>
      <c r="AG169" s="155">
        <v>0</v>
      </c>
      <c r="AH169" s="155">
        <v>0</v>
      </c>
      <c r="AI169" s="155">
        <v>0</v>
      </c>
      <c r="AJ169" s="155">
        <v>0</v>
      </c>
      <c r="AK169" s="155">
        <v>0</v>
      </c>
      <c r="AL169" s="155">
        <v>0</v>
      </c>
      <c r="AM169" s="155">
        <v>0</v>
      </c>
      <c r="AN169" s="155">
        <v>0</v>
      </c>
      <c r="AO169" s="155">
        <v>0</v>
      </c>
      <c r="AP169" s="155">
        <v>0</v>
      </c>
      <c r="AQ169" s="155">
        <v>0</v>
      </c>
      <c r="AR169" s="155">
        <v>0</v>
      </c>
      <c r="AS169" s="155">
        <v>0</v>
      </c>
      <c r="AT169" s="155">
        <v>0</v>
      </c>
      <c r="AU169" s="155">
        <v>0</v>
      </c>
      <c r="AV169" s="155">
        <v>0</v>
      </c>
      <c r="AW169" s="155">
        <v>0</v>
      </c>
      <c r="AX169" s="155">
        <v>0</v>
      </c>
      <c r="AY169" s="155">
        <v>0</v>
      </c>
      <c r="AZ169" s="155">
        <v>0</v>
      </c>
      <c r="BA169" s="155">
        <v>0</v>
      </c>
      <c r="BB169" s="155">
        <v>0</v>
      </c>
      <c r="BC169" s="155">
        <v>0</v>
      </c>
      <c r="BD169" s="155">
        <v>0</v>
      </c>
      <c r="BE169" s="155">
        <v>0</v>
      </c>
      <c r="BF169" s="155">
        <v>0</v>
      </c>
      <c r="BG169" s="155">
        <v>0</v>
      </c>
      <c r="BH169" s="155">
        <v>0</v>
      </c>
      <c r="BI169" s="155">
        <v>0</v>
      </c>
      <c r="BJ169" s="155">
        <v>0</v>
      </c>
      <c r="BK169" s="155">
        <v>0</v>
      </c>
      <c r="BL169" s="155">
        <v>0</v>
      </c>
      <c r="BM169" s="155">
        <v>0</v>
      </c>
      <c r="BN169" s="155">
        <v>0</v>
      </c>
      <c r="BO169" s="155">
        <v>0</v>
      </c>
      <c r="BP169" s="155">
        <v>0</v>
      </c>
      <c r="BQ169" s="155">
        <v>0</v>
      </c>
      <c r="BR169" s="155">
        <v>0</v>
      </c>
      <c r="BS169" s="155">
        <v>0</v>
      </c>
      <c r="BT169" s="155">
        <v>0</v>
      </c>
      <c r="BU169" s="155">
        <v>0</v>
      </c>
      <c r="BV169" s="155">
        <v>0</v>
      </c>
      <c r="BW169" s="155">
        <v>0</v>
      </c>
      <c r="BX169" s="155">
        <v>0</v>
      </c>
      <c r="BY169" s="155">
        <v>0</v>
      </c>
      <c r="BZ169" s="155">
        <v>0</v>
      </c>
      <c r="CA169" s="155">
        <v>0</v>
      </c>
      <c r="CB169" s="155">
        <v>0</v>
      </c>
      <c r="CC169" s="155">
        <v>0</v>
      </c>
      <c r="CD169" s="155">
        <v>0</v>
      </c>
      <c r="CE169" s="155">
        <v>0</v>
      </c>
      <c r="CF169" s="155">
        <v>0</v>
      </c>
      <c r="CG169" s="155">
        <v>0</v>
      </c>
      <c r="CH169" s="155">
        <v>0</v>
      </c>
      <c r="CI169" s="155">
        <v>0</v>
      </c>
      <c r="CJ169" s="155">
        <v>0</v>
      </c>
      <c r="CK169" s="155">
        <v>0</v>
      </c>
      <c r="CL169" s="155">
        <v>0</v>
      </c>
      <c r="CM169" s="155">
        <v>0</v>
      </c>
      <c r="CN169" s="155">
        <v>0</v>
      </c>
      <c r="CO169" s="155">
        <v>0</v>
      </c>
      <c r="CP169" s="155">
        <v>0</v>
      </c>
      <c r="CQ169" s="155">
        <v>0</v>
      </c>
      <c r="CR169" s="155">
        <v>0</v>
      </c>
      <c r="CS169" s="155">
        <v>0</v>
      </c>
      <c r="CT169" s="155">
        <v>0</v>
      </c>
      <c r="CU169" s="155">
        <v>0</v>
      </c>
      <c r="CV169" s="155">
        <v>0</v>
      </c>
      <c r="CW169" s="155">
        <v>0</v>
      </c>
      <c r="CX169" s="155">
        <v>0</v>
      </c>
      <c r="CY169" s="155">
        <v>0</v>
      </c>
      <c r="CZ169" s="155">
        <v>0</v>
      </c>
      <c r="DA169" s="155">
        <v>0</v>
      </c>
      <c r="DB169" s="155">
        <v>0</v>
      </c>
      <c r="DC169" s="155">
        <v>0</v>
      </c>
      <c r="DD169" s="155">
        <v>0</v>
      </c>
      <c r="DE169" s="155">
        <v>0</v>
      </c>
      <c r="DF169" s="155">
        <v>0</v>
      </c>
      <c r="DG169" s="155">
        <v>0</v>
      </c>
      <c r="DH169" s="155">
        <v>0</v>
      </c>
      <c r="DI169" s="155">
        <v>0</v>
      </c>
      <c r="DJ169" s="155">
        <v>0</v>
      </c>
      <c r="DK169" s="155">
        <v>0</v>
      </c>
      <c r="DL169" s="155">
        <v>0</v>
      </c>
      <c r="DM169" s="155">
        <v>0</v>
      </c>
      <c r="DN169" s="155">
        <v>0</v>
      </c>
      <c r="DO169" s="155">
        <v>0</v>
      </c>
      <c r="DP169" s="155">
        <v>0</v>
      </c>
      <c r="DQ169" s="155">
        <v>0</v>
      </c>
      <c r="DR169" s="155">
        <v>0</v>
      </c>
      <c r="DS169" s="155">
        <v>118</v>
      </c>
      <c r="DT169" s="155">
        <v>0</v>
      </c>
      <c r="DU169" s="155">
        <v>0</v>
      </c>
      <c r="DV169" s="155">
        <v>0</v>
      </c>
      <c r="DW169" s="155">
        <v>0</v>
      </c>
      <c r="DX169" s="155">
        <v>0</v>
      </c>
      <c r="DY169" s="155">
        <v>0</v>
      </c>
      <c r="DZ169" s="155">
        <v>0</v>
      </c>
      <c r="EA169" s="155">
        <v>0</v>
      </c>
      <c r="EB169" s="155">
        <v>0</v>
      </c>
      <c r="EC169" s="155">
        <v>0</v>
      </c>
      <c r="ED169" s="155">
        <v>0</v>
      </c>
      <c r="EE169" s="155">
        <v>0</v>
      </c>
      <c r="EF169" s="155">
        <v>0</v>
      </c>
      <c r="EG169" s="155">
        <v>0</v>
      </c>
      <c r="EH169" s="155">
        <v>0</v>
      </c>
      <c r="EI169" s="155">
        <v>0</v>
      </c>
      <c r="EJ169" s="155">
        <v>0</v>
      </c>
      <c r="EK169" s="155">
        <v>0</v>
      </c>
      <c r="EL169" s="155">
        <v>0</v>
      </c>
      <c r="EM169" s="155">
        <v>0</v>
      </c>
      <c r="EN169" s="155">
        <v>0</v>
      </c>
      <c r="EO169" s="155">
        <v>0</v>
      </c>
      <c r="EP169" s="155">
        <v>0</v>
      </c>
      <c r="EQ169" s="155">
        <v>0</v>
      </c>
      <c r="ER169" s="155">
        <v>0</v>
      </c>
      <c r="ES169" s="155">
        <v>0</v>
      </c>
      <c r="ET169" s="155">
        <v>0</v>
      </c>
      <c r="EU169" s="155">
        <v>0</v>
      </c>
      <c r="EV169" s="155">
        <v>0</v>
      </c>
      <c r="EW169" s="155">
        <v>0</v>
      </c>
      <c r="EX169" s="155">
        <v>0</v>
      </c>
      <c r="EY169" s="155">
        <v>0</v>
      </c>
      <c r="EZ169" s="155">
        <v>0</v>
      </c>
      <c r="FA169" s="155">
        <v>0</v>
      </c>
      <c r="FB169" s="155">
        <v>0</v>
      </c>
      <c r="FC169" s="156">
        <f t="shared" si="6"/>
        <v>118</v>
      </c>
    </row>
    <row r="170" spans="1:159" ht="36" x14ac:dyDescent="0.25">
      <c r="A170" s="154" t="s">
        <v>520</v>
      </c>
      <c r="B170" s="155">
        <v>0</v>
      </c>
      <c r="C170" s="155">
        <v>0</v>
      </c>
      <c r="D170" s="155">
        <v>0</v>
      </c>
      <c r="E170" s="155">
        <v>0</v>
      </c>
      <c r="F170" s="155">
        <v>0</v>
      </c>
      <c r="G170" s="155">
        <v>0</v>
      </c>
      <c r="H170" s="155">
        <v>0</v>
      </c>
      <c r="I170" s="155">
        <v>0</v>
      </c>
      <c r="J170" s="155">
        <v>0</v>
      </c>
      <c r="K170" s="155">
        <v>0</v>
      </c>
      <c r="L170" s="155">
        <v>0</v>
      </c>
      <c r="M170" s="155">
        <v>0</v>
      </c>
      <c r="N170" s="155">
        <v>0</v>
      </c>
      <c r="O170" s="155">
        <v>0</v>
      </c>
      <c r="P170" s="155">
        <v>0</v>
      </c>
      <c r="Q170" s="155">
        <v>0</v>
      </c>
      <c r="R170" s="155">
        <v>0</v>
      </c>
      <c r="S170" s="155">
        <v>0</v>
      </c>
      <c r="T170" s="155">
        <v>0</v>
      </c>
      <c r="U170" s="155">
        <v>0</v>
      </c>
      <c r="V170" s="155">
        <v>0</v>
      </c>
      <c r="W170" s="155">
        <v>0</v>
      </c>
      <c r="X170" s="155">
        <v>0</v>
      </c>
      <c r="Y170" s="155">
        <v>0</v>
      </c>
      <c r="Z170" s="155">
        <v>0</v>
      </c>
      <c r="AA170" s="155">
        <v>0</v>
      </c>
      <c r="AB170" s="155">
        <v>0</v>
      </c>
      <c r="AC170" s="155">
        <v>0</v>
      </c>
      <c r="AD170" s="155">
        <v>0</v>
      </c>
      <c r="AE170" s="155">
        <v>0</v>
      </c>
      <c r="AF170" s="155">
        <v>0</v>
      </c>
      <c r="AG170" s="155">
        <v>0</v>
      </c>
      <c r="AH170" s="155">
        <v>0</v>
      </c>
      <c r="AI170" s="155">
        <v>0</v>
      </c>
      <c r="AJ170" s="155">
        <v>0</v>
      </c>
      <c r="AK170" s="155">
        <v>0</v>
      </c>
      <c r="AL170" s="155">
        <v>0</v>
      </c>
      <c r="AM170" s="155">
        <v>0</v>
      </c>
      <c r="AN170" s="155">
        <v>0</v>
      </c>
      <c r="AO170" s="155">
        <v>0</v>
      </c>
      <c r="AP170" s="155">
        <v>0</v>
      </c>
      <c r="AQ170" s="155">
        <v>0</v>
      </c>
      <c r="AR170" s="155">
        <v>0</v>
      </c>
      <c r="AS170" s="155">
        <v>0</v>
      </c>
      <c r="AT170" s="155">
        <v>0</v>
      </c>
      <c r="AU170" s="155">
        <v>0</v>
      </c>
      <c r="AV170" s="155">
        <v>0</v>
      </c>
      <c r="AW170" s="155">
        <v>0</v>
      </c>
      <c r="AX170" s="155">
        <v>0</v>
      </c>
      <c r="AY170" s="155">
        <v>0</v>
      </c>
      <c r="AZ170" s="155">
        <v>0</v>
      </c>
      <c r="BA170" s="155">
        <v>0</v>
      </c>
      <c r="BB170" s="155">
        <v>0</v>
      </c>
      <c r="BC170" s="155">
        <v>0</v>
      </c>
      <c r="BD170" s="155">
        <v>0</v>
      </c>
      <c r="BE170" s="155">
        <v>0</v>
      </c>
      <c r="BF170" s="155">
        <v>0</v>
      </c>
      <c r="BG170" s="155">
        <v>0</v>
      </c>
      <c r="BH170" s="155">
        <v>0</v>
      </c>
      <c r="BI170" s="155">
        <v>0</v>
      </c>
      <c r="BJ170" s="155">
        <v>0</v>
      </c>
      <c r="BK170" s="155">
        <v>0</v>
      </c>
      <c r="BL170" s="155">
        <v>0</v>
      </c>
      <c r="BM170" s="155">
        <v>0</v>
      </c>
      <c r="BN170" s="155">
        <v>0</v>
      </c>
      <c r="BO170" s="155">
        <v>0</v>
      </c>
      <c r="BP170" s="155">
        <v>0</v>
      </c>
      <c r="BQ170" s="155">
        <v>0</v>
      </c>
      <c r="BR170" s="155">
        <v>0</v>
      </c>
      <c r="BS170" s="155">
        <v>0</v>
      </c>
      <c r="BT170" s="155">
        <v>0</v>
      </c>
      <c r="BU170" s="155">
        <v>0</v>
      </c>
      <c r="BV170" s="155">
        <v>0</v>
      </c>
      <c r="BW170" s="155">
        <v>0</v>
      </c>
      <c r="BX170" s="155">
        <v>0</v>
      </c>
      <c r="BY170" s="155">
        <v>0</v>
      </c>
      <c r="BZ170" s="155">
        <v>0</v>
      </c>
      <c r="CA170" s="155">
        <v>0</v>
      </c>
      <c r="CB170" s="155">
        <v>0</v>
      </c>
      <c r="CC170" s="155">
        <v>0</v>
      </c>
      <c r="CD170" s="155">
        <v>0</v>
      </c>
      <c r="CE170" s="155">
        <v>0</v>
      </c>
      <c r="CF170" s="155">
        <v>0</v>
      </c>
      <c r="CG170" s="155">
        <v>0</v>
      </c>
      <c r="CH170" s="155">
        <v>0</v>
      </c>
      <c r="CI170" s="155">
        <v>0</v>
      </c>
      <c r="CJ170" s="155">
        <v>0</v>
      </c>
      <c r="CK170" s="155">
        <v>0</v>
      </c>
      <c r="CL170" s="155">
        <v>0</v>
      </c>
      <c r="CM170" s="155">
        <v>0</v>
      </c>
      <c r="CN170" s="155">
        <v>0</v>
      </c>
      <c r="CO170" s="155">
        <v>0</v>
      </c>
      <c r="CP170" s="155">
        <v>0</v>
      </c>
      <c r="CQ170" s="155">
        <v>0</v>
      </c>
      <c r="CR170" s="155">
        <v>0</v>
      </c>
      <c r="CS170" s="155">
        <v>0</v>
      </c>
      <c r="CT170" s="155">
        <v>0</v>
      </c>
      <c r="CU170" s="155">
        <v>0</v>
      </c>
      <c r="CV170" s="155">
        <v>0</v>
      </c>
      <c r="CW170" s="155">
        <v>0</v>
      </c>
      <c r="CX170" s="155">
        <v>0</v>
      </c>
      <c r="CY170" s="155">
        <v>0</v>
      </c>
      <c r="CZ170" s="155">
        <v>0</v>
      </c>
      <c r="DA170" s="155">
        <v>0</v>
      </c>
      <c r="DB170" s="155">
        <v>0</v>
      </c>
      <c r="DC170" s="155">
        <v>0</v>
      </c>
      <c r="DD170" s="155">
        <v>0</v>
      </c>
      <c r="DE170" s="155">
        <v>0</v>
      </c>
      <c r="DF170" s="155">
        <v>0</v>
      </c>
      <c r="DG170" s="155">
        <v>0</v>
      </c>
      <c r="DH170" s="155">
        <v>0</v>
      </c>
      <c r="DI170" s="155">
        <v>0</v>
      </c>
      <c r="DJ170" s="155">
        <v>0</v>
      </c>
      <c r="DK170" s="155">
        <v>0</v>
      </c>
      <c r="DL170" s="155">
        <v>0</v>
      </c>
      <c r="DM170" s="155">
        <v>0</v>
      </c>
      <c r="DN170" s="155">
        <v>0</v>
      </c>
      <c r="DO170" s="155">
        <v>0</v>
      </c>
      <c r="DP170" s="155">
        <v>0</v>
      </c>
      <c r="DQ170" s="155">
        <v>0</v>
      </c>
      <c r="DR170" s="155">
        <v>0</v>
      </c>
      <c r="DS170" s="155">
        <v>0</v>
      </c>
      <c r="DT170" s="155">
        <v>56</v>
      </c>
      <c r="DU170" s="155">
        <v>0</v>
      </c>
      <c r="DV170" s="155">
        <v>0</v>
      </c>
      <c r="DW170" s="155">
        <v>0</v>
      </c>
      <c r="DX170" s="155">
        <v>0</v>
      </c>
      <c r="DY170" s="155">
        <v>0</v>
      </c>
      <c r="DZ170" s="155">
        <v>0</v>
      </c>
      <c r="EA170" s="155">
        <v>0</v>
      </c>
      <c r="EB170" s="155">
        <v>0</v>
      </c>
      <c r="EC170" s="155">
        <v>0</v>
      </c>
      <c r="ED170" s="155">
        <v>0</v>
      </c>
      <c r="EE170" s="155">
        <v>0</v>
      </c>
      <c r="EF170" s="155">
        <v>0</v>
      </c>
      <c r="EG170" s="155">
        <v>0</v>
      </c>
      <c r="EH170" s="155">
        <v>0</v>
      </c>
      <c r="EI170" s="155">
        <v>0</v>
      </c>
      <c r="EJ170" s="155">
        <v>0</v>
      </c>
      <c r="EK170" s="155">
        <v>0</v>
      </c>
      <c r="EL170" s="155">
        <v>0</v>
      </c>
      <c r="EM170" s="155">
        <v>0</v>
      </c>
      <c r="EN170" s="155">
        <v>0</v>
      </c>
      <c r="EO170" s="155">
        <v>0</v>
      </c>
      <c r="EP170" s="155">
        <v>0</v>
      </c>
      <c r="EQ170" s="155">
        <v>0</v>
      </c>
      <c r="ER170" s="155">
        <v>0</v>
      </c>
      <c r="ES170" s="155">
        <v>0</v>
      </c>
      <c r="ET170" s="155">
        <v>0</v>
      </c>
      <c r="EU170" s="155">
        <v>0</v>
      </c>
      <c r="EV170" s="155">
        <v>0</v>
      </c>
      <c r="EW170" s="155">
        <v>0</v>
      </c>
      <c r="EX170" s="155">
        <v>0</v>
      </c>
      <c r="EY170" s="155">
        <v>0</v>
      </c>
      <c r="EZ170" s="155">
        <v>0</v>
      </c>
      <c r="FA170" s="155">
        <v>0</v>
      </c>
      <c r="FB170" s="155">
        <v>0</v>
      </c>
      <c r="FC170" s="156">
        <f t="shared" si="6"/>
        <v>56</v>
      </c>
    </row>
    <row r="171" spans="1:159" ht="36" x14ac:dyDescent="0.25">
      <c r="A171" s="154" t="s">
        <v>521</v>
      </c>
      <c r="B171" s="155">
        <v>0</v>
      </c>
      <c r="C171" s="155">
        <v>0</v>
      </c>
      <c r="D171" s="155">
        <v>0</v>
      </c>
      <c r="E171" s="155">
        <v>0</v>
      </c>
      <c r="F171" s="155">
        <v>0</v>
      </c>
      <c r="G171" s="155">
        <v>0</v>
      </c>
      <c r="H171" s="155">
        <v>0</v>
      </c>
      <c r="I171" s="155">
        <v>0</v>
      </c>
      <c r="J171" s="155">
        <v>0</v>
      </c>
      <c r="K171" s="155">
        <v>0</v>
      </c>
      <c r="L171" s="155">
        <v>0</v>
      </c>
      <c r="M171" s="155">
        <v>0</v>
      </c>
      <c r="N171" s="155">
        <v>0</v>
      </c>
      <c r="O171" s="155">
        <v>0</v>
      </c>
      <c r="P171" s="155">
        <v>0</v>
      </c>
      <c r="Q171" s="155">
        <v>0</v>
      </c>
      <c r="R171" s="155">
        <v>0</v>
      </c>
      <c r="S171" s="155">
        <v>0</v>
      </c>
      <c r="T171" s="155">
        <v>0</v>
      </c>
      <c r="U171" s="155">
        <v>0</v>
      </c>
      <c r="V171" s="155">
        <v>0</v>
      </c>
      <c r="W171" s="155">
        <v>0</v>
      </c>
      <c r="X171" s="155">
        <v>0</v>
      </c>
      <c r="Y171" s="155">
        <v>0</v>
      </c>
      <c r="Z171" s="155">
        <v>0</v>
      </c>
      <c r="AA171" s="155">
        <v>0</v>
      </c>
      <c r="AB171" s="155">
        <v>0</v>
      </c>
      <c r="AC171" s="155">
        <v>0</v>
      </c>
      <c r="AD171" s="155">
        <v>0</v>
      </c>
      <c r="AE171" s="155">
        <v>0</v>
      </c>
      <c r="AF171" s="155">
        <v>0</v>
      </c>
      <c r="AG171" s="155">
        <v>0</v>
      </c>
      <c r="AH171" s="155">
        <v>0</v>
      </c>
      <c r="AI171" s="155">
        <v>0</v>
      </c>
      <c r="AJ171" s="155">
        <v>0</v>
      </c>
      <c r="AK171" s="155">
        <v>0</v>
      </c>
      <c r="AL171" s="155">
        <v>0</v>
      </c>
      <c r="AM171" s="155">
        <v>0</v>
      </c>
      <c r="AN171" s="155">
        <v>0</v>
      </c>
      <c r="AO171" s="155">
        <v>0</v>
      </c>
      <c r="AP171" s="155">
        <v>0</v>
      </c>
      <c r="AQ171" s="155">
        <v>0</v>
      </c>
      <c r="AR171" s="155">
        <v>0</v>
      </c>
      <c r="AS171" s="155">
        <v>0</v>
      </c>
      <c r="AT171" s="155">
        <v>0</v>
      </c>
      <c r="AU171" s="155">
        <v>0</v>
      </c>
      <c r="AV171" s="155">
        <v>0</v>
      </c>
      <c r="AW171" s="155">
        <v>0</v>
      </c>
      <c r="AX171" s="155">
        <v>0</v>
      </c>
      <c r="AY171" s="155">
        <v>0</v>
      </c>
      <c r="AZ171" s="155">
        <v>0</v>
      </c>
      <c r="BA171" s="155">
        <v>0</v>
      </c>
      <c r="BB171" s="155">
        <v>0</v>
      </c>
      <c r="BC171" s="155">
        <v>0</v>
      </c>
      <c r="BD171" s="155">
        <v>0</v>
      </c>
      <c r="BE171" s="155">
        <v>0</v>
      </c>
      <c r="BF171" s="155">
        <v>0</v>
      </c>
      <c r="BG171" s="155">
        <v>0</v>
      </c>
      <c r="BH171" s="155">
        <v>0</v>
      </c>
      <c r="BI171" s="155">
        <v>0</v>
      </c>
      <c r="BJ171" s="155">
        <v>0</v>
      </c>
      <c r="BK171" s="155">
        <v>0</v>
      </c>
      <c r="BL171" s="155">
        <v>0</v>
      </c>
      <c r="BM171" s="155">
        <v>0</v>
      </c>
      <c r="BN171" s="155">
        <v>0</v>
      </c>
      <c r="BO171" s="155">
        <v>0</v>
      </c>
      <c r="BP171" s="155">
        <v>0</v>
      </c>
      <c r="BQ171" s="155">
        <v>0</v>
      </c>
      <c r="BR171" s="155">
        <v>0</v>
      </c>
      <c r="BS171" s="155">
        <v>0</v>
      </c>
      <c r="BT171" s="155">
        <v>0</v>
      </c>
      <c r="BU171" s="155">
        <v>0</v>
      </c>
      <c r="BV171" s="155">
        <v>0</v>
      </c>
      <c r="BW171" s="155">
        <v>0</v>
      </c>
      <c r="BX171" s="155">
        <v>0</v>
      </c>
      <c r="BY171" s="155">
        <v>0</v>
      </c>
      <c r="BZ171" s="155">
        <v>0</v>
      </c>
      <c r="CA171" s="155">
        <v>0</v>
      </c>
      <c r="CB171" s="155">
        <v>0</v>
      </c>
      <c r="CC171" s="155">
        <v>0</v>
      </c>
      <c r="CD171" s="155">
        <v>0</v>
      </c>
      <c r="CE171" s="155">
        <v>0</v>
      </c>
      <c r="CF171" s="155">
        <v>0</v>
      </c>
      <c r="CG171" s="155">
        <v>0</v>
      </c>
      <c r="CH171" s="155">
        <v>0</v>
      </c>
      <c r="CI171" s="155">
        <v>0</v>
      </c>
      <c r="CJ171" s="155">
        <v>0</v>
      </c>
      <c r="CK171" s="155">
        <v>0</v>
      </c>
      <c r="CL171" s="155">
        <v>0</v>
      </c>
      <c r="CM171" s="155">
        <v>0</v>
      </c>
      <c r="CN171" s="155">
        <v>0</v>
      </c>
      <c r="CO171" s="155">
        <v>0</v>
      </c>
      <c r="CP171" s="155">
        <v>0</v>
      </c>
      <c r="CQ171" s="155">
        <v>0</v>
      </c>
      <c r="CR171" s="155">
        <v>0</v>
      </c>
      <c r="CS171" s="155">
        <v>0</v>
      </c>
      <c r="CT171" s="155">
        <v>0</v>
      </c>
      <c r="CU171" s="155">
        <v>0</v>
      </c>
      <c r="CV171" s="155">
        <v>0</v>
      </c>
      <c r="CW171" s="155">
        <v>0</v>
      </c>
      <c r="CX171" s="155">
        <v>0</v>
      </c>
      <c r="CY171" s="155">
        <v>0</v>
      </c>
      <c r="CZ171" s="155">
        <v>0</v>
      </c>
      <c r="DA171" s="155">
        <v>0</v>
      </c>
      <c r="DB171" s="155">
        <v>0</v>
      </c>
      <c r="DC171" s="155">
        <v>0</v>
      </c>
      <c r="DD171" s="155">
        <v>0</v>
      </c>
      <c r="DE171" s="155">
        <v>0</v>
      </c>
      <c r="DF171" s="155">
        <v>0</v>
      </c>
      <c r="DG171" s="155">
        <v>0</v>
      </c>
      <c r="DH171" s="155">
        <v>0</v>
      </c>
      <c r="DI171" s="155">
        <v>0</v>
      </c>
      <c r="DJ171" s="155">
        <v>0</v>
      </c>
      <c r="DK171" s="155">
        <v>0</v>
      </c>
      <c r="DL171" s="155">
        <v>0</v>
      </c>
      <c r="DM171" s="155">
        <v>0</v>
      </c>
      <c r="DN171" s="155">
        <v>0</v>
      </c>
      <c r="DO171" s="155">
        <v>0</v>
      </c>
      <c r="DP171" s="155">
        <v>0</v>
      </c>
      <c r="DQ171" s="155">
        <v>0</v>
      </c>
      <c r="DR171" s="155">
        <v>0</v>
      </c>
      <c r="DS171" s="155">
        <v>0</v>
      </c>
      <c r="DT171" s="155">
        <v>0</v>
      </c>
      <c r="DU171" s="155">
        <v>40</v>
      </c>
      <c r="DV171" s="155">
        <v>0</v>
      </c>
      <c r="DW171" s="155">
        <v>0</v>
      </c>
      <c r="DX171" s="155">
        <v>0</v>
      </c>
      <c r="DY171" s="155">
        <v>0</v>
      </c>
      <c r="DZ171" s="155">
        <v>0</v>
      </c>
      <c r="EA171" s="155">
        <v>0</v>
      </c>
      <c r="EB171" s="155">
        <v>0</v>
      </c>
      <c r="EC171" s="155">
        <v>0</v>
      </c>
      <c r="ED171" s="155">
        <v>0</v>
      </c>
      <c r="EE171" s="155">
        <v>0</v>
      </c>
      <c r="EF171" s="155">
        <v>0</v>
      </c>
      <c r="EG171" s="155">
        <v>0</v>
      </c>
      <c r="EH171" s="155">
        <v>0</v>
      </c>
      <c r="EI171" s="155">
        <v>0</v>
      </c>
      <c r="EJ171" s="155">
        <v>0</v>
      </c>
      <c r="EK171" s="155">
        <v>0</v>
      </c>
      <c r="EL171" s="155">
        <v>0</v>
      </c>
      <c r="EM171" s="155">
        <v>0</v>
      </c>
      <c r="EN171" s="155">
        <v>0</v>
      </c>
      <c r="EO171" s="155">
        <v>0</v>
      </c>
      <c r="EP171" s="155">
        <v>0</v>
      </c>
      <c r="EQ171" s="155">
        <v>0</v>
      </c>
      <c r="ER171" s="155">
        <v>0</v>
      </c>
      <c r="ES171" s="155">
        <v>0</v>
      </c>
      <c r="ET171" s="155">
        <v>0</v>
      </c>
      <c r="EU171" s="155">
        <v>0</v>
      </c>
      <c r="EV171" s="155">
        <v>0</v>
      </c>
      <c r="EW171" s="155">
        <v>0</v>
      </c>
      <c r="EX171" s="155">
        <v>0</v>
      </c>
      <c r="EY171" s="155">
        <v>0</v>
      </c>
      <c r="EZ171" s="155">
        <v>0</v>
      </c>
      <c r="FA171" s="155">
        <v>0</v>
      </c>
      <c r="FB171" s="155">
        <v>0</v>
      </c>
      <c r="FC171" s="156">
        <f t="shared" si="6"/>
        <v>40</v>
      </c>
    </row>
    <row r="172" spans="1:159" ht="36" x14ac:dyDescent="0.25">
      <c r="A172" s="154" t="s">
        <v>522</v>
      </c>
      <c r="B172" s="155">
        <v>0</v>
      </c>
      <c r="C172" s="155">
        <v>0</v>
      </c>
      <c r="D172" s="155">
        <v>0</v>
      </c>
      <c r="E172" s="155">
        <v>0</v>
      </c>
      <c r="F172" s="155">
        <v>0</v>
      </c>
      <c r="G172" s="155">
        <v>0</v>
      </c>
      <c r="H172" s="155">
        <v>0</v>
      </c>
      <c r="I172" s="155">
        <v>0</v>
      </c>
      <c r="J172" s="155">
        <v>0</v>
      </c>
      <c r="K172" s="155">
        <v>0</v>
      </c>
      <c r="L172" s="155">
        <v>0</v>
      </c>
      <c r="M172" s="155">
        <v>0</v>
      </c>
      <c r="N172" s="155">
        <v>0</v>
      </c>
      <c r="O172" s="155">
        <v>0</v>
      </c>
      <c r="P172" s="155">
        <v>0</v>
      </c>
      <c r="Q172" s="155">
        <v>0</v>
      </c>
      <c r="R172" s="155">
        <v>0</v>
      </c>
      <c r="S172" s="155">
        <v>0</v>
      </c>
      <c r="T172" s="155">
        <v>0</v>
      </c>
      <c r="U172" s="155">
        <v>0</v>
      </c>
      <c r="V172" s="155">
        <v>0</v>
      </c>
      <c r="W172" s="155">
        <v>0</v>
      </c>
      <c r="X172" s="155">
        <v>0</v>
      </c>
      <c r="Y172" s="155">
        <v>0</v>
      </c>
      <c r="Z172" s="155">
        <v>0</v>
      </c>
      <c r="AA172" s="155">
        <v>0</v>
      </c>
      <c r="AB172" s="155">
        <v>0</v>
      </c>
      <c r="AC172" s="155">
        <v>0</v>
      </c>
      <c r="AD172" s="155">
        <v>0</v>
      </c>
      <c r="AE172" s="155">
        <v>0</v>
      </c>
      <c r="AF172" s="155">
        <v>0</v>
      </c>
      <c r="AG172" s="155">
        <v>0</v>
      </c>
      <c r="AH172" s="155">
        <v>0</v>
      </c>
      <c r="AI172" s="155">
        <v>0</v>
      </c>
      <c r="AJ172" s="155">
        <v>0</v>
      </c>
      <c r="AK172" s="155">
        <v>0</v>
      </c>
      <c r="AL172" s="155">
        <v>0</v>
      </c>
      <c r="AM172" s="155">
        <v>0</v>
      </c>
      <c r="AN172" s="155">
        <v>0</v>
      </c>
      <c r="AO172" s="155">
        <v>0</v>
      </c>
      <c r="AP172" s="155">
        <v>0</v>
      </c>
      <c r="AQ172" s="155">
        <v>0</v>
      </c>
      <c r="AR172" s="155">
        <v>0</v>
      </c>
      <c r="AS172" s="155">
        <v>0</v>
      </c>
      <c r="AT172" s="155">
        <v>0</v>
      </c>
      <c r="AU172" s="155">
        <v>0</v>
      </c>
      <c r="AV172" s="155">
        <v>0</v>
      </c>
      <c r="AW172" s="155">
        <v>0</v>
      </c>
      <c r="AX172" s="155">
        <v>0</v>
      </c>
      <c r="AY172" s="155">
        <v>0</v>
      </c>
      <c r="AZ172" s="155">
        <v>0</v>
      </c>
      <c r="BA172" s="155">
        <v>0</v>
      </c>
      <c r="BB172" s="155">
        <v>0</v>
      </c>
      <c r="BC172" s="155">
        <v>0</v>
      </c>
      <c r="BD172" s="155">
        <v>0</v>
      </c>
      <c r="BE172" s="155">
        <v>0</v>
      </c>
      <c r="BF172" s="155">
        <v>0</v>
      </c>
      <c r="BG172" s="155">
        <v>0</v>
      </c>
      <c r="BH172" s="155">
        <v>0</v>
      </c>
      <c r="BI172" s="155">
        <v>0</v>
      </c>
      <c r="BJ172" s="155">
        <v>0</v>
      </c>
      <c r="BK172" s="155">
        <v>0</v>
      </c>
      <c r="BL172" s="155">
        <v>0</v>
      </c>
      <c r="BM172" s="155">
        <v>0</v>
      </c>
      <c r="BN172" s="155">
        <v>0</v>
      </c>
      <c r="BO172" s="155">
        <v>0</v>
      </c>
      <c r="BP172" s="155">
        <v>0</v>
      </c>
      <c r="BQ172" s="155">
        <v>0</v>
      </c>
      <c r="BR172" s="155">
        <v>0</v>
      </c>
      <c r="BS172" s="155">
        <v>0</v>
      </c>
      <c r="BT172" s="155">
        <v>0</v>
      </c>
      <c r="BU172" s="155">
        <v>0</v>
      </c>
      <c r="BV172" s="155">
        <v>0</v>
      </c>
      <c r="BW172" s="155">
        <v>0</v>
      </c>
      <c r="BX172" s="155">
        <v>0</v>
      </c>
      <c r="BY172" s="155">
        <v>0</v>
      </c>
      <c r="BZ172" s="155">
        <v>0</v>
      </c>
      <c r="CA172" s="155">
        <v>0</v>
      </c>
      <c r="CB172" s="155">
        <v>0</v>
      </c>
      <c r="CC172" s="155">
        <v>0</v>
      </c>
      <c r="CD172" s="155">
        <v>0</v>
      </c>
      <c r="CE172" s="155">
        <v>0</v>
      </c>
      <c r="CF172" s="155">
        <v>0</v>
      </c>
      <c r="CG172" s="155">
        <v>0</v>
      </c>
      <c r="CH172" s="155">
        <v>0</v>
      </c>
      <c r="CI172" s="155">
        <v>0</v>
      </c>
      <c r="CJ172" s="155">
        <v>0</v>
      </c>
      <c r="CK172" s="155">
        <v>0</v>
      </c>
      <c r="CL172" s="155">
        <v>0</v>
      </c>
      <c r="CM172" s="155">
        <v>0</v>
      </c>
      <c r="CN172" s="155">
        <v>0</v>
      </c>
      <c r="CO172" s="155">
        <v>0</v>
      </c>
      <c r="CP172" s="155">
        <v>0</v>
      </c>
      <c r="CQ172" s="155">
        <v>0</v>
      </c>
      <c r="CR172" s="155">
        <v>0</v>
      </c>
      <c r="CS172" s="155">
        <v>0</v>
      </c>
      <c r="CT172" s="155">
        <v>0</v>
      </c>
      <c r="CU172" s="155">
        <v>0</v>
      </c>
      <c r="CV172" s="155">
        <v>0</v>
      </c>
      <c r="CW172" s="155">
        <v>0</v>
      </c>
      <c r="CX172" s="155">
        <v>0</v>
      </c>
      <c r="CY172" s="155">
        <v>0</v>
      </c>
      <c r="CZ172" s="155">
        <v>0</v>
      </c>
      <c r="DA172" s="155">
        <v>0</v>
      </c>
      <c r="DB172" s="155">
        <v>0</v>
      </c>
      <c r="DC172" s="155">
        <v>0</v>
      </c>
      <c r="DD172" s="155">
        <v>0</v>
      </c>
      <c r="DE172" s="155">
        <v>0</v>
      </c>
      <c r="DF172" s="155">
        <v>0</v>
      </c>
      <c r="DG172" s="155">
        <v>0</v>
      </c>
      <c r="DH172" s="155">
        <v>0</v>
      </c>
      <c r="DI172" s="155">
        <v>0</v>
      </c>
      <c r="DJ172" s="155">
        <v>0</v>
      </c>
      <c r="DK172" s="155">
        <v>0</v>
      </c>
      <c r="DL172" s="155">
        <v>0</v>
      </c>
      <c r="DM172" s="155">
        <v>0</v>
      </c>
      <c r="DN172" s="155">
        <v>0</v>
      </c>
      <c r="DO172" s="155">
        <v>0</v>
      </c>
      <c r="DP172" s="155">
        <v>0</v>
      </c>
      <c r="DQ172" s="155">
        <v>0</v>
      </c>
      <c r="DR172" s="155">
        <v>0</v>
      </c>
      <c r="DS172" s="155">
        <v>0</v>
      </c>
      <c r="DT172" s="155">
        <v>0</v>
      </c>
      <c r="DU172" s="155">
        <v>0</v>
      </c>
      <c r="DV172" s="155">
        <v>34</v>
      </c>
      <c r="DW172" s="155">
        <v>0</v>
      </c>
      <c r="DX172" s="155">
        <v>0</v>
      </c>
      <c r="DY172" s="155">
        <v>0</v>
      </c>
      <c r="DZ172" s="155">
        <v>0</v>
      </c>
      <c r="EA172" s="155">
        <v>0</v>
      </c>
      <c r="EB172" s="155">
        <v>0</v>
      </c>
      <c r="EC172" s="155">
        <v>0</v>
      </c>
      <c r="ED172" s="155">
        <v>0</v>
      </c>
      <c r="EE172" s="155">
        <v>0</v>
      </c>
      <c r="EF172" s="155">
        <v>0</v>
      </c>
      <c r="EG172" s="155">
        <v>0</v>
      </c>
      <c r="EH172" s="155">
        <v>0</v>
      </c>
      <c r="EI172" s="155">
        <v>0</v>
      </c>
      <c r="EJ172" s="155">
        <v>0</v>
      </c>
      <c r="EK172" s="155">
        <v>0</v>
      </c>
      <c r="EL172" s="155">
        <v>0</v>
      </c>
      <c r="EM172" s="155">
        <v>0</v>
      </c>
      <c r="EN172" s="155">
        <v>0</v>
      </c>
      <c r="EO172" s="155">
        <v>0</v>
      </c>
      <c r="EP172" s="155">
        <v>0</v>
      </c>
      <c r="EQ172" s="155">
        <v>0</v>
      </c>
      <c r="ER172" s="155">
        <v>0</v>
      </c>
      <c r="ES172" s="155">
        <v>0</v>
      </c>
      <c r="ET172" s="155">
        <v>0</v>
      </c>
      <c r="EU172" s="155">
        <v>0</v>
      </c>
      <c r="EV172" s="155">
        <v>0</v>
      </c>
      <c r="EW172" s="155">
        <v>0</v>
      </c>
      <c r="EX172" s="155">
        <v>0</v>
      </c>
      <c r="EY172" s="155">
        <v>0</v>
      </c>
      <c r="EZ172" s="155">
        <v>0</v>
      </c>
      <c r="FA172" s="155">
        <v>0</v>
      </c>
      <c r="FB172" s="155">
        <v>0</v>
      </c>
      <c r="FC172" s="156">
        <f t="shared" si="6"/>
        <v>34</v>
      </c>
    </row>
    <row r="173" spans="1:159" ht="36" x14ac:dyDescent="0.25">
      <c r="A173" s="154" t="s">
        <v>523</v>
      </c>
      <c r="B173" s="155">
        <v>0</v>
      </c>
      <c r="C173" s="155">
        <v>0</v>
      </c>
      <c r="D173" s="155">
        <v>0</v>
      </c>
      <c r="E173" s="155">
        <v>0</v>
      </c>
      <c r="F173" s="155">
        <v>0</v>
      </c>
      <c r="G173" s="155">
        <v>0</v>
      </c>
      <c r="H173" s="155">
        <v>0</v>
      </c>
      <c r="I173" s="155">
        <v>0</v>
      </c>
      <c r="J173" s="155">
        <v>0</v>
      </c>
      <c r="K173" s="155">
        <v>0</v>
      </c>
      <c r="L173" s="155">
        <v>0</v>
      </c>
      <c r="M173" s="155">
        <v>0</v>
      </c>
      <c r="N173" s="155">
        <v>0</v>
      </c>
      <c r="O173" s="155">
        <v>0</v>
      </c>
      <c r="P173" s="155">
        <v>0</v>
      </c>
      <c r="Q173" s="155">
        <v>0</v>
      </c>
      <c r="R173" s="155">
        <v>0</v>
      </c>
      <c r="S173" s="155">
        <v>0</v>
      </c>
      <c r="T173" s="155">
        <v>0</v>
      </c>
      <c r="U173" s="155">
        <v>0</v>
      </c>
      <c r="V173" s="155">
        <v>0</v>
      </c>
      <c r="W173" s="155">
        <v>0</v>
      </c>
      <c r="X173" s="155">
        <v>0</v>
      </c>
      <c r="Y173" s="155">
        <v>0</v>
      </c>
      <c r="Z173" s="155">
        <v>0</v>
      </c>
      <c r="AA173" s="155">
        <v>0</v>
      </c>
      <c r="AB173" s="155">
        <v>0</v>
      </c>
      <c r="AC173" s="155">
        <v>0</v>
      </c>
      <c r="AD173" s="155">
        <v>0</v>
      </c>
      <c r="AE173" s="155">
        <v>0</v>
      </c>
      <c r="AF173" s="155">
        <v>0</v>
      </c>
      <c r="AG173" s="155">
        <v>0</v>
      </c>
      <c r="AH173" s="155">
        <v>0</v>
      </c>
      <c r="AI173" s="155">
        <v>0</v>
      </c>
      <c r="AJ173" s="155">
        <v>0</v>
      </c>
      <c r="AK173" s="155">
        <v>0</v>
      </c>
      <c r="AL173" s="155">
        <v>0</v>
      </c>
      <c r="AM173" s="155">
        <v>0</v>
      </c>
      <c r="AN173" s="155">
        <v>0</v>
      </c>
      <c r="AO173" s="155">
        <v>0</v>
      </c>
      <c r="AP173" s="155">
        <v>0</v>
      </c>
      <c r="AQ173" s="155">
        <v>0</v>
      </c>
      <c r="AR173" s="155">
        <v>0</v>
      </c>
      <c r="AS173" s="155">
        <v>0</v>
      </c>
      <c r="AT173" s="155">
        <v>0</v>
      </c>
      <c r="AU173" s="155">
        <v>0</v>
      </c>
      <c r="AV173" s="155">
        <v>0</v>
      </c>
      <c r="AW173" s="155">
        <v>0</v>
      </c>
      <c r="AX173" s="155">
        <v>0</v>
      </c>
      <c r="AY173" s="155">
        <v>0</v>
      </c>
      <c r="AZ173" s="155">
        <v>0</v>
      </c>
      <c r="BA173" s="155">
        <v>0</v>
      </c>
      <c r="BB173" s="155">
        <v>0</v>
      </c>
      <c r="BC173" s="155">
        <v>0</v>
      </c>
      <c r="BD173" s="155">
        <v>0</v>
      </c>
      <c r="BE173" s="155">
        <v>0</v>
      </c>
      <c r="BF173" s="155">
        <v>0</v>
      </c>
      <c r="BG173" s="155">
        <v>0</v>
      </c>
      <c r="BH173" s="155">
        <v>0</v>
      </c>
      <c r="BI173" s="155">
        <v>0</v>
      </c>
      <c r="BJ173" s="155">
        <v>0</v>
      </c>
      <c r="BK173" s="155">
        <v>0</v>
      </c>
      <c r="BL173" s="155">
        <v>0</v>
      </c>
      <c r="BM173" s="155">
        <v>0</v>
      </c>
      <c r="BN173" s="155">
        <v>0</v>
      </c>
      <c r="BO173" s="155">
        <v>0</v>
      </c>
      <c r="BP173" s="155">
        <v>0</v>
      </c>
      <c r="BQ173" s="155">
        <v>0</v>
      </c>
      <c r="BR173" s="155">
        <v>0</v>
      </c>
      <c r="BS173" s="155">
        <v>0</v>
      </c>
      <c r="BT173" s="155">
        <v>0</v>
      </c>
      <c r="BU173" s="155">
        <v>0</v>
      </c>
      <c r="BV173" s="155">
        <v>0</v>
      </c>
      <c r="BW173" s="155">
        <v>0</v>
      </c>
      <c r="BX173" s="155">
        <v>0</v>
      </c>
      <c r="BY173" s="155">
        <v>0</v>
      </c>
      <c r="BZ173" s="155">
        <v>0</v>
      </c>
      <c r="CA173" s="155">
        <v>0</v>
      </c>
      <c r="CB173" s="155">
        <v>0</v>
      </c>
      <c r="CC173" s="155">
        <v>0</v>
      </c>
      <c r="CD173" s="155">
        <v>0</v>
      </c>
      <c r="CE173" s="155">
        <v>0</v>
      </c>
      <c r="CF173" s="155">
        <v>0</v>
      </c>
      <c r="CG173" s="155">
        <v>0</v>
      </c>
      <c r="CH173" s="155">
        <v>0</v>
      </c>
      <c r="CI173" s="155">
        <v>0</v>
      </c>
      <c r="CJ173" s="155">
        <v>0</v>
      </c>
      <c r="CK173" s="155">
        <v>0</v>
      </c>
      <c r="CL173" s="155">
        <v>0</v>
      </c>
      <c r="CM173" s="155">
        <v>0</v>
      </c>
      <c r="CN173" s="155">
        <v>0</v>
      </c>
      <c r="CO173" s="155">
        <v>0</v>
      </c>
      <c r="CP173" s="155">
        <v>0</v>
      </c>
      <c r="CQ173" s="155">
        <v>0</v>
      </c>
      <c r="CR173" s="155">
        <v>0</v>
      </c>
      <c r="CS173" s="155">
        <v>0</v>
      </c>
      <c r="CT173" s="155">
        <v>0</v>
      </c>
      <c r="CU173" s="155">
        <v>0</v>
      </c>
      <c r="CV173" s="155">
        <v>0</v>
      </c>
      <c r="CW173" s="155">
        <v>0</v>
      </c>
      <c r="CX173" s="155">
        <v>0</v>
      </c>
      <c r="CY173" s="155">
        <v>0</v>
      </c>
      <c r="CZ173" s="155">
        <v>0</v>
      </c>
      <c r="DA173" s="155">
        <v>0</v>
      </c>
      <c r="DB173" s="155">
        <v>0</v>
      </c>
      <c r="DC173" s="155">
        <v>0</v>
      </c>
      <c r="DD173" s="155">
        <v>0</v>
      </c>
      <c r="DE173" s="155">
        <v>0</v>
      </c>
      <c r="DF173" s="155">
        <v>0</v>
      </c>
      <c r="DG173" s="155">
        <v>0</v>
      </c>
      <c r="DH173" s="155">
        <v>0</v>
      </c>
      <c r="DI173" s="155">
        <v>0</v>
      </c>
      <c r="DJ173" s="155">
        <v>0</v>
      </c>
      <c r="DK173" s="155">
        <v>0</v>
      </c>
      <c r="DL173" s="155">
        <v>0</v>
      </c>
      <c r="DM173" s="155">
        <v>0</v>
      </c>
      <c r="DN173" s="155">
        <v>0</v>
      </c>
      <c r="DO173" s="155">
        <v>0</v>
      </c>
      <c r="DP173" s="155">
        <v>0</v>
      </c>
      <c r="DQ173" s="155">
        <v>0</v>
      </c>
      <c r="DR173" s="155">
        <v>0</v>
      </c>
      <c r="DS173" s="155">
        <v>0</v>
      </c>
      <c r="DT173" s="155">
        <v>0</v>
      </c>
      <c r="DU173" s="155">
        <v>0</v>
      </c>
      <c r="DV173" s="155">
        <v>0</v>
      </c>
      <c r="DW173" s="155">
        <v>23</v>
      </c>
      <c r="DX173" s="155">
        <v>0</v>
      </c>
      <c r="DY173" s="155">
        <v>0</v>
      </c>
      <c r="DZ173" s="155">
        <v>0</v>
      </c>
      <c r="EA173" s="155">
        <v>0</v>
      </c>
      <c r="EB173" s="155">
        <v>0</v>
      </c>
      <c r="EC173" s="155">
        <v>0</v>
      </c>
      <c r="ED173" s="155">
        <v>0</v>
      </c>
      <c r="EE173" s="155">
        <v>0</v>
      </c>
      <c r="EF173" s="155">
        <v>0</v>
      </c>
      <c r="EG173" s="155">
        <v>0</v>
      </c>
      <c r="EH173" s="155">
        <v>0</v>
      </c>
      <c r="EI173" s="155">
        <v>0</v>
      </c>
      <c r="EJ173" s="155">
        <v>0</v>
      </c>
      <c r="EK173" s="155">
        <v>0</v>
      </c>
      <c r="EL173" s="155">
        <v>0</v>
      </c>
      <c r="EM173" s="155">
        <v>0</v>
      </c>
      <c r="EN173" s="155">
        <v>0</v>
      </c>
      <c r="EO173" s="155">
        <v>0</v>
      </c>
      <c r="EP173" s="155">
        <v>0</v>
      </c>
      <c r="EQ173" s="155">
        <v>0</v>
      </c>
      <c r="ER173" s="155">
        <v>0</v>
      </c>
      <c r="ES173" s="155">
        <v>0</v>
      </c>
      <c r="ET173" s="155">
        <v>0</v>
      </c>
      <c r="EU173" s="155">
        <v>0</v>
      </c>
      <c r="EV173" s="155">
        <v>0</v>
      </c>
      <c r="EW173" s="155">
        <v>0</v>
      </c>
      <c r="EX173" s="155">
        <v>0</v>
      </c>
      <c r="EY173" s="155">
        <v>0</v>
      </c>
      <c r="EZ173" s="155">
        <v>0</v>
      </c>
      <c r="FA173" s="155">
        <v>0</v>
      </c>
      <c r="FB173" s="155">
        <v>0</v>
      </c>
      <c r="FC173" s="156">
        <f t="shared" si="6"/>
        <v>23</v>
      </c>
    </row>
    <row r="174" spans="1:159" ht="36" x14ac:dyDescent="0.25">
      <c r="A174" s="154" t="s">
        <v>524</v>
      </c>
      <c r="B174" s="155">
        <v>0</v>
      </c>
      <c r="C174" s="155">
        <v>0</v>
      </c>
      <c r="D174" s="155">
        <v>0</v>
      </c>
      <c r="E174" s="155">
        <v>0</v>
      </c>
      <c r="F174" s="155">
        <v>0</v>
      </c>
      <c r="G174" s="155">
        <v>0</v>
      </c>
      <c r="H174" s="155">
        <v>0</v>
      </c>
      <c r="I174" s="155">
        <v>0</v>
      </c>
      <c r="J174" s="155">
        <v>0</v>
      </c>
      <c r="K174" s="155">
        <v>0</v>
      </c>
      <c r="L174" s="155">
        <v>0</v>
      </c>
      <c r="M174" s="155">
        <v>0</v>
      </c>
      <c r="N174" s="155">
        <v>0</v>
      </c>
      <c r="O174" s="155">
        <v>0</v>
      </c>
      <c r="P174" s="155">
        <v>0</v>
      </c>
      <c r="Q174" s="155">
        <v>0</v>
      </c>
      <c r="R174" s="155">
        <v>0</v>
      </c>
      <c r="S174" s="155">
        <v>0</v>
      </c>
      <c r="T174" s="155">
        <v>0</v>
      </c>
      <c r="U174" s="155">
        <v>0</v>
      </c>
      <c r="V174" s="155">
        <v>0</v>
      </c>
      <c r="W174" s="155">
        <v>0</v>
      </c>
      <c r="X174" s="155">
        <v>0</v>
      </c>
      <c r="Y174" s="155">
        <v>0</v>
      </c>
      <c r="Z174" s="155">
        <v>0</v>
      </c>
      <c r="AA174" s="155">
        <v>0</v>
      </c>
      <c r="AB174" s="155">
        <v>0</v>
      </c>
      <c r="AC174" s="155">
        <v>0</v>
      </c>
      <c r="AD174" s="155">
        <v>0</v>
      </c>
      <c r="AE174" s="155">
        <v>0</v>
      </c>
      <c r="AF174" s="155">
        <v>0</v>
      </c>
      <c r="AG174" s="155">
        <v>0</v>
      </c>
      <c r="AH174" s="155">
        <v>0</v>
      </c>
      <c r="AI174" s="155">
        <v>0</v>
      </c>
      <c r="AJ174" s="155">
        <v>0</v>
      </c>
      <c r="AK174" s="155">
        <v>0</v>
      </c>
      <c r="AL174" s="155">
        <v>0</v>
      </c>
      <c r="AM174" s="155">
        <v>0</v>
      </c>
      <c r="AN174" s="155">
        <v>0</v>
      </c>
      <c r="AO174" s="155">
        <v>0</v>
      </c>
      <c r="AP174" s="155">
        <v>0</v>
      </c>
      <c r="AQ174" s="155">
        <v>0</v>
      </c>
      <c r="AR174" s="155">
        <v>0</v>
      </c>
      <c r="AS174" s="155">
        <v>0</v>
      </c>
      <c r="AT174" s="155">
        <v>0</v>
      </c>
      <c r="AU174" s="155">
        <v>0</v>
      </c>
      <c r="AV174" s="155">
        <v>0</v>
      </c>
      <c r="AW174" s="155">
        <v>0</v>
      </c>
      <c r="AX174" s="155">
        <v>0</v>
      </c>
      <c r="AY174" s="155">
        <v>0</v>
      </c>
      <c r="AZ174" s="155">
        <v>0</v>
      </c>
      <c r="BA174" s="155">
        <v>0</v>
      </c>
      <c r="BB174" s="155">
        <v>0</v>
      </c>
      <c r="BC174" s="155">
        <v>0</v>
      </c>
      <c r="BD174" s="155">
        <v>0</v>
      </c>
      <c r="BE174" s="155">
        <v>0</v>
      </c>
      <c r="BF174" s="155">
        <v>0</v>
      </c>
      <c r="BG174" s="155">
        <v>0</v>
      </c>
      <c r="BH174" s="155">
        <v>0</v>
      </c>
      <c r="BI174" s="155">
        <v>0</v>
      </c>
      <c r="BJ174" s="155">
        <v>0</v>
      </c>
      <c r="BK174" s="155">
        <v>0</v>
      </c>
      <c r="BL174" s="155">
        <v>0</v>
      </c>
      <c r="BM174" s="155">
        <v>0</v>
      </c>
      <c r="BN174" s="155">
        <v>0</v>
      </c>
      <c r="BO174" s="155">
        <v>0</v>
      </c>
      <c r="BP174" s="155">
        <v>0</v>
      </c>
      <c r="BQ174" s="155">
        <v>0</v>
      </c>
      <c r="BR174" s="155">
        <v>0</v>
      </c>
      <c r="BS174" s="155">
        <v>0</v>
      </c>
      <c r="BT174" s="155">
        <v>0</v>
      </c>
      <c r="BU174" s="155">
        <v>0</v>
      </c>
      <c r="BV174" s="155">
        <v>0</v>
      </c>
      <c r="BW174" s="155">
        <v>0</v>
      </c>
      <c r="BX174" s="155">
        <v>0</v>
      </c>
      <c r="BY174" s="155">
        <v>0</v>
      </c>
      <c r="BZ174" s="155">
        <v>0</v>
      </c>
      <c r="CA174" s="155">
        <v>0</v>
      </c>
      <c r="CB174" s="155">
        <v>0</v>
      </c>
      <c r="CC174" s="155">
        <v>0</v>
      </c>
      <c r="CD174" s="155">
        <v>0</v>
      </c>
      <c r="CE174" s="155">
        <v>0</v>
      </c>
      <c r="CF174" s="155">
        <v>0</v>
      </c>
      <c r="CG174" s="155">
        <v>0</v>
      </c>
      <c r="CH174" s="155">
        <v>0</v>
      </c>
      <c r="CI174" s="155">
        <v>0</v>
      </c>
      <c r="CJ174" s="155">
        <v>0</v>
      </c>
      <c r="CK174" s="155">
        <v>0</v>
      </c>
      <c r="CL174" s="155">
        <v>0</v>
      </c>
      <c r="CM174" s="155">
        <v>0</v>
      </c>
      <c r="CN174" s="155">
        <v>0</v>
      </c>
      <c r="CO174" s="155">
        <v>0</v>
      </c>
      <c r="CP174" s="155">
        <v>0</v>
      </c>
      <c r="CQ174" s="155">
        <v>0</v>
      </c>
      <c r="CR174" s="155">
        <v>0</v>
      </c>
      <c r="CS174" s="155">
        <v>0</v>
      </c>
      <c r="CT174" s="155">
        <v>0</v>
      </c>
      <c r="CU174" s="155">
        <v>0</v>
      </c>
      <c r="CV174" s="155">
        <v>0</v>
      </c>
      <c r="CW174" s="155">
        <v>0</v>
      </c>
      <c r="CX174" s="155">
        <v>0</v>
      </c>
      <c r="CY174" s="155">
        <v>0</v>
      </c>
      <c r="CZ174" s="155">
        <v>0</v>
      </c>
      <c r="DA174" s="155">
        <v>0</v>
      </c>
      <c r="DB174" s="155">
        <v>0</v>
      </c>
      <c r="DC174" s="155">
        <v>0</v>
      </c>
      <c r="DD174" s="155">
        <v>0</v>
      </c>
      <c r="DE174" s="155">
        <v>0</v>
      </c>
      <c r="DF174" s="155">
        <v>0</v>
      </c>
      <c r="DG174" s="155">
        <v>0</v>
      </c>
      <c r="DH174" s="155">
        <v>0</v>
      </c>
      <c r="DI174" s="155">
        <v>0</v>
      </c>
      <c r="DJ174" s="155">
        <v>0</v>
      </c>
      <c r="DK174" s="155">
        <v>0</v>
      </c>
      <c r="DL174" s="155">
        <v>0</v>
      </c>
      <c r="DM174" s="155">
        <v>0</v>
      </c>
      <c r="DN174" s="155">
        <v>0</v>
      </c>
      <c r="DO174" s="155">
        <v>0</v>
      </c>
      <c r="DP174" s="155">
        <v>0</v>
      </c>
      <c r="DQ174" s="155">
        <v>0</v>
      </c>
      <c r="DR174" s="155">
        <v>0</v>
      </c>
      <c r="DS174" s="155">
        <v>0</v>
      </c>
      <c r="DT174" s="155">
        <v>0</v>
      </c>
      <c r="DU174" s="155">
        <v>0</v>
      </c>
      <c r="DV174" s="155">
        <v>0</v>
      </c>
      <c r="DW174" s="155">
        <v>0</v>
      </c>
      <c r="DX174" s="155">
        <v>262</v>
      </c>
      <c r="DY174" s="155">
        <v>0</v>
      </c>
      <c r="DZ174" s="155">
        <v>0</v>
      </c>
      <c r="EA174" s="155">
        <v>0</v>
      </c>
      <c r="EB174" s="155">
        <v>0</v>
      </c>
      <c r="EC174" s="155">
        <v>0</v>
      </c>
      <c r="ED174" s="155">
        <v>0</v>
      </c>
      <c r="EE174" s="155">
        <v>0</v>
      </c>
      <c r="EF174" s="155">
        <v>0</v>
      </c>
      <c r="EG174" s="155">
        <v>0</v>
      </c>
      <c r="EH174" s="155">
        <v>0</v>
      </c>
      <c r="EI174" s="155">
        <v>0</v>
      </c>
      <c r="EJ174" s="155">
        <v>0</v>
      </c>
      <c r="EK174" s="155">
        <v>0</v>
      </c>
      <c r="EL174" s="155">
        <v>0</v>
      </c>
      <c r="EM174" s="155">
        <v>0</v>
      </c>
      <c r="EN174" s="155">
        <v>0</v>
      </c>
      <c r="EO174" s="155">
        <v>0</v>
      </c>
      <c r="EP174" s="155">
        <v>0</v>
      </c>
      <c r="EQ174" s="155">
        <v>0</v>
      </c>
      <c r="ER174" s="155">
        <v>0</v>
      </c>
      <c r="ES174" s="155">
        <v>0</v>
      </c>
      <c r="ET174" s="155">
        <v>0</v>
      </c>
      <c r="EU174" s="155">
        <v>0</v>
      </c>
      <c r="EV174" s="155">
        <v>0</v>
      </c>
      <c r="EW174" s="155">
        <v>0</v>
      </c>
      <c r="EX174" s="155">
        <v>0</v>
      </c>
      <c r="EY174" s="155">
        <v>0</v>
      </c>
      <c r="EZ174" s="155">
        <v>0</v>
      </c>
      <c r="FA174" s="155">
        <v>0</v>
      </c>
      <c r="FB174" s="155">
        <v>0</v>
      </c>
      <c r="FC174" s="156">
        <f t="shared" si="6"/>
        <v>262</v>
      </c>
    </row>
    <row r="175" spans="1:159" ht="48" x14ac:dyDescent="0.25">
      <c r="A175" s="154" t="s">
        <v>525</v>
      </c>
      <c r="B175" s="155">
        <v>0</v>
      </c>
      <c r="C175" s="155">
        <v>0</v>
      </c>
      <c r="D175" s="155">
        <v>0</v>
      </c>
      <c r="E175" s="155">
        <v>0</v>
      </c>
      <c r="F175" s="155">
        <v>0</v>
      </c>
      <c r="G175" s="155">
        <v>0</v>
      </c>
      <c r="H175" s="155">
        <v>0</v>
      </c>
      <c r="I175" s="155">
        <v>0</v>
      </c>
      <c r="J175" s="155">
        <v>0</v>
      </c>
      <c r="K175" s="155">
        <v>0</v>
      </c>
      <c r="L175" s="155">
        <v>0</v>
      </c>
      <c r="M175" s="155">
        <v>0</v>
      </c>
      <c r="N175" s="155">
        <v>0</v>
      </c>
      <c r="O175" s="155">
        <v>0</v>
      </c>
      <c r="P175" s="155">
        <v>0</v>
      </c>
      <c r="Q175" s="155">
        <v>0</v>
      </c>
      <c r="R175" s="155">
        <v>0</v>
      </c>
      <c r="S175" s="155">
        <v>0</v>
      </c>
      <c r="T175" s="155">
        <v>0</v>
      </c>
      <c r="U175" s="155">
        <v>0</v>
      </c>
      <c r="V175" s="155">
        <v>0</v>
      </c>
      <c r="W175" s="155">
        <v>0</v>
      </c>
      <c r="X175" s="155">
        <v>0</v>
      </c>
      <c r="Y175" s="155">
        <v>0</v>
      </c>
      <c r="Z175" s="155">
        <v>0</v>
      </c>
      <c r="AA175" s="155">
        <v>0</v>
      </c>
      <c r="AB175" s="155">
        <v>0</v>
      </c>
      <c r="AC175" s="155">
        <v>0</v>
      </c>
      <c r="AD175" s="155">
        <v>0</v>
      </c>
      <c r="AE175" s="155">
        <v>0</v>
      </c>
      <c r="AF175" s="155">
        <v>0</v>
      </c>
      <c r="AG175" s="155">
        <v>0</v>
      </c>
      <c r="AH175" s="155">
        <v>0</v>
      </c>
      <c r="AI175" s="155">
        <v>0</v>
      </c>
      <c r="AJ175" s="155">
        <v>0</v>
      </c>
      <c r="AK175" s="155">
        <v>0</v>
      </c>
      <c r="AL175" s="155">
        <v>0</v>
      </c>
      <c r="AM175" s="155">
        <v>0</v>
      </c>
      <c r="AN175" s="155">
        <v>0</v>
      </c>
      <c r="AO175" s="155">
        <v>0</v>
      </c>
      <c r="AP175" s="155">
        <v>0</v>
      </c>
      <c r="AQ175" s="155">
        <v>0</v>
      </c>
      <c r="AR175" s="155">
        <v>0</v>
      </c>
      <c r="AS175" s="155">
        <v>0</v>
      </c>
      <c r="AT175" s="155">
        <v>0</v>
      </c>
      <c r="AU175" s="155">
        <v>0</v>
      </c>
      <c r="AV175" s="155">
        <v>0</v>
      </c>
      <c r="AW175" s="155">
        <v>0</v>
      </c>
      <c r="AX175" s="155">
        <v>0</v>
      </c>
      <c r="AY175" s="155">
        <v>0</v>
      </c>
      <c r="AZ175" s="155">
        <v>0</v>
      </c>
      <c r="BA175" s="155">
        <v>0</v>
      </c>
      <c r="BB175" s="155">
        <v>0</v>
      </c>
      <c r="BC175" s="155">
        <v>0</v>
      </c>
      <c r="BD175" s="155">
        <v>0</v>
      </c>
      <c r="BE175" s="155">
        <v>0</v>
      </c>
      <c r="BF175" s="155">
        <v>0</v>
      </c>
      <c r="BG175" s="155">
        <v>0</v>
      </c>
      <c r="BH175" s="155">
        <v>0</v>
      </c>
      <c r="BI175" s="155">
        <v>0</v>
      </c>
      <c r="BJ175" s="155">
        <v>0</v>
      </c>
      <c r="BK175" s="155">
        <v>0</v>
      </c>
      <c r="BL175" s="155">
        <v>0</v>
      </c>
      <c r="BM175" s="155">
        <v>0</v>
      </c>
      <c r="BN175" s="155">
        <v>0</v>
      </c>
      <c r="BO175" s="155">
        <v>0</v>
      </c>
      <c r="BP175" s="155">
        <v>0</v>
      </c>
      <c r="BQ175" s="155">
        <v>0</v>
      </c>
      <c r="BR175" s="155">
        <v>0</v>
      </c>
      <c r="BS175" s="155">
        <v>0</v>
      </c>
      <c r="BT175" s="155">
        <v>0</v>
      </c>
      <c r="BU175" s="155">
        <v>0</v>
      </c>
      <c r="BV175" s="155">
        <v>0</v>
      </c>
      <c r="BW175" s="155">
        <v>0</v>
      </c>
      <c r="BX175" s="155">
        <v>0</v>
      </c>
      <c r="BY175" s="155">
        <v>0</v>
      </c>
      <c r="BZ175" s="155">
        <v>0</v>
      </c>
      <c r="CA175" s="155">
        <v>0</v>
      </c>
      <c r="CB175" s="155">
        <v>0</v>
      </c>
      <c r="CC175" s="155">
        <v>0</v>
      </c>
      <c r="CD175" s="155">
        <v>0</v>
      </c>
      <c r="CE175" s="155">
        <v>0</v>
      </c>
      <c r="CF175" s="155">
        <v>0</v>
      </c>
      <c r="CG175" s="155">
        <v>0</v>
      </c>
      <c r="CH175" s="155">
        <v>0</v>
      </c>
      <c r="CI175" s="155">
        <v>0</v>
      </c>
      <c r="CJ175" s="155">
        <v>0</v>
      </c>
      <c r="CK175" s="155">
        <v>0</v>
      </c>
      <c r="CL175" s="155">
        <v>0</v>
      </c>
      <c r="CM175" s="155">
        <v>0</v>
      </c>
      <c r="CN175" s="155">
        <v>0</v>
      </c>
      <c r="CO175" s="155">
        <v>0</v>
      </c>
      <c r="CP175" s="155">
        <v>0</v>
      </c>
      <c r="CQ175" s="155">
        <v>0</v>
      </c>
      <c r="CR175" s="155">
        <v>0</v>
      </c>
      <c r="CS175" s="155">
        <v>0</v>
      </c>
      <c r="CT175" s="155">
        <v>0</v>
      </c>
      <c r="CU175" s="155">
        <v>0</v>
      </c>
      <c r="CV175" s="155">
        <v>0</v>
      </c>
      <c r="CW175" s="155">
        <v>0</v>
      </c>
      <c r="CX175" s="155">
        <v>0</v>
      </c>
      <c r="CY175" s="155">
        <v>0</v>
      </c>
      <c r="CZ175" s="155">
        <v>0</v>
      </c>
      <c r="DA175" s="155">
        <v>0</v>
      </c>
      <c r="DB175" s="155">
        <v>0</v>
      </c>
      <c r="DC175" s="155">
        <v>0</v>
      </c>
      <c r="DD175" s="155">
        <v>0</v>
      </c>
      <c r="DE175" s="155">
        <v>0</v>
      </c>
      <c r="DF175" s="155">
        <v>0</v>
      </c>
      <c r="DG175" s="155">
        <v>0</v>
      </c>
      <c r="DH175" s="155">
        <v>0</v>
      </c>
      <c r="DI175" s="155">
        <v>0</v>
      </c>
      <c r="DJ175" s="155">
        <v>0</v>
      </c>
      <c r="DK175" s="155">
        <v>0</v>
      </c>
      <c r="DL175" s="155">
        <v>0</v>
      </c>
      <c r="DM175" s="155">
        <v>0</v>
      </c>
      <c r="DN175" s="155">
        <v>0</v>
      </c>
      <c r="DO175" s="155">
        <v>0</v>
      </c>
      <c r="DP175" s="155">
        <v>0</v>
      </c>
      <c r="DQ175" s="155">
        <v>0</v>
      </c>
      <c r="DR175" s="155">
        <v>0</v>
      </c>
      <c r="DS175" s="155">
        <v>0</v>
      </c>
      <c r="DT175" s="155">
        <v>0</v>
      </c>
      <c r="DU175" s="155">
        <v>0</v>
      </c>
      <c r="DV175" s="155">
        <v>0</v>
      </c>
      <c r="DW175" s="155">
        <v>0</v>
      </c>
      <c r="DX175" s="155">
        <v>0</v>
      </c>
      <c r="DY175" s="155">
        <v>501</v>
      </c>
      <c r="DZ175" s="155">
        <v>0</v>
      </c>
      <c r="EA175" s="155">
        <v>0</v>
      </c>
      <c r="EB175" s="155">
        <v>0</v>
      </c>
      <c r="EC175" s="155">
        <v>0</v>
      </c>
      <c r="ED175" s="155">
        <v>0</v>
      </c>
      <c r="EE175" s="155">
        <v>0</v>
      </c>
      <c r="EF175" s="155">
        <v>0</v>
      </c>
      <c r="EG175" s="155">
        <v>0</v>
      </c>
      <c r="EH175" s="155">
        <v>0</v>
      </c>
      <c r="EI175" s="155">
        <v>0</v>
      </c>
      <c r="EJ175" s="155">
        <v>0</v>
      </c>
      <c r="EK175" s="155">
        <v>0</v>
      </c>
      <c r="EL175" s="155">
        <v>0</v>
      </c>
      <c r="EM175" s="155">
        <v>0</v>
      </c>
      <c r="EN175" s="155">
        <v>0</v>
      </c>
      <c r="EO175" s="155">
        <v>0</v>
      </c>
      <c r="EP175" s="155">
        <v>0</v>
      </c>
      <c r="EQ175" s="155">
        <v>0</v>
      </c>
      <c r="ER175" s="155">
        <v>0</v>
      </c>
      <c r="ES175" s="155">
        <v>0</v>
      </c>
      <c r="ET175" s="155">
        <v>0</v>
      </c>
      <c r="EU175" s="155">
        <v>0</v>
      </c>
      <c r="EV175" s="155">
        <v>0</v>
      </c>
      <c r="EW175" s="155">
        <v>0</v>
      </c>
      <c r="EX175" s="155">
        <v>0</v>
      </c>
      <c r="EY175" s="155">
        <v>0</v>
      </c>
      <c r="EZ175" s="155">
        <v>0</v>
      </c>
      <c r="FA175" s="155">
        <v>0</v>
      </c>
      <c r="FB175" s="155">
        <v>0</v>
      </c>
      <c r="FC175" s="156">
        <f t="shared" si="6"/>
        <v>501</v>
      </c>
    </row>
    <row r="176" spans="1:159" ht="36" x14ac:dyDescent="0.25">
      <c r="A176" s="154" t="s">
        <v>526</v>
      </c>
      <c r="B176" s="155">
        <v>0</v>
      </c>
      <c r="C176" s="155">
        <v>0</v>
      </c>
      <c r="D176" s="155">
        <v>0</v>
      </c>
      <c r="E176" s="155">
        <v>0</v>
      </c>
      <c r="F176" s="155">
        <v>0</v>
      </c>
      <c r="G176" s="155">
        <v>0</v>
      </c>
      <c r="H176" s="155">
        <v>0</v>
      </c>
      <c r="I176" s="155">
        <v>0</v>
      </c>
      <c r="J176" s="155">
        <v>0</v>
      </c>
      <c r="K176" s="155">
        <v>0</v>
      </c>
      <c r="L176" s="155">
        <v>0</v>
      </c>
      <c r="M176" s="155">
        <v>0</v>
      </c>
      <c r="N176" s="155">
        <v>0</v>
      </c>
      <c r="O176" s="155">
        <v>0</v>
      </c>
      <c r="P176" s="155">
        <v>0</v>
      </c>
      <c r="Q176" s="155">
        <v>0</v>
      </c>
      <c r="R176" s="155">
        <v>0</v>
      </c>
      <c r="S176" s="155">
        <v>0</v>
      </c>
      <c r="T176" s="155">
        <v>0</v>
      </c>
      <c r="U176" s="155">
        <v>0</v>
      </c>
      <c r="V176" s="155">
        <v>0</v>
      </c>
      <c r="W176" s="155">
        <v>0</v>
      </c>
      <c r="X176" s="155">
        <v>0</v>
      </c>
      <c r="Y176" s="155">
        <v>0</v>
      </c>
      <c r="Z176" s="155">
        <v>0</v>
      </c>
      <c r="AA176" s="155">
        <v>0</v>
      </c>
      <c r="AB176" s="155">
        <v>0</v>
      </c>
      <c r="AC176" s="155">
        <v>0</v>
      </c>
      <c r="AD176" s="155">
        <v>0</v>
      </c>
      <c r="AE176" s="155">
        <v>0</v>
      </c>
      <c r="AF176" s="155">
        <v>0</v>
      </c>
      <c r="AG176" s="155">
        <v>0</v>
      </c>
      <c r="AH176" s="155">
        <v>0</v>
      </c>
      <c r="AI176" s="155">
        <v>0</v>
      </c>
      <c r="AJ176" s="155">
        <v>0</v>
      </c>
      <c r="AK176" s="155">
        <v>0</v>
      </c>
      <c r="AL176" s="155">
        <v>0</v>
      </c>
      <c r="AM176" s="155">
        <v>0</v>
      </c>
      <c r="AN176" s="155">
        <v>0</v>
      </c>
      <c r="AO176" s="155">
        <v>0</v>
      </c>
      <c r="AP176" s="155">
        <v>0</v>
      </c>
      <c r="AQ176" s="155">
        <v>0</v>
      </c>
      <c r="AR176" s="155">
        <v>0</v>
      </c>
      <c r="AS176" s="155">
        <v>0</v>
      </c>
      <c r="AT176" s="155">
        <v>0</v>
      </c>
      <c r="AU176" s="155">
        <v>0</v>
      </c>
      <c r="AV176" s="155">
        <v>0</v>
      </c>
      <c r="AW176" s="155">
        <v>0</v>
      </c>
      <c r="AX176" s="155">
        <v>0</v>
      </c>
      <c r="AY176" s="155">
        <v>0</v>
      </c>
      <c r="AZ176" s="155">
        <v>0</v>
      </c>
      <c r="BA176" s="155">
        <v>0</v>
      </c>
      <c r="BB176" s="155">
        <v>0</v>
      </c>
      <c r="BC176" s="155">
        <v>0</v>
      </c>
      <c r="BD176" s="155">
        <v>0</v>
      </c>
      <c r="BE176" s="155">
        <v>0</v>
      </c>
      <c r="BF176" s="155">
        <v>0</v>
      </c>
      <c r="BG176" s="155">
        <v>0</v>
      </c>
      <c r="BH176" s="155">
        <v>0</v>
      </c>
      <c r="BI176" s="155">
        <v>0</v>
      </c>
      <c r="BJ176" s="155">
        <v>0</v>
      </c>
      <c r="BK176" s="155">
        <v>0</v>
      </c>
      <c r="BL176" s="155">
        <v>0</v>
      </c>
      <c r="BM176" s="155">
        <v>0</v>
      </c>
      <c r="BN176" s="155">
        <v>0</v>
      </c>
      <c r="BO176" s="155">
        <v>0</v>
      </c>
      <c r="BP176" s="155">
        <v>0</v>
      </c>
      <c r="BQ176" s="155">
        <v>0</v>
      </c>
      <c r="BR176" s="155">
        <v>0</v>
      </c>
      <c r="BS176" s="155">
        <v>0</v>
      </c>
      <c r="BT176" s="155">
        <v>0</v>
      </c>
      <c r="BU176" s="155">
        <v>0</v>
      </c>
      <c r="BV176" s="155">
        <v>0</v>
      </c>
      <c r="BW176" s="155">
        <v>0</v>
      </c>
      <c r="BX176" s="155">
        <v>0</v>
      </c>
      <c r="BY176" s="155">
        <v>0</v>
      </c>
      <c r="BZ176" s="155">
        <v>0</v>
      </c>
      <c r="CA176" s="155">
        <v>0</v>
      </c>
      <c r="CB176" s="155">
        <v>0</v>
      </c>
      <c r="CC176" s="155">
        <v>0</v>
      </c>
      <c r="CD176" s="155">
        <v>0</v>
      </c>
      <c r="CE176" s="155">
        <v>0</v>
      </c>
      <c r="CF176" s="155">
        <v>0</v>
      </c>
      <c r="CG176" s="155">
        <v>0</v>
      </c>
      <c r="CH176" s="155">
        <v>0</v>
      </c>
      <c r="CI176" s="155">
        <v>0</v>
      </c>
      <c r="CJ176" s="155">
        <v>0</v>
      </c>
      <c r="CK176" s="155">
        <v>0</v>
      </c>
      <c r="CL176" s="155">
        <v>0</v>
      </c>
      <c r="CM176" s="155">
        <v>0</v>
      </c>
      <c r="CN176" s="155">
        <v>0</v>
      </c>
      <c r="CO176" s="155">
        <v>0</v>
      </c>
      <c r="CP176" s="155">
        <v>0</v>
      </c>
      <c r="CQ176" s="155">
        <v>0</v>
      </c>
      <c r="CR176" s="155">
        <v>0</v>
      </c>
      <c r="CS176" s="155">
        <v>0</v>
      </c>
      <c r="CT176" s="155">
        <v>0</v>
      </c>
      <c r="CU176" s="155">
        <v>0</v>
      </c>
      <c r="CV176" s="155">
        <v>0</v>
      </c>
      <c r="CW176" s="155">
        <v>0</v>
      </c>
      <c r="CX176" s="155">
        <v>0</v>
      </c>
      <c r="CY176" s="155">
        <v>0</v>
      </c>
      <c r="CZ176" s="155">
        <v>0</v>
      </c>
      <c r="DA176" s="155">
        <v>0</v>
      </c>
      <c r="DB176" s="155">
        <v>0</v>
      </c>
      <c r="DC176" s="155">
        <v>0</v>
      </c>
      <c r="DD176" s="155">
        <v>0</v>
      </c>
      <c r="DE176" s="155">
        <v>0</v>
      </c>
      <c r="DF176" s="155">
        <v>0</v>
      </c>
      <c r="DG176" s="155">
        <v>0</v>
      </c>
      <c r="DH176" s="155">
        <v>0</v>
      </c>
      <c r="DI176" s="155">
        <v>0</v>
      </c>
      <c r="DJ176" s="155">
        <v>0</v>
      </c>
      <c r="DK176" s="155">
        <v>0</v>
      </c>
      <c r="DL176" s="155">
        <v>0</v>
      </c>
      <c r="DM176" s="155">
        <v>0</v>
      </c>
      <c r="DN176" s="155">
        <v>0</v>
      </c>
      <c r="DO176" s="155">
        <v>0</v>
      </c>
      <c r="DP176" s="155">
        <v>0</v>
      </c>
      <c r="DQ176" s="155">
        <v>0</v>
      </c>
      <c r="DR176" s="155">
        <v>0</v>
      </c>
      <c r="DS176" s="155">
        <v>0</v>
      </c>
      <c r="DT176" s="155">
        <v>0</v>
      </c>
      <c r="DU176" s="155">
        <v>0</v>
      </c>
      <c r="DV176" s="155">
        <v>0</v>
      </c>
      <c r="DW176" s="155">
        <v>0</v>
      </c>
      <c r="DX176" s="155">
        <v>0</v>
      </c>
      <c r="DY176" s="155">
        <v>0</v>
      </c>
      <c r="DZ176" s="155">
        <v>101</v>
      </c>
      <c r="EA176" s="155">
        <v>0</v>
      </c>
      <c r="EB176" s="155">
        <v>0</v>
      </c>
      <c r="EC176" s="155">
        <v>0</v>
      </c>
      <c r="ED176" s="155">
        <v>0</v>
      </c>
      <c r="EE176" s="155">
        <v>0</v>
      </c>
      <c r="EF176" s="155">
        <v>0</v>
      </c>
      <c r="EG176" s="155">
        <v>0</v>
      </c>
      <c r="EH176" s="155">
        <v>0</v>
      </c>
      <c r="EI176" s="155">
        <v>0</v>
      </c>
      <c r="EJ176" s="155">
        <v>0</v>
      </c>
      <c r="EK176" s="155">
        <v>0</v>
      </c>
      <c r="EL176" s="155">
        <v>0</v>
      </c>
      <c r="EM176" s="155">
        <v>0</v>
      </c>
      <c r="EN176" s="155">
        <v>0</v>
      </c>
      <c r="EO176" s="155">
        <v>0</v>
      </c>
      <c r="EP176" s="155">
        <v>0</v>
      </c>
      <c r="EQ176" s="155">
        <v>0</v>
      </c>
      <c r="ER176" s="155">
        <v>0</v>
      </c>
      <c r="ES176" s="155">
        <v>0</v>
      </c>
      <c r="ET176" s="155">
        <v>0</v>
      </c>
      <c r="EU176" s="155">
        <v>0</v>
      </c>
      <c r="EV176" s="155">
        <v>0</v>
      </c>
      <c r="EW176" s="155">
        <v>0</v>
      </c>
      <c r="EX176" s="155">
        <v>0</v>
      </c>
      <c r="EY176" s="155">
        <v>0</v>
      </c>
      <c r="EZ176" s="155">
        <v>0</v>
      </c>
      <c r="FA176" s="155">
        <v>0</v>
      </c>
      <c r="FB176" s="155">
        <v>0</v>
      </c>
      <c r="FC176" s="156">
        <f t="shared" si="6"/>
        <v>101</v>
      </c>
    </row>
    <row r="177" spans="1:159" ht="36" x14ac:dyDescent="0.25">
      <c r="A177" s="154" t="s">
        <v>527</v>
      </c>
      <c r="B177" s="155">
        <v>0</v>
      </c>
      <c r="C177" s="155">
        <v>0</v>
      </c>
      <c r="D177" s="155">
        <v>0</v>
      </c>
      <c r="E177" s="155">
        <v>0</v>
      </c>
      <c r="F177" s="155">
        <v>0</v>
      </c>
      <c r="G177" s="155">
        <v>0</v>
      </c>
      <c r="H177" s="155">
        <v>0</v>
      </c>
      <c r="I177" s="155">
        <v>0</v>
      </c>
      <c r="J177" s="155">
        <v>0</v>
      </c>
      <c r="K177" s="155">
        <v>0</v>
      </c>
      <c r="L177" s="155">
        <v>0</v>
      </c>
      <c r="M177" s="155">
        <v>0</v>
      </c>
      <c r="N177" s="155">
        <v>0</v>
      </c>
      <c r="O177" s="155">
        <v>0</v>
      </c>
      <c r="P177" s="155">
        <v>0</v>
      </c>
      <c r="Q177" s="155">
        <v>0</v>
      </c>
      <c r="R177" s="155">
        <v>0</v>
      </c>
      <c r="S177" s="155">
        <v>0</v>
      </c>
      <c r="T177" s="155">
        <v>0</v>
      </c>
      <c r="U177" s="155">
        <v>0</v>
      </c>
      <c r="V177" s="155">
        <v>0</v>
      </c>
      <c r="W177" s="155">
        <v>0</v>
      </c>
      <c r="X177" s="155">
        <v>0</v>
      </c>
      <c r="Y177" s="155">
        <v>0</v>
      </c>
      <c r="Z177" s="155">
        <v>0</v>
      </c>
      <c r="AA177" s="155">
        <v>0</v>
      </c>
      <c r="AB177" s="155">
        <v>0</v>
      </c>
      <c r="AC177" s="155">
        <v>0</v>
      </c>
      <c r="AD177" s="155">
        <v>0</v>
      </c>
      <c r="AE177" s="155">
        <v>0</v>
      </c>
      <c r="AF177" s="155">
        <v>0</v>
      </c>
      <c r="AG177" s="155">
        <v>0</v>
      </c>
      <c r="AH177" s="155">
        <v>0</v>
      </c>
      <c r="AI177" s="155">
        <v>0</v>
      </c>
      <c r="AJ177" s="155">
        <v>0</v>
      </c>
      <c r="AK177" s="155">
        <v>0</v>
      </c>
      <c r="AL177" s="155">
        <v>0</v>
      </c>
      <c r="AM177" s="155">
        <v>0</v>
      </c>
      <c r="AN177" s="155">
        <v>0</v>
      </c>
      <c r="AO177" s="155">
        <v>0</v>
      </c>
      <c r="AP177" s="155">
        <v>0</v>
      </c>
      <c r="AQ177" s="155">
        <v>0</v>
      </c>
      <c r="AR177" s="155">
        <v>0</v>
      </c>
      <c r="AS177" s="155">
        <v>0</v>
      </c>
      <c r="AT177" s="155">
        <v>0</v>
      </c>
      <c r="AU177" s="155">
        <v>0</v>
      </c>
      <c r="AV177" s="155">
        <v>0</v>
      </c>
      <c r="AW177" s="155">
        <v>0</v>
      </c>
      <c r="AX177" s="155">
        <v>0</v>
      </c>
      <c r="AY177" s="155">
        <v>0</v>
      </c>
      <c r="AZ177" s="155">
        <v>0</v>
      </c>
      <c r="BA177" s="155">
        <v>0</v>
      </c>
      <c r="BB177" s="155">
        <v>0</v>
      </c>
      <c r="BC177" s="155">
        <v>0</v>
      </c>
      <c r="BD177" s="155">
        <v>0</v>
      </c>
      <c r="BE177" s="155">
        <v>0</v>
      </c>
      <c r="BF177" s="155">
        <v>0</v>
      </c>
      <c r="BG177" s="155">
        <v>0</v>
      </c>
      <c r="BH177" s="155">
        <v>0</v>
      </c>
      <c r="BI177" s="155">
        <v>0</v>
      </c>
      <c r="BJ177" s="155">
        <v>0</v>
      </c>
      <c r="BK177" s="155">
        <v>0</v>
      </c>
      <c r="BL177" s="155">
        <v>0</v>
      </c>
      <c r="BM177" s="155">
        <v>0</v>
      </c>
      <c r="BN177" s="155">
        <v>0</v>
      </c>
      <c r="BO177" s="155">
        <v>0</v>
      </c>
      <c r="BP177" s="155">
        <v>0</v>
      </c>
      <c r="BQ177" s="155">
        <v>0</v>
      </c>
      <c r="BR177" s="155">
        <v>0</v>
      </c>
      <c r="BS177" s="155">
        <v>0</v>
      </c>
      <c r="BT177" s="155">
        <v>0</v>
      </c>
      <c r="BU177" s="155">
        <v>0</v>
      </c>
      <c r="BV177" s="155">
        <v>0</v>
      </c>
      <c r="BW177" s="155">
        <v>0</v>
      </c>
      <c r="BX177" s="155">
        <v>0</v>
      </c>
      <c r="BY177" s="155">
        <v>0</v>
      </c>
      <c r="BZ177" s="155">
        <v>0</v>
      </c>
      <c r="CA177" s="155">
        <v>0</v>
      </c>
      <c r="CB177" s="155">
        <v>0</v>
      </c>
      <c r="CC177" s="155">
        <v>0</v>
      </c>
      <c r="CD177" s="155">
        <v>0</v>
      </c>
      <c r="CE177" s="155">
        <v>0</v>
      </c>
      <c r="CF177" s="155">
        <v>0</v>
      </c>
      <c r="CG177" s="155">
        <v>0</v>
      </c>
      <c r="CH177" s="155">
        <v>0</v>
      </c>
      <c r="CI177" s="155">
        <v>0</v>
      </c>
      <c r="CJ177" s="155">
        <v>0</v>
      </c>
      <c r="CK177" s="155">
        <v>0</v>
      </c>
      <c r="CL177" s="155">
        <v>0</v>
      </c>
      <c r="CM177" s="155">
        <v>0</v>
      </c>
      <c r="CN177" s="155">
        <v>0</v>
      </c>
      <c r="CO177" s="155">
        <v>0</v>
      </c>
      <c r="CP177" s="155">
        <v>0</v>
      </c>
      <c r="CQ177" s="155">
        <v>0</v>
      </c>
      <c r="CR177" s="155">
        <v>0</v>
      </c>
      <c r="CS177" s="155">
        <v>0</v>
      </c>
      <c r="CT177" s="155">
        <v>0</v>
      </c>
      <c r="CU177" s="155">
        <v>0</v>
      </c>
      <c r="CV177" s="155">
        <v>0</v>
      </c>
      <c r="CW177" s="155">
        <v>0</v>
      </c>
      <c r="CX177" s="155">
        <v>0</v>
      </c>
      <c r="CY177" s="155">
        <v>0</v>
      </c>
      <c r="CZ177" s="155">
        <v>0</v>
      </c>
      <c r="DA177" s="155">
        <v>0</v>
      </c>
      <c r="DB177" s="155">
        <v>0</v>
      </c>
      <c r="DC177" s="155">
        <v>0</v>
      </c>
      <c r="DD177" s="155">
        <v>0</v>
      </c>
      <c r="DE177" s="155">
        <v>0</v>
      </c>
      <c r="DF177" s="155">
        <v>0</v>
      </c>
      <c r="DG177" s="155">
        <v>0</v>
      </c>
      <c r="DH177" s="155">
        <v>0</v>
      </c>
      <c r="DI177" s="155">
        <v>0</v>
      </c>
      <c r="DJ177" s="155">
        <v>0</v>
      </c>
      <c r="DK177" s="155">
        <v>0</v>
      </c>
      <c r="DL177" s="155">
        <v>0</v>
      </c>
      <c r="DM177" s="155">
        <v>0</v>
      </c>
      <c r="DN177" s="155">
        <v>0</v>
      </c>
      <c r="DO177" s="155">
        <v>0</v>
      </c>
      <c r="DP177" s="155">
        <v>0</v>
      </c>
      <c r="DQ177" s="155">
        <v>0</v>
      </c>
      <c r="DR177" s="155">
        <v>0</v>
      </c>
      <c r="DS177" s="155">
        <v>0</v>
      </c>
      <c r="DT177" s="155">
        <v>0</v>
      </c>
      <c r="DU177" s="155">
        <v>0</v>
      </c>
      <c r="DV177" s="155">
        <v>0</v>
      </c>
      <c r="DW177" s="155">
        <v>0</v>
      </c>
      <c r="DX177" s="155">
        <v>0</v>
      </c>
      <c r="DY177" s="155">
        <v>0</v>
      </c>
      <c r="DZ177" s="155">
        <v>0</v>
      </c>
      <c r="EA177" s="155">
        <v>69</v>
      </c>
      <c r="EB177" s="155">
        <v>0</v>
      </c>
      <c r="EC177" s="155">
        <v>0</v>
      </c>
      <c r="ED177" s="155">
        <v>0</v>
      </c>
      <c r="EE177" s="155">
        <v>0</v>
      </c>
      <c r="EF177" s="155">
        <v>0</v>
      </c>
      <c r="EG177" s="155">
        <v>0</v>
      </c>
      <c r="EH177" s="155">
        <v>0</v>
      </c>
      <c r="EI177" s="155">
        <v>0</v>
      </c>
      <c r="EJ177" s="155">
        <v>0</v>
      </c>
      <c r="EK177" s="155">
        <v>0</v>
      </c>
      <c r="EL177" s="155">
        <v>0</v>
      </c>
      <c r="EM177" s="155">
        <v>0</v>
      </c>
      <c r="EN177" s="155">
        <v>0</v>
      </c>
      <c r="EO177" s="155">
        <v>0</v>
      </c>
      <c r="EP177" s="155">
        <v>0</v>
      </c>
      <c r="EQ177" s="155">
        <v>0</v>
      </c>
      <c r="ER177" s="155">
        <v>0</v>
      </c>
      <c r="ES177" s="155">
        <v>0</v>
      </c>
      <c r="ET177" s="155">
        <v>0</v>
      </c>
      <c r="EU177" s="155">
        <v>0</v>
      </c>
      <c r="EV177" s="155">
        <v>0</v>
      </c>
      <c r="EW177" s="155">
        <v>0</v>
      </c>
      <c r="EX177" s="155">
        <v>0</v>
      </c>
      <c r="EY177" s="155">
        <v>0</v>
      </c>
      <c r="EZ177" s="155">
        <v>0</v>
      </c>
      <c r="FA177" s="155">
        <v>0</v>
      </c>
      <c r="FB177" s="155">
        <v>0</v>
      </c>
      <c r="FC177" s="156">
        <f t="shared" si="6"/>
        <v>69</v>
      </c>
    </row>
    <row r="178" spans="1:159" ht="36" x14ac:dyDescent="0.25">
      <c r="A178" s="154" t="s">
        <v>528</v>
      </c>
      <c r="B178" s="155">
        <v>0</v>
      </c>
      <c r="C178" s="155">
        <v>0</v>
      </c>
      <c r="D178" s="155">
        <v>0</v>
      </c>
      <c r="E178" s="155">
        <v>0</v>
      </c>
      <c r="F178" s="155">
        <v>0</v>
      </c>
      <c r="G178" s="155">
        <v>0</v>
      </c>
      <c r="H178" s="155">
        <v>0</v>
      </c>
      <c r="I178" s="155">
        <v>0</v>
      </c>
      <c r="J178" s="155">
        <v>0</v>
      </c>
      <c r="K178" s="155">
        <v>0</v>
      </c>
      <c r="L178" s="155">
        <v>0</v>
      </c>
      <c r="M178" s="155">
        <v>0</v>
      </c>
      <c r="N178" s="155">
        <v>0</v>
      </c>
      <c r="O178" s="155">
        <v>0</v>
      </c>
      <c r="P178" s="155">
        <v>0</v>
      </c>
      <c r="Q178" s="155">
        <v>0</v>
      </c>
      <c r="R178" s="155">
        <v>0</v>
      </c>
      <c r="S178" s="155">
        <v>0</v>
      </c>
      <c r="T178" s="155">
        <v>0</v>
      </c>
      <c r="U178" s="155">
        <v>0</v>
      </c>
      <c r="V178" s="155">
        <v>0</v>
      </c>
      <c r="W178" s="155">
        <v>0</v>
      </c>
      <c r="X178" s="155">
        <v>0</v>
      </c>
      <c r="Y178" s="155">
        <v>0</v>
      </c>
      <c r="Z178" s="155">
        <v>0</v>
      </c>
      <c r="AA178" s="155">
        <v>0</v>
      </c>
      <c r="AB178" s="155">
        <v>0</v>
      </c>
      <c r="AC178" s="155">
        <v>0</v>
      </c>
      <c r="AD178" s="155">
        <v>0</v>
      </c>
      <c r="AE178" s="155">
        <v>0</v>
      </c>
      <c r="AF178" s="155">
        <v>0</v>
      </c>
      <c r="AG178" s="155">
        <v>0</v>
      </c>
      <c r="AH178" s="155">
        <v>0</v>
      </c>
      <c r="AI178" s="155">
        <v>0</v>
      </c>
      <c r="AJ178" s="155">
        <v>0</v>
      </c>
      <c r="AK178" s="155">
        <v>0</v>
      </c>
      <c r="AL178" s="155">
        <v>0</v>
      </c>
      <c r="AM178" s="155">
        <v>0</v>
      </c>
      <c r="AN178" s="155">
        <v>0</v>
      </c>
      <c r="AO178" s="155">
        <v>0</v>
      </c>
      <c r="AP178" s="155">
        <v>0</v>
      </c>
      <c r="AQ178" s="155">
        <v>0</v>
      </c>
      <c r="AR178" s="155">
        <v>0</v>
      </c>
      <c r="AS178" s="155">
        <v>0</v>
      </c>
      <c r="AT178" s="155">
        <v>0</v>
      </c>
      <c r="AU178" s="155">
        <v>0</v>
      </c>
      <c r="AV178" s="155">
        <v>0</v>
      </c>
      <c r="AW178" s="155">
        <v>0</v>
      </c>
      <c r="AX178" s="155">
        <v>0</v>
      </c>
      <c r="AY178" s="155">
        <v>0</v>
      </c>
      <c r="AZ178" s="155">
        <v>0</v>
      </c>
      <c r="BA178" s="155">
        <v>0</v>
      </c>
      <c r="BB178" s="155">
        <v>0</v>
      </c>
      <c r="BC178" s="155">
        <v>0</v>
      </c>
      <c r="BD178" s="155">
        <v>0</v>
      </c>
      <c r="BE178" s="155">
        <v>0</v>
      </c>
      <c r="BF178" s="155">
        <v>0</v>
      </c>
      <c r="BG178" s="155">
        <v>0</v>
      </c>
      <c r="BH178" s="155">
        <v>0</v>
      </c>
      <c r="BI178" s="155">
        <v>0</v>
      </c>
      <c r="BJ178" s="155">
        <v>0</v>
      </c>
      <c r="BK178" s="155">
        <v>0</v>
      </c>
      <c r="BL178" s="155">
        <v>0</v>
      </c>
      <c r="BM178" s="155">
        <v>0</v>
      </c>
      <c r="BN178" s="155">
        <v>0</v>
      </c>
      <c r="BO178" s="155">
        <v>0</v>
      </c>
      <c r="BP178" s="155">
        <v>0</v>
      </c>
      <c r="BQ178" s="155">
        <v>0</v>
      </c>
      <c r="BR178" s="155">
        <v>0</v>
      </c>
      <c r="BS178" s="155">
        <v>0</v>
      </c>
      <c r="BT178" s="155">
        <v>0</v>
      </c>
      <c r="BU178" s="155">
        <v>0</v>
      </c>
      <c r="BV178" s="155">
        <v>0</v>
      </c>
      <c r="BW178" s="155">
        <v>0</v>
      </c>
      <c r="BX178" s="155">
        <v>0</v>
      </c>
      <c r="BY178" s="155">
        <v>0</v>
      </c>
      <c r="BZ178" s="155">
        <v>0</v>
      </c>
      <c r="CA178" s="155">
        <v>0</v>
      </c>
      <c r="CB178" s="155">
        <v>0</v>
      </c>
      <c r="CC178" s="155">
        <v>0</v>
      </c>
      <c r="CD178" s="155">
        <v>0</v>
      </c>
      <c r="CE178" s="155">
        <v>0</v>
      </c>
      <c r="CF178" s="155">
        <v>0</v>
      </c>
      <c r="CG178" s="155">
        <v>0</v>
      </c>
      <c r="CH178" s="155">
        <v>0</v>
      </c>
      <c r="CI178" s="155">
        <v>0</v>
      </c>
      <c r="CJ178" s="155">
        <v>0</v>
      </c>
      <c r="CK178" s="155">
        <v>0</v>
      </c>
      <c r="CL178" s="155">
        <v>0</v>
      </c>
      <c r="CM178" s="155">
        <v>0</v>
      </c>
      <c r="CN178" s="155">
        <v>0</v>
      </c>
      <c r="CO178" s="155">
        <v>0</v>
      </c>
      <c r="CP178" s="155">
        <v>0</v>
      </c>
      <c r="CQ178" s="155">
        <v>0</v>
      </c>
      <c r="CR178" s="155">
        <v>0</v>
      </c>
      <c r="CS178" s="155">
        <v>0</v>
      </c>
      <c r="CT178" s="155">
        <v>0</v>
      </c>
      <c r="CU178" s="155">
        <v>0</v>
      </c>
      <c r="CV178" s="155">
        <v>0</v>
      </c>
      <c r="CW178" s="155">
        <v>0</v>
      </c>
      <c r="CX178" s="155">
        <v>0</v>
      </c>
      <c r="CY178" s="155">
        <v>0</v>
      </c>
      <c r="CZ178" s="155">
        <v>0</v>
      </c>
      <c r="DA178" s="155">
        <v>0</v>
      </c>
      <c r="DB178" s="155">
        <v>0</v>
      </c>
      <c r="DC178" s="155">
        <v>0</v>
      </c>
      <c r="DD178" s="155">
        <v>0</v>
      </c>
      <c r="DE178" s="155">
        <v>0</v>
      </c>
      <c r="DF178" s="155">
        <v>0</v>
      </c>
      <c r="DG178" s="155">
        <v>0</v>
      </c>
      <c r="DH178" s="155">
        <v>0</v>
      </c>
      <c r="DI178" s="155">
        <v>0</v>
      </c>
      <c r="DJ178" s="155">
        <v>0</v>
      </c>
      <c r="DK178" s="155">
        <v>0</v>
      </c>
      <c r="DL178" s="155">
        <v>0</v>
      </c>
      <c r="DM178" s="155">
        <v>0</v>
      </c>
      <c r="DN178" s="155">
        <v>0</v>
      </c>
      <c r="DO178" s="155">
        <v>0</v>
      </c>
      <c r="DP178" s="155">
        <v>0</v>
      </c>
      <c r="DQ178" s="155">
        <v>0</v>
      </c>
      <c r="DR178" s="155">
        <v>0</v>
      </c>
      <c r="DS178" s="155">
        <v>0</v>
      </c>
      <c r="DT178" s="155">
        <v>0</v>
      </c>
      <c r="DU178" s="155">
        <v>0</v>
      </c>
      <c r="DV178" s="155">
        <v>0</v>
      </c>
      <c r="DW178" s="155">
        <v>0</v>
      </c>
      <c r="DX178" s="155">
        <v>0</v>
      </c>
      <c r="DY178" s="155">
        <v>0</v>
      </c>
      <c r="DZ178" s="155">
        <v>0</v>
      </c>
      <c r="EA178" s="155">
        <v>0</v>
      </c>
      <c r="EB178" s="155">
        <v>36</v>
      </c>
      <c r="EC178" s="155">
        <v>0</v>
      </c>
      <c r="ED178" s="155">
        <v>0</v>
      </c>
      <c r="EE178" s="155">
        <v>0</v>
      </c>
      <c r="EF178" s="155">
        <v>0</v>
      </c>
      <c r="EG178" s="155">
        <v>0</v>
      </c>
      <c r="EH178" s="155">
        <v>0</v>
      </c>
      <c r="EI178" s="155">
        <v>0</v>
      </c>
      <c r="EJ178" s="155">
        <v>0</v>
      </c>
      <c r="EK178" s="155">
        <v>0</v>
      </c>
      <c r="EL178" s="155">
        <v>0</v>
      </c>
      <c r="EM178" s="155">
        <v>0</v>
      </c>
      <c r="EN178" s="155">
        <v>0</v>
      </c>
      <c r="EO178" s="155">
        <v>0</v>
      </c>
      <c r="EP178" s="155">
        <v>0</v>
      </c>
      <c r="EQ178" s="155">
        <v>0</v>
      </c>
      <c r="ER178" s="155">
        <v>0</v>
      </c>
      <c r="ES178" s="155">
        <v>0</v>
      </c>
      <c r="ET178" s="155">
        <v>0</v>
      </c>
      <c r="EU178" s="155">
        <v>0</v>
      </c>
      <c r="EV178" s="155">
        <v>0</v>
      </c>
      <c r="EW178" s="155">
        <v>0</v>
      </c>
      <c r="EX178" s="155">
        <v>0</v>
      </c>
      <c r="EY178" s="155">
        <v>0</v>
      </c>
      <c r="EZ178" s="155">
        <v>0</v>
      </c>
      <c r="FA178" s="155">
        <v>0</v>
      </c>
      <c r="FB178" s="155">
        <v>0</v>
      </c>
      <c r="FC178" s="156">
        <f t="shared" si="6"/>
        <v>36</v>
      </c>
    </row>
    <row r="179" spans="1:159" ht="48" x14ac:dyDescent="0.25">
      <c r="A179" s="154" t="s">
        <v>529</v>
      </c>
      <c r="B179" s="155">
        <v>0</v>
      </c>
      <c r="C179" s="155">
        <v>0</v>
      </c>
      <c r="D179" s="155">
        <v>0</v>
      </c>
      <c r="E179" s="155">
        <v>0</v>
      </c>
      <c r="F179" s="155">
        <v>0</v>
      </c>
      <c r="G179" s="155">
        <v>0</v>
      </c>
      <c r="H179" s="155">
        <v>0</v>
      </c>
      <c r="I179" s="155">
        <v>0</v>
      </c>
      <c r="J179" s="155">
        <v>0</v>
      </c>
      <c r="K179" s="155">
        <v>0</v>
      </c>
      <c r="L179" s="155">
        <v>0</v>
      </c>
      <c r="M179" s="155">
        <v>0</v>
      </c>
      <c r="N179" s="155">
        <v>0</v>
      </c>
      <c r="O179" s="155">
        <v>0</v>
      </c>
      <c r="P179" s="155">
        <v>0</v>
      </c>
      <c r="Q179" s="155">
        <v>0</v>
      </c>
      <c r="R179" s="155">
        <v>0</v>
      </c>
      <c r="S179" s="155">
        <v>0</v>
      </c>
      <c r="T179" s="155">
        <v>0</v>
      </c>
      <c r="U179" s="155">
        <v>0</v>
      </c>
      <c r="V179" s="155">
        <v>0</v>
      </c>
      <c r="W179" s="155">
        <v>0</v>
      </c>
      <c r="X179" s="155">
        <v>0</v>
      </c>
      <c r="Y179" s="155">
        <v>0</v>
      </c>
      <c r="Z179" s="155">
        <v>0</v>
      </c>
      <c r="AA179" s="155">
        <v>0</v>
      </c>
      <c r="AB179" s="155">
        <v>0</v>
      </c>
      <c r="AC179" s="155">
        <v>0</v>
      </c>
      <c r="AD179" s="155">
        <v>0</v>
      </c>
      <c r="AE179" s="155">
        <v>0</v>
      </c>
      <c r="AF179" s="155">
        <v>0</v>
      </c>
      <c r="AG179" s="155">
        <v>0</v>
      </c>
      <c r="AH179" s="155">
        <v>0</v>
      </c>
      <c r="AI179" s="155">
        <v>0</v>
      </c>
      <c r="AJ179" s="155">
        <v>0</v>
      </c>
      <c r="AK179" s="155">
        <v>0</v>
      </c>
      <c r="AL179" s="155">
        <v>0</v>
      </c>
      <c r="AM179" s="155">
        <v>0</v>
      </c>
      <c r="AN179" s="155">
        <v>0</v>
      </c>
      <c r="AO179" s="155">
        <v>0</v>
      </c>
      <c r="AP179" s="155">
        <v>0</v>
      </c>
      <c r="AQ179" s="155">
        <v>0</v>
      </c>
      <c r="AR179" s="155">
        <v>0</v>
      </c>
      <c r="AS179" s="155">
        <v>0</v>
      </c>
      <c r="AT179" s="155">
        <v>0</v>
      </c>
      <c r="AU179" s="155">
        <v>0</v>
      </c>
      <c r="AV179" s="155">
        <v>0</v>
      </c>
      <c r="AW179" s="155">
        <v>0</v>
      </c>
      <c r="AX179" s="155">
        <v>0</v>
      </c>
      <c r="AY179" s="155">
        <v>0</v>
      </c>
      <c r="AZ179" s="155">
        <v>0</v>
      </c>
      <c r="BA179" s="155">
        <v>0</v>
      </c>
      <c r="BB179" s="155">
        <v>0</v>
      </c>
      <c r="BC179" s="155">
        <v>0</v>
      </c>
      <c r="BD179" s="155">
        <v>0</v>
      </c>
      <c r="BE179" s="155">
        <v>0</v>
      </c>
      <c r="BF179" s="155">
        <v>0</v>
      </c>
      <c r="BG179" s="155">
        <v>0</v>
      </c>
      <c r="BH179" s="155">
        <v>0</v>
      </c>
      <c r="BI179" s="155">
        <v>0</v>
      </c>
      <c r="BJ179" s="155">
        <v>0</v>
      </c>
      <c r="BK179" s="155">
        <v>0</v>
      </c>
      <c r="BL179" s="155">
        <v>0</v>
      </c>
      <c r="BM179" s="155">
        <v>0</v>
      </c>
      <c r="BN179" s="155">
        <v>0</v>
      </c>
      <c r="BO179" s="155">
        <v>0</v>
      </c>
      <c r="BP179" s="155">
        <v>0</v>
      </c>
      <c r="BQ179" s="155">
        <v>0</v>
      </c>
      <c r="BR179" s="155">
        <v>0</v>
      </c>
      <c r="BS179" s="155">
        <v>0</v>
      </c>
      <c r="BT179" s="155">
        <v>0</v>
      </c>
      <c r="BU179" s="155">
        <v>0</v>
      </c>
      <c r="BV179" s="155">
        <v>0</v>
      </c>
      <c r="BW179" s="155">
        <v>0</v>
      </c>
      <c r="BX179" s="155">
        <v>0</v>
      </c>
      <c r="BY179" s="155">
        <v>0</v>
      </c>
      <c r="BZ179" s="155">
        <v>0</v>
      </c>
      <c r="CA179" s="155">
        <v>0</v>
      </c>
      <c r="CB179" s="155">
        <v>0</v>
      </c>
      <c r="CC179" s="155">
        <v>0</v>
      </c>
      <c r="CD179" s="155">
        <v>0</v>
      </c>
      <c r="CE179" s="155">
        <v>0</v>
      </c>
      <c r="CF179" s="155">
        <v>0</v>
      </c>
      <c r="CG179" s="155">
        <v>0</v>
      </c>
      <c r="CH179" s="155">
        <v>0</v>
      </c>
      <c r="CI179" s="155">
        <v>0</v>
      </c>
      <c r="CJ179" s="155">
        <v>0</v>
      </c>
      <c r="CK179" s="155">
        <v>0</v>
      </c>
      <c r="CL179" s="155">
        <v>0</v>
      </c>
      <c r="CM179" s="155">
        <v>0</v>
      </c>
      <c r="CN179" s="155">
        <v>0</v>
      </c>
      <c r="CO179" s="155">
        <v>0</v>
      </c>
      <c r="CP179" s="155">
        <v>0</v>
      </c>
      <c r="CQ179" s="155">
        <v>0</v>
      </c>
      <c r="CR179" s="155">
        <v>0</v>
      </c>
      <c r="CS179" s="155">
        <v>0</v>
      </c>
      <c r="CT179" s="155">
        <v>0</v>
      </c>
      <c r="CU179" s="155">
        <v>0</v>
      </c>
      <c r="CV179" s="155">
        <v>0</v>
      </c>
      <c r="CW179" s="155">
        <v>0</v>
      </c>
      <c r="CX179" s="155">
        <v>0</v>
      </c>
      <c r="CY179" s="155">
        <v>0</v>
      </c>
      <c r="CZ179" s="155">
        <v>0</v>
      </c>
      <c r="DA179" s="155">
        <v>0</v>
      </c>
      <c r="DB179" s="155">
        <v>0</v>
      </c>
      <c r="DC179" s="155">
        <v>0</v>
      </c>
      <c r="DD179" s="155">
        <v>0</v>
      </c>
      <c r="DE179" s="155">
        <v>0</v>
      </c>
      <c r="DF179" s="155">
        <v>0</v>
      </c>
      <c r="DG179" s="155">
        <v>0</v>
      </c>
      <c r="DH179" s="155">
        <v>0</v>
      </c>
      <c r="DI179" s="155">
        <v>0</v>
      </c>
      <c r="DJ179" s="155">
        <v>0</v>
      </c>
      <c r="DK179" s="155">
        <v>0</v>
      </c>
      <c r="DL179" s="155">
        <v>0</v>
      </c>
      <c r="DM179" s="155">
        <v>0</v>
      </c>
      <c r="DN179" s="155">
        <v>0</v>
      </c>
      <c r="DO179" s="155">
        <v>0</v>
      </c>
      <c r="DP179" s="155">
        <v>0</v>
      </c>
      <c r="DQ179" s="155">
        <v>0</v>
      </c>
      <c r="DR179" s="155">
        <v>0</v>
      </c>
      <c r="DS179" s="155">
        <v>0</v>
      </c>
      <c r="DT179" s="155">
        <v>0</v>
      </c>
      <c r="DU179" s="155">
        <v>0</v>
      </c>
      <c r="DV179" s="155">
        <v>0</v>
      </c>
      <c r="DW179" s="155">
        <v>0</v>
      </c>
      <c r="DX179" s="155">
        <v>0</v>
      </c>
      <c r="DY179" s="155">
        <v>0</v>
      </c>
      <c r="DZ179" s="155">
        <v>0</v>
      </c>
      <c r="EA179" s="155">
        <v>0</v>
      </c>
      <c r="EB179" s="155">
        <v>0</v>
      </c>
      <c r="EC179" s="155">
        <v>53</v>
      </c>
      <c r="ED179" s="155">
        <v>0</v>
      </c>
      <c r="EE179" s="155">
        <v>0</v>
      </c>
      <c r="EF179" s="155">
        <v>0</v>
      </c>
      <c r="EG179" s="155">
        <v>0</v>
      </c>
      <c r="EH179" s="155">
        <v>0</v>
      </c>
      <c r="EI179" s="155">
        <v>0</v>
      </c>
      <c r="EJ179" s="155">
        <v>0</v>
      </c>
      <c r="EK179" s="155">
        <v>0</v>
      </c>
      <c r="EL179" s="155">
        <v>0</v>
      </c>
      <c r="EM179" s="155">
        <v>0</v>
      </c>
      <c r="EN179" s="155">
        <v>0</v>
      </c>
      <c r="EO179" s="155">
        <v>0</v>
      </c>
      <c r="EP179" s="155">
        <v>0</v>
      </c>
      <c r="EQ179" s="155">
        <v>0</v>
      </c>
      <c r="ER179" s="155">
        <v>0</v>
      </c>
      <c r="ES179" s="155">
        <v>0</v>
      </c>
      <c r="ET179" s="155">
        <v>0</v>
      </c>
      <c r="EU179" s="155">
        <v>0</v>
      </c>
      <c r="EV179" s="155">
        <v>0</v>
      </c>
      <c r="EW179" s="155">
        <v>0</v>
      </c>
      <c r="EX179" s="155">
        <v>0</v>
      </c>
      <c r="EY179" s="155">
        <v>0</v>
      </c>
      <c r="EZ179" s="155">
        <v>0</v>
      </c>
      <c r="FA179" s="155">
        <v>0</v>
      </c>
      <c r="FB179" s="155">
        <v>0</v>
      </c>
      <c r="FC179" s="156">
        <f t="shared" si="6"/>
        <v>53</v>
      </c>
    </row>
    <row r="180" spans="1:159" ht="60" x14ac:dyDescent="0.25">
      <c r="A180" s="154" t="s">
        <v>530</v>
      </c>
      <c r="B180" s="155">
        <v>0</v>
      </c>
      <c r="C180" s="155">
        <v>0</v>
      </c>
      <c r="D180" s="155">
        <v>0</v>
      </c>
      <c r="E180" s="155">
        <v>0</v>
      </c>
      <c r="F180" s="155">
        <v>0</v>
      </c>
      <c r="G180" s="155">
        <v>0</v>
      </c>
      <c r="H180" s="155">
        <v>0</v>
      </c>
      <c r="I180" s="155">
        <v>0</v>
      </c>
      <c r="J180" s="155">
        <v>0</v>
      </c>
      <c r="K180" s="155">
        <v>0</v>
      </c>
      <c r="L180" s="155">
        <v>0</v>
      </c>
      <c r="M180" s="155">
        <v>0</v>
      </c>
      <c r="N180" s="155">
        <v>0</v>
      </c>
      <c r="O180" s="155">
        <v>0</v>
      </c>
      <c r="P180" s="155">
        <v>0</v>
      </c>
      <c r="Q180" s="155">
        <v>0</v>
      </c>
      <c r="R180" s="155">
        <v>0</v>
      </c>
      <c r="S180" s="155">
        <v>0</v>
      </c>
      <c r="T180" s="155">
        <v>0</v>
      </c>
      <c r="U180" s="155">
        <v>0</v>
      </c>
      <c r="V180" s="155">
        <v>0</v>
      </c>
      <c r="W180" s="155">
        <v>0</v>
      </c>
      <c r="X180" s="155">
        <v>0</v>
      </c>
      <c r="Y180" s="155">
        <v>0</v>
      </c>
      <c r="Z180" s="155">
        <v>0</v>
      </c>
      <c r="AA180" s="155">
        <v>0</v>
      </c>
      <c r="AB180" s="155">
        <v>0</v>
      </c>
      <c r="AC180" s="155">
        <v>0</v>
      </c>
      <c r="AD180" s="155">
        <v>0</v>
      </c>
      <c r="AE180" s="155">
        <v>0</v>
      </c>
      <c r="AF180" s="155">
        <v>0</v>
      </c>
      <c r="AG180" s="155">
        <v>0</v>
      </c>
      <c r="AH180" s="155">
        <v>0</v>
      </c>
      <c r="AI180" s="155">
        <v>0</v>
      </c>
      <c r="AJ180" s="155">
        <v>0</v>
      </c>
      <c r="AK180" s="155">
        <v>0</v>
      </c>
      <c r="AL180" s="155">
        <v>0</v>
      </c>
      <c r="AM180" s="155">
        <v>0</v>
      </c>
      <c r="AN180" s="155">
        <v>0</v>
      </c>
      <c r="AO180" s="155">
        <v>0</v>
      </c>
      <c r="AP180" s="155">
        <v>0</v>
      </c>
      <c r="AQ180" s="155">
        <v>0</v>
      </c>
      <c r="AR180" s="155">
        <v>0</v>
      </c>
      <c r="AS180" s="155">
        <v>0</v>
      </c>
      <c r="AT180" s="155">
        <v>0</v>
      </c>
      <c r="AU180" s="155">
        <v>0</v>
      </c>
      <c r="AV180" s="155">
        <v>0</v>
      </c>
      <c r="AW180" s="155">
        <v>0</v>
      </c>
      <c r="AX180" s="155">
        <v>0</v>
      </c>
      <c r="AY180" s="155">
        <v>0</v>
      </c>
      <c r="AZ180" s="155">
        <v>0</v>
      </c>
      <c r="BA180" s="155">
        <v>0</v>
      </c>
      <c r="BB180" s="155">
        <v>0</v>
      </c>
      <c r="BC180" s="155">
        <v>0</v>
      </c>
      <c r="BD180" s="155">
        <v>0</v>
      </c>
      <c r="BE180" s="155">
        <v>0</v>
      </c>
      <c r="BF180" s="155">
        <v>0</v>
      </c>
      <c r="BG180" s="155">
        <v>0</v>
      </c>
      <c r="BH180" s="155">
        <v>0</v>
      </c>
      <c r="BI180" s="155">
        <v>0</v>
      </c>
      <c r="BJ180" s="155">
        <v>0</v>
      </c>
      <c r="BK180" s="155">
        <v>0</v>
      </c>
      <c r="BL180" s="155">
        <v>0</v>
      </c>
      <c r="BM180" s="155">
        <v>0</v>
      </c>
      <c r="BN180" s="155">
        <v>0</v>
      </c>
      <c r="BO180" s="155">
        <v>0</v>
      </c>
      <c r="BP180" s="155">
        <v>0</v>
      </c>
      <c r="BQ180" s="155">
        <v>0</v>
      </c>
      <c r="BR180" s="155">
        <v>0</v>
      </c>
      <c r="BS180" s="155">
        <v>0</v>
      </c>
      <c r="BT180" s="155">
        <v>0</v>
      </c>
      <c r="BU180" s="155">
        <v>0</v>
      </c>
      <c r="BV180" s="155">
        <v>0</v>
      </c>
      <c r="BW180" s="155">
        <v>0</v>
      </c>
      <c r="BX180" s="155">
        <v>0</v>
      </c>
      <c r="BY180" s="155">
        <v>0</v>
      </c>
      <c r="BZ180" s="155">
        <v>0</v>
      </c>
      <c r="CA180" s="155">
        <v>0</v>
      </c>
      <c r="CB180" s="155">
        <v>0</v>
      </c>
      <c r="CC180" s="155">
        <v>0</v>
      </c>
      <c r="CD180" s="155">
        <v>0</v>
      </c>
      <c r="CE180" s="155">
        <v>0</v>
      </c>
      <c r="CF180" s="155">
        <v>0</v>
      </c>
      <c r="CG180" s="155">
        <v>0</v>
      </c>
      <c r="CH180" s="155">
        <v>0</v>
      </c>
      <c r="CI180" s="155">
        <v>0</v>
      </c>
      <c r="CJ180" s="155">
        <v>0</v>
      </c>
      <c r="CK180" s="155">
        <v>0</v>
      </c>
      <c r="CL180" s="155">
        <v>0</v>
      </c>
      <c r="CM180" s="155">
        <v>0</v>
      </c>
      <c r="CN180" s="155">
        <v>0</v>
      </c>
      <c r="CO180" s="155">
        <v>0</v>
      </c>
      <c r="CP180" s="155">
        <v>0</v>
      </c>
      <c r="CQ180" s="155">
        <v>0</v>
      </c>
      <c r="CR180" s="155">
        <v>0</v>
      </c>
      <c r="CS180" s="155">
        <v>0</v>
      </c>
      <c r="CT180" s="155">
        <v>0</v>
      </c>
      <c r="CU180" s="155">
        <v>0</v>
      </c>
      <c r="CV180" s="155">
        <v>0</v>
      </c>
      <c r="CW180" s="155">
        <v>0</v>
      </c>
      <c r="CX180" s="155">
        <v>0</v>
      </c>
      <c r="CY180" s="155">
        <v>0</v>
      </c>
      <c r="CZ180" s="155">
        <v>0</v>
      </c>
      <c r="DA180" s="155">
        <v>0</v>
      </c>
      <c r="DB180" s="155">
        <v>0</v>
      </c>
      <c r="DC180" s="155">
        <v>0</v>
      </c>
      <c r="DD180" s="155">
        <v>0</v>
      </c>
      <c r="DE180" s="155">
        <v>0</v>
      </c>
      <c r="DF180" s="155">
        <v>0</v>
      </c>
      <c r="DG180" s="155">
        <v>0</v>
      </c>
      <c r="DH180" s="155">
        <v>0</v>
      </c>
      <c r="DI180" s="155">
        <v>0</v>
      </c>
      <c r="DJ180" s="155">
        <v>0</v>
      </c>
      <c r="DK180" s="155">
        <v>0</v>
      </c>
      <c r="DL180" s="155">
        <v>0</v>
      </c>
      <c r="DM180" s="155">
        <v>0</v>
      </c>
      <c r="DN180" s="155">
        <v>0</v>
      </c>
      <c r="DO180" s="155">
        <v>0</v>
      </c>
      <c r="DP180" s="155">
        <v>0</v>
      </c>
      <c r="DQ180" s="155">
        <v>0</v>
      </c>
      <c r="DR180" s="155">
        <v>0</v>
      </c>
      <c r="DS180" s="155">
        <v>0</v>
      </c>
      <c r="DT180" s="155">
        <v>0</v>
      </c>
      <c r="DU180" s="155">
        <v>0</v>
      </c>
      <c r="DV180" s="155">
        <v>0</v>
      </c>
      <c r="DW180" s="155">
        <v>0</v>
      </c>
      <c r="DX180" s="155">
        <v>0</v>
      </c>
      <c r="DY180" s="155">
        <v>0</v>
      </c>
      <c r="DZ180" s="155">
        <v>0</v>
      </c>
      <c r="EA180" s="155">
        <v>0</v>
      </c>
      <c r="EB180" s="155">
        <v>0</v>
      </c>
      <c r="EC180" s="155">
        <v>0</v>
      </c>
      <c r="ED180" s="155">
        <v>238</v>
      </c>
      <c r="EE180" s="155">
        <v>0</v>
      </c>
      <c r="EF180" s="155">
        <v>0</v>
      </c>
      <c r="EG180" s="155">
        <v>0</v>
      </c>
      <c r="EH180" s="155">
        <v>0</v>
      </c>
      <c r="EI180" s="155">
        <v>0</v>
      </c>
      <c r="EJ180" s="155">
        <v>0</v>
      </c>
      <c r="EK180" s="155">
        <v>0</v>
      </c>
      <c r="EL180" s="155">
        <v>0</v>
      </c>
      <c r="EM180" s="155">
        <v>0</v>
      </c>
      <c r="EN180" s="155">
        <v>0</v>
      </c>
      <c r="EO180" s="155">
        <v>0</v>
      </c>
      <c r="EP180" s="155">
        <v>0</v>
      </c>
      <c r="EQ180" s="155">
        <v>0</v>
      </c>
      <c r="ER180" s="155">
        <v>0</v>
      </c>
      <c r="ES180" s="155">
        <v>0</v>
      </c>
      <c r="ET180" s="155">
        <v>0</v>
      </c>
      <c r="EU180" s="155">
        <v>0</v>
      </c>
      <c r="EV180" s="155">
        <v>0</v>
      </c>
      <c r="EW180" s="155">
        <v>0</v>
      </c>
      <c r="EX180" s="155">
        <v>0</v>
      </c>
      <c r="EY180" s="155">
        <v>0</v>
      </c>
      <c r="EZ180" s="155">
        <v>0</v>
      </c>
      <c r="FA180" s="155">
        <v>0</v>
      </c>
      <c r="FB180" s="155">
        <v>0</v>
      </c>
      <c r="FC180" s="156">
        <f t="shared" si="6"/>
        <v>238</v>
      </c>
    </row>
    <row r="181" spans="1:159" ht="60" x14ac:dyDescent="0.25">
      <c r="A181" s="154" t="s">
        <v>531</v>
      </c>
      <c r="B181" s="155">
        <v>0</v>
      </c>
      <c r="C181" s="155">
        <v>0</v>
      </c>
      <c r="D181" s="155">
        <v>0</v>
      </c>
      <c r="E181" s="155">
        <v>0</v>
      </c>
      <c r="F181" s="155">
        <v>0</v>
      </c>
      <c r="G181" s="155">
        <v>0</v>
      </c>
      <c r="H181" s="155">
        <v>0</v>
      </c>
      <c r="I181" s="155">
        <v>0</v>
      </c>
      <c r="J181" s="155">
        <v>0</v>
      </c>
      <c r="K181" s="155">
        <v>0</v>
      </c>
      <c r="L181" s="155">
        <v>0</v>
      </c>
      <c r="M181" s="155">
        <v>0</v>
      </c>
      <c r="N181" s="155">
        <v>0</v>
      </c>
      <c r="O181" s="155">
        <v>0</v>
      </c>
      <c r="P181" s="155">
        <v>0</v>
      </c>
      <c r="Q181" s="155">
        <v>0</v>
      </c>
      <c r="R181" s="155">
        <v>0</v>
      </c>
      <c r="S181" s="155">
        <v>0</v>
      </c>
      <c r="T181" s="155">
        <v>0</v>
      </c>
      <c r="U181" s="155">
        <v>0</v>
      </c>
      <c r="V181" s="155">
        <v>0</v>
      </c>
      <c r="W181" s="155">
        <v>0</v>
      </c>
      <c r="X181" s="155">
        <v>0</v>
      </c>
      <c r="Y181" s="155">
        <v>0</v>
      </c>
      <c r="Z181" s="155">
        <v>0</v>
      </c>
      <c r="AA181" s="155">
        <v>0</v>
      </c>
      <c r="AB181" s="155">
        <v>0</v>
      </c>
      <c r="AC181" s="155">
        <v>0</v>
      </c>
      <c r="AD181" s="155">
        <v>0</v>
      </c>
      <c r="AE181" s="155">
        <v>0</v>
      </c>
      <c r="AF181" s="155">
        <v>0</v>
      </c>
      <c r="AG181" s="155">
        <v>0</v>
      </c>
      <c r="AH181" s="155">
        <v>0</v>
      </c>
      <c r="AI181" s="155">
        <v>0</v>
      </c>
      <c r="AJ181" s="155">
        <v>0</v>
      </c>
      <c r="AK181" s="155">
        <v>0</v>
      </c>
      <c r="AL181" s="155">
        <v>0</v>
      </c>
      <c r="AM181" s="155">
        <v>0</v>
      </c>
      <c r="AN181" s="155">
        <v>0</v>
      </c>
      <c r="AO181" s="155">
        <v>0</v>
      </c>
      <c r="AP181" s="155">
        <v>0</v>
      </c>
      <c r="AQ181" s="155">
        <v>0</v>
      </c>
      <c r="AR181" s="155">
        <v>0</v>
      </c>
      <c r="AS181" s="155">
        <v>0</v>
      </c>
      <c r="AT181" s="155">
        <v>0</v>
      </c>
      <c r="AU181" s="155">
        <v>0</v>
      </c>
      <c r="AV181" s="155">
        <v>0</v>
      </c>
      <c r="AW181" s="155">
        <v>0</v>
      </c>
      <c r="AX181" s="155">
        <v>0</v>
      </c>
      <c r="AY181" s="155">
        <v>0</v>
      </c>
      <c r="AZ181" s="155">
        <v>0</v>
      </c>
      <c r="BA181" s="155">
        <v>0</v>
      </c>
      <c r="BB181" s="155">
        <v>0</v>
      </c>
      <c r="BC181" s="155">
        <v>0</v>
      </c>
      <c r="BD181" s="155">
        <v>0</v>
      </c>
      <c r="BE181" s="155">
        <v>0</v>
      </c>
      <c r="BF181" s="155">
        <v>0</v>
      </c>
      <c r="BG181" s="155">
        <v>0</v>
      </c>
      <c r="BH181" s="155">
        <v>0</v>
      </c>
      <c r="BI181" s="155">
        <v>0</v>
      </c>
      <c r="BJ181" s="155">
        <v>0</v>
      </c>
      <c r="BK181" s="155">
        <v>0</v>
      </c>
      <c r="BL181" s="155">
        <v>0</v>
      </c>
      <c r="BM181" s="155">
        <v>0</v>
      </c>
      <c r="BN181" s="155">
        <v>0</v>
      </c>
      <c r="BO181" s="155">
        <v>0</v>
      </c>
      <c r="BP181" s="155">
        <v>0</v>
      </c>
      <c r="BQ181" s="155">
        <v>0</v>
      </c>
      <c r="BR181" s="155">
        <v>0</v>
      </c>
      <c r="BS181" s="155">
        <v>0</v>
      </c>
      <c r="BT181" s="155">
        <v>0</v>
      </c>
      <c r="BU181" s="155">
        <v>0</v>
      </c>
      <c r="BV181" s="155">
        <v>0</v>
      </c>
      <c r="BW181" s="155">
        <v>0</v>
      </c>
      <c r="BX181" s="155">
        <v>0</v>
      </c>
      <c r="BY181" s="155">
        <v>0</v>
      </c>
      <c r="BZ181" s="155">
        <v>0</v>
      </c>
      <c r="CA181" s="155">
        <v>0</v>
      </c>
      <c r="CB181" s="155">
        <v>0</v>
      </c>
      <c r="CC181" s="155">
        <v>0</v>
      </c>
      <c r="CD181" s="155">
        <v>0</v>
      </c>
      <c r="CE181" s="155">
        <v>0</v>
      </c>
      <c r="CF181" s="155">
        <v>0</v>
      </c>
      <c r="CG181" s="155">
        <v>0</v>
      </c>
      <c r="CH181" s="155">
        <v>0</v>
      </c>
      <c r="CI181" s="155">
        <v>0</v>
      </c>
      <c r="CJ181" s="155">
        <v>0</v>
      </c>
      <c r="CK181" s="155">
        <v>0</v>
      </c>
      <c r="CL181" s="155">
        <v>0</v>
      </c>
      <c r="CM181" s="155">
        <v>0</v>
      </c>
      <c r="CN181" s="155">
        <v>0</v>
      </c>
      <c r="CO181" s="155">
        <v>0</v>
      </c>
      <c r="CP181" s="155">
        <v>0</v>
      </c>
      <c r="CQ181" s="155">
        <v>0</v>
      </c>
      <c r="CR181" s="155">
        <v>0</v>
      </c>
      <c r="CS181" s="155">
        <v>0</v>
      </c>
      <c r="CT181" s="155">
        <v>0</v>
      </c>
      <c r="CU181" s="155">
        <v>0</v>
      </c>
      <c r="CV181" s="155">
        <v>0</v>
      </c>
      <c r="CW181" s="155">
        <v>0</v>
      </c>
      <c r="CX181" s="155">
        <v>0</v>
      </c>
      <c r="CY181" s="155">
        <v>0</v>
      </c>
      <c r="CZ181" s="155">
        <v>0</v>
      </c>
      <c r="DA181" s="155">
        <v>0</v>
      </c>
      <c r="DB181" s="155">
        <v>0</v>
      </c>
      <c r="DC181" s="155">
        <v>0</v>
      </c>
      <c r="DD181" s="155">
        <v>0</v>
      </c>
      <c r="DE181" s="155">
        <v>0</v>
      </c>
      <c r="DF181" s="155">
        <v>0</v>
      </c>
      <c r="DG181" s="155">
        <v>0</v>
      </c>
      <c r="DH181" s="155">
        <v>0</v>
      </c>
      <c r="DI181" s="155">
        <v>0</v>
      </c>
      <c r="DJ181" s="155">
        <v>0</v>
      </c>
      <c r="DK181" s="155">
        <v>0</v>
      </c>
      <c r="DL181" s="155">
        <v>0</v>
      </c>
      <c r="DM181" s="155">
        <v>0</v>
      </c>
      <c r="DN181" s="155">
        <v>0</v>
      </c>
      <c r="DO181" s="155">
        <v>0</v>
      </c>
      <c r="DP181" s="155">
        <v>0</v>
      </c>
      <c r="DQ181" s="155">
        <v>0</v>
      </c>
      <c r="DR181" s="155">
        <v>0</v>
      </c>
      <c r="DS181" s="155">
        <v>0</v>
      </c>
      <c r="DT181" s="155">
        <v>0</v>
      </c>
      <c r="DU181" s="155">
        <v>0</v>
      </c>
      <c r="DV181" s="155">
        <v>0</v>
      </c>
      <c r="DW181" s="155">
        <v>0</v>
      </c>
      <c r="DX181" s="155">
        <v>0</v>
      </c>
      <c r="DY181" s="155">
        <v>0</v>
      </c>
      <c r="DZ181" s="155">
        <v>0</v>
      </c>
      <c r="EA181" s="155">
        <v>0</v>
      </c>
      <c r="EB181" s="155">
        <v>0</v>
      </c>
      <c r="EC181" s="155">
        <v>0</v>
      </c>
      <c r="ED181" s="155">
        <v>0</v>
      </c>
      <c r="EE181" s="155">
        <v>156</v>
      </c>
      <c r="EF181" s="155">
        <v>0</v>
      </c>
      <c r="EG181" s="155">
        <v>0</v>
      </c>
      <c r="EH181" s="155">
        <v>0</v>
      </c>
      <c r="EI181" s="155">
        <v>0</v>
      </c>
      <c r="EJ181" s="155">
        <v>0</v>
      </c>
      <c r="EK181" s="155">
        <v>0</v>
      </c>
      <c r="EL181" s="155">
        <v>0</v>
      </c>
      <c r="EM181" s="155">
        <v>0</v>
      </c>
      <c r="EN181" s="155">
        <v>0</v>
      </c>
      <c r="EO181" s="155">
        <v>0</v>
      </c>
      <c r="EP181" s="155">
        <v>0</v>
      </c>
      <c r="EQ181" s="155">
        <v>0</v>
      </c>
      <c r="ER181" s="155">
        <v>0</v>
      </c>
      <c r="ES181" s="155">
        <v>0</v>
      </c>
      <c r="ET181" s="155">
        <v>0</v>
      </c>
      <c r="EU181" s="155">
        <v>0</v>
      </c>
      <c r="EV181" s="155">
        <v>0</v>
      </c>
      <c r="EW181" s="155">
        <v>0</v>
      </c>
      <c r="EX181" s="155">
        <v>0</v>
      </c>
      <c r="EY181" s="155">
        <v>0</v>
      </c>
      <c r="EZ181" s="155">
        <v>0</v>
      </c>
      <c r="FA181" s="155">
        <v>0</v>
      </c>
      <c r="FB181" s="155">
        <v>0</v>
      </c>
      <c r="FC181" s="156">
        <f t="shared" si="6"/>
        <v>156</v>
      </c>
    </row>
    <row r="182" spans="1:159" ht="72" x14ac:dyDescent="0.25">
      <c r="A182" s="154" t="s">
        <v>532</v>
      </c>
      <c r="B182" s="155">
        <v>0</v>
      </c>
      <c r="C182" s="155">
        <v>0</v>
      </c>
      <c r="D182" s="155">
        <v>0</v>
      </c>
      <c r="E182" s="155">
        <v>0</v>
      </c>
      <c r="F182" s="155">
        <v>0</v>
      </c>
      <c r="G182" s="155">
        <v>0</v>
      </c>
      <c r="H182" s="155">
        <v>0</v>
      </c>
      <c r="I182" s="155">
        <v>0</v>
      </c>
      <c r="J182" s="155">
        <v>0</v>
      </c>
      <c r="K182" s="155">
        <v>0</v>
      </c>
      <c r="L182" s="155">
        <v>0</v>
      </c>
      <c r="M182" s="155">
        <v>0</v>
      </c>
      <c r="N182" s="155">
        <v>0</v>
      </c>
      <c r="O182" s="155">
        <v>0</v>
      </c>
      <c r="P182" s="155">
        <v>0</v>
      </c>
      <c r="Q182" s="155">
        <v>0</v>
      </c>
      <c r="R182" s="155">
        <v>0</v>
      </c>
      <c r="S182" s="155">
        <v>0</v>
      </c>
      <c r="T182" s="155">
        <v>0</v>
      </c>
      <c r="U182" s="155">
        <v>0</v>
      </c>
      <c r="V182" s="155">
        <v>0</v>
      </c>
      <c r="W182" s="155">
        <v>0</v>
      </c>
      <c r="X182" s="155">
        <v>0</v>
      </c>
      <c r="Y182" s="155">
        <v>0</v>
      </c>
      <c r="Z182" s="155">
        <v>0</v>
      </c>
      <c r="AA182" s="155">
        <v>0</v>
      </c>
      <c r="AB182" s="155">
        <v>0</v>
      </c>
      <c r="AC182" s="155">
        <v>0</v>
      </c>
      <c r="AD182" s="155">
        <v>0</v>
      </c>
      <c r="AE182" s="155">
        <v>0</v>
      </c>
      <c r="AF182" s="155">
        <v>0</v>
      </c>
      <c r="AG182" s="155">
        <v>0</v>
      </c>
      <c r="AH182" s="155">
        <v>0</v>
      </c>
      <c r="AI182" s="155">
        <v>0</v>
      </c>
      <c r="AJ182" s="155">
        <v>0</v>
      </c>
      <c r="AK182" s="155">
        <v>0</v>
      </c>
      <c r="AL182" s="155">
        <v>0</v>
      </c>
      <c r="AM182" s="155">
        <v>0</v>
      </c>
      <c r="AN182" s="155">
        <v>0</v>
      </c>
      <c r="AO182" s="155">
        <v>0</v>
      </c>
      <c r="AP182" s="155">
        <v>0</v>
      </c>
      <c r="AQ182" s="155">
        <v>0</v>
      </c>
      <c r="AR182" s="155">
        <v>0</v>
      </c>
      <c r="AS182" s="155">
        <v>0</v>
      </c>
      <c r="AT182" s="155">
        <v>0</v>
      </c>
      <c r="AU182" s="155">
        <v>0</v>
      </c>
      <c r="AV182" s="155">
        <v>0</v>
      </c>
      <c r="AW182" s="155">
        <v>0</v>
      </c>
      <c r="AX182" s="155">
        <v>0</v>
      </c>
      <c r="AY182" s="155">
        <v>0</v>
      </c>
      <c r="AZ182" s="155">
        <v>0</v>
      </c>
      <c r="BA182" s="155">
        <v>0</v>
      </c>
      <c r="BB182" s="155">
        <v>0</v>
      </c>
      <c r="BC182" s="155">
        <v>0</v>
      </c>
      <c r="BD182" s="155">
        <v>0</v>
      </c>
      <c r="BE182" s="155">
        <v>0</v>
      </c>
      <c r="BF182" s="155">
        <v>0</v>
      </c>
      <c r="BG182" s="155">
        <v>0</v>
      </c>
      <c r="BH182" s="155">
        <v>0</v>
      </c>
      <c r="BI182" s="155">
        <v>0</v>
      </c>
      <c r="BJ182" s="155">
        <v>0</v>
      </c>
      <c r="BK182" s="155">
        <v>0</v>
      </c>
      <c r="BL182" s="155">
        <v>0</v>
      </c>
      <c r="BM182" s="155">
        <v>0</v>
      </c>
      <c r="BN182" s="155">
        <v>0</v>
      </c>
      <c r="BO182" s="155">
        <v>0</v>
      </c>
      <c r="BP182" s="155">
        <v>0</v>
      </c>
      <c r="BQ182" s="155">
        <v>0</v>
      </c>
      <c r="BR182" s="155">
        <v>0</v>
      </c>
      <c r="BS182" s="155">
        <v>0</v>
      </c>
      <c r="BT182" s="155">
        <v>0</v>
      </c>
      <c r="BU182" s="155">
        <v>0</v>
      </c>
      <c r="BV182" s="155">
        <v>0</v>
      </c>
      <c r="BW182" s="155">
        <v>0</v>
      </c>
      <c r="BX182" s="155">
        <v>0</v>
      </c>
      <c r="BY182" s="155">
        <v>0</v>
      </c>
      <c r="BZ182" s="155">
        <v>0</v>
      </c>
      <c r="CA182" s="155">
        <v>0</v>
      </c>
      <c r="CB182" s="155">
        <v>0</v>
      </c>
      <c r="CC182" s="155">
        <v>0</v>
      </c>
      <c r="CD182" s="155">
        <v>0</v>
      </c>
      <c r="CE182" s="155">
        <v>0</v>
      </c>
      <c r="CF182" s="155">
        <v>0</v>
      </c>
      <c r="CG182" s="155">
        <v>0</v>
      </c>
      <c r="CH182" s="155">
        <v>0</v>
      </c>
      <c r="CI182" s="155">
        <v>0</v>
      </c>
      <c r="CJ182" s="155">
        <v>0</v>
      </c>
      <c r="CK182" s="155">
        <v>0</v>
      </c>
      <c r="CL182" s="155">
        <v>0</v>
      </c>
      <c r="CM182" s="155">
        <v>0</v>
      </c>
      <c r="CN182" s="155">
        <v>0</v>
      </c>
      <c r="CO182" s="155">
        <v>0</v>
      </c>
      <c r="CP182" s="155">
        <v>0</v>
      </c>
      <c r="CQ182" s="155">
        <v>0</v>
      </c>
      <c r="CR182" s="155">
        <v>0</v>
      </c>
      <c r="CS182" s="155">
        <v>0</v>
      </c>
      <c r="CT182" s="155">
        <v>0</v>
      </c>
      <c r="CU182" s="155">
        <v>0</v>
      </c>
      <c r="CV182" s="155">
        <v>0</v>
      </c>
      <c r="CW182" s="155">
        <v>0</v>
      </c>
      <c r="CX182" s="155">
        <v>0</v>
      </c>
      <c r="CY182" s="155">
        <v>0</v>
      </c>
      <c r="CZ182" s="155">
        <v>0</v>
      </c>
      <c r="DA182" s="155">
        <v>0</v>
      </c>
      <c r="DB182" s="155">
        <v>0</v>
      </c>
      <c r="DC182" s="155">
        <v>0</v>
      </c>
      <c r="DD182" s="155">
        <v>0</v>
      </c>
      <c r="DE182" s="155">
        <v>0</v>
      </c>
      <c r="DF182" s="155">
        <v>0</v>
      </c>
      <c r="DG182" s="155">
        <v>0</v>
      </c>
      <c r="DH182" s="155">
        <v>0</v>
      </c>
      <c r="DI182" s="155">
        <v>0</v>
      </c>
      <c r="DJ182" s="155">
        <v>0</v>
      </c>
      <c r="DK182" s="155">
        <v>0</v>
      </c>
      <c r="DL182" s="155">
        <v>0</v>
      </c>
      <c r="DM182" s="155">
        <v>0</v>
      </c>
      <c r="DN182" s="155">
        <v>0</v>
      </c>
      <c r="DO182" s="155">
        <v>0</v>
      </c>
      <c r="DP182" s="155">
        <v>0</v>
      </c>
      <c r="DQ182" s="155">
        <v>0</v>
      </c>
      <c r="DR182" s="155">
        <v>0</v>
      </c>
      <c r="DS182" s="155">
        <v>0</v>
      </c>
      <c r="DT182" s="155">
        <v>0</v>
      </c>
      <c r="DU182" s="155">
        <v>0</v>
      </c>
      <c r="DV182" s="155">
        <v>0</v>
      </c>
      <c r="DW182" s="155">
        <v>0</v>
      </c>
      <c r="DX182" s="155">
        <v>0</v>
      </c>
      <c r="DY182" s="155">
        <v>0</v>
      </c>
      <c r="DZ182" s="155">
        <v>0</v>
      </c>
      <c r="EA182" s="155">
        <v>0</v>
      </c>
      <c r="EB182" s="155">
        <v>0</v>
      </c>
      <c r="EC182" s="155">
        <v>0</v>
      </c>
      <c r="ED182" s="155">
        <v>0</v>
      </c>
      <c r="EE182" s="155">
        <v>0</v>
      </c>
      <c r="EF182" s="155">
        <v>915</v>
      </c>
      <c r="EG182" s="155">
        <v>0</v>
      </c>
      <c r="EH182" s="155">
        <v>0</v>
      </c>
      <c r="EI182" s="155">
        <v>0</v>
      </c>
      <c r="EJ182" s="155">
        <v>0</v>
      </c>
      <c r="EK182" s="155">
        <v>0</v>
      </c>
      <c r="EL182" s="155">
        <v>0</v>
      </c>
      <c r="EM182" s="155">
        <v>0</v>
      </c>
      <c r="EN182" s="155">
        <v>0</v>
      </c>
      <c r="EO182" s="155">
        <v>0</v>
      </c>
      <c r="EP182" s="155">
        <v>0</v>
      </c>
      <c r="EQ182" s="155">
        <v>0</v>
      </c>
      <c r="ER182" s="155">
        <v>0</v>
      </c>
      <c r="ES182" s="155">
        <v>0</v>
      </c>
      <c r="ET182" s="155">
        <v>0</v>
      </c>
      <c r="EU182" s="155">
        <v>0</v>
      </c>
      <c r="EV182" s="155">
        <v>0</v>
      </c>
      <c r="EW182" s="155">
        <v>0</v>
      </c>
      <c r="EX182" s="155">
        <v>0</v>
      </c>
      <c r="EY182" s="155">
        <v>0</v>
      </c>
      <c r="EZ182" s="155">
        <v>0</v>
      </c>
      <c r="FA182" s="155">
        <v>0</v>
      </c>
      <c r="FB182" s="155">
        <v>0</v>
      </c>
      <c r="FC182" s="156">
        <f t="shared" si="6"/>
        <v>915</v>
      </c>
    </row>
    <row r="183" spans="1:159" ht="60" x14ac:dyDescent="0.25">
      <c r="A183" s="154" t="s">
        <v>533</v>
      </c>
      <c r="B183" s="155">
        <v>0</v>
      </c>
      <c r="C183" s="155">
        <v>0</v>
      </c>
      <c r="D183" s="155">
        <v>0</v>
      </c>
      <c r="E183" s="155">
        <v>0</v>
      </c>
      <c r="F183" s="155">
        <v>0</v>
      </c>
      <c r="G183" s="155">
        <v>0</v>
      </c>
      <c r="H183" s="155">
        <v>0</v>
      </c>
      <c r="I183" s="155">
        <v>0</v>
      </c>
      <c r="J183" s="155">
        <v>0</v>
      </c>
      <c r="K183" s="155">
        <v>0</v>
      </c>
      <c r="L183" s="155">
        <v>0</v>
      </c>
      <c r="M183" s="155">
        <v>0</v>
      </c>
      <c r="N183" s="155">
        <v>0</v>
      </c>
      <c r="O183" s="155">
        <v>0</v>
      </c>
      <c r="P183" s="155">
        <v>0</v>
      </c>
      <c r="Q183" s="155">
        <v>0</v>
      </c>
      <c r="R183" s="155">
        <v>0</v>
      </c>
      <c r="S183" s="155">
        <v>0</v>
      </c>
      <c r="T183" s="155">
        <v>0</v>
      </c>
      <c r="U183" s="155">
        <v>0</v>
      </c>
      <c r="V183" s="155">
        <v>0</v>
      </c>
      <c r="W183" s="155">
        <v>0</v>
      </c>
      <c r="X183" s="155">
        <v>0</v>
      </c>
      <c r="Y183" s="155">
        <v>0</v>
      </c>
      <c r="Z183" s="155">
        <v>0</v>
      </c>
      <c r="AA183" s="155">
        <v>0</v>
      </c>
      <c r="AB183" s="155">
        <v>0</v>
      </c>
      <c r="AC183" s="155">
        <v>0</v>
      </c>
      <c r="AD183" s="155">
        <v>0</v>
      </c>
      <c r="AE183" s="155">
        <v>0</v>
      </c>
      <c r="AF183" s="155">
        <v>0</v>
      </c>
      <c r="AG183" s="155">
        <v>0</v>
      </c>
      <c r="AH183" s="155">
        <v>0</v>
      </c>
      <c r="AI183" s="155">
        <v>0</v>
      </c>
      <c r="AJ183" s="155">
        <v>0</v>
      </c>
      <c r="AK183" s="155">
        <v>0</v>
      </c>
      <c r="AL183" s="155">
        <v>0</v>
      </c>
      <c r="AM183" s="155">
        <v>0</v>
      </c>
      <c r="AN183" s="155">
        <v>0</v>
      </c>
      <c r="AO183" s="155">
        <v>0</v>
      </c>
      <c r="AP183" s="155">
        <v>0</v>
      </c>
      <c r="AQ183" s="155">
        <v>0</v>
      </c>
      <c r="AR183" s="155">
        <v>0</v>
      </c>
      <c r="AS183" s="155">
        <v>0</v>
      </c>
      <c r="AT183" s="155">
        <v>0</v>
      </c>
      <c r="AU183" s="155">
        <v>0</v>
      </c>
      <c r="AV183" s="155">
        <v>0</v>
      </c>
      <c r="AW183" s="155">
        <v>0</v>
      </c>
      <c r="AX183" s="155">
        <v>0</v>
      </c>
      <c r="AY183" s="155">
        <v>0</v>
      </c>
      <c r="AZ183" s="155">
        <v>0</v>
      </c>
      <c r="BA183" s="155">
        <v>0</v>
      </c>
      <c r="BB183" s="155">
        <v>0</v>
      </c>
      <c r="BC183" s="155">
        <v>0</v>
      </c>
      <c r="BD183" s="155">
        <v>0</v>
      </c>
      <c r="BE183" s="155">
        <v>0</v>
      </c>
      <c r="BF183" s="155">
        <v>0</v>
      </c>
      <c r="BG183" s="155">
        <v>0</v>
      </c>
      <c r="BH183" s="155">
        <v>0</v>
      </c>
      <c r="BI183" s="155">
        <v>0</v>
      </c>
      <c r="BJ183" s="155">
        <v>0</v>
      </c>
      <c r="BK183" s="155">
        <v>0</v>
      </c>
      <c r="BL183" s="155">
        <v>0</v>
      </c>
      <c r="BM183" s="155">
        <v>0</v>
      </c>
      <c r="BN183" s="155">
        <v>0</v>
      </c>
      <c r="BO183" s="155">
        <v>0</v>
      </c>
      <c r="BP183" s="155">
        <v>0</v>
      </c>
      <c r="BQ183" s="155">
        <v>0</v>
      </c>
      <c r="BR183" s="155">
        <v>0</v>
      </c>
      <c r="BS183" s="155">
        <v>0</v>
      </c>
      <c r="BT183" s="155">
        <v>0</v>
      </c>
      <c r="BU183" s="155">
        <v>0</v>
      </c>
      <c r="BV183" s="155">
        <v>0</v>
      </c>
      <c r="BW183" s="155">
        <v>0</v>
      </c>
      <c r="BX183" s="155">
        <v>0</v>
      </c>
      <c r="BY183" s="155">
        <v>0</v>
      </c>
      <c r="BZ183" s="155">
        <v>0</v>
      </c>
      <c r="CA183" s="155">
        <v>0</v>
      </c>
      <c r="CB183" s="155">
        <v>0</v>
      </c>
      <c r="CC183" s="155">
        <v>0</v>
      </c>
      <c r="CD183" s="155">
        <v>0</v>
      </c>
      <c r="CE183" s="155">
        <v>0</v>
      </c>
      <c r="CF183" s="155">
        <v>0</v>
      </c>
      <c r="CG183" s="155">
        <v>0</v>
      </c>
      <c r="CH183" s="155">
        <v>0</v>
      </c>
      <c r="CI183" s="155">
        <v>0</v>
      </c>
      <c r="CJ183" s="155">
        <v>0</v>
      </c>
      <c r="CK183" s="155">
        <v>0</v>
      </c>
      <c r="CL183" s="155">
        <v>0</v>
      </c>
      <c r="CM183" s="155">
        <v>0</v>
      </c>
      <c r="CN183" s="155">
        <v>0</v>
      </c>
      <c r="CO183" s="155">
        <v>0</v>
      </c>
      <c r="CP183" s="155">
        <v>0</v>
      </c>
      <c r="CQ183" s="155">
        <v>0</v>
      </c>
      <c r="CR183" s="155">
        <v>0</v>
      </c>
      <c r="CS183" s="155">
        <v>0</v>
      </c>
      <c r="CT183" s="155">
        <v>0</v>
      </c>
      <c r="CU183" s="155">
        <v>0</v>
      </c>
      <c r="CV183" s="155">
        <v>0</v>
      </c>
      <c r="CW183" s="155">
        <v>0</v>
      </c>
      <c r="CX183" s="155">
        <v>0</v>
      </c>
      <c r="CY183" s="155">
        <v>0</v>
      </c>
      <c r="CZ183" s="155">
        <v>0</v>
      </c>
      <c r="DA183" s="155">
        <v>0</v>
      </c>
      <c r="DB183" s="155">
        <v>0</v>
      </c>
      <c r="DC183" s="155">
        <v>0</v>
      </c>
      <c r="DD183" s="155">
        <v>0</v>
      </c>
      <c r="DE183" s="155">
        <v>0</v>
      </c>
      <c r="DF183" s="155">
        <v>0</v>
      </c>
      <c r="DG183" s="155">
        <v>0</v>
      </c>
      <c r="DH183" s="155">
        <v>0</v>
      </c>
      <c r="DI183" s="155">
        <v>0</v>
      </c>
      <c r="DJ183" s="155">
        <v>0</v>
      </c>
      <c r="DK183" s="155">
        <v>0</v>
      </c>
      <c r="DL183" s="155">
        <v>0</v>
      </c>
      <c r="DM183" s="155">
        <v>0</v>
      </c>
      <c r="DN183" s="155">
        <v>0</v>
      </c>
      <c r="DO183" s="155">
        <v>0</v>
      </c>
      <c r="DP183" s="155">
        <v>0</v>
      </c>
      <c r="DQ183" s="155">
        <v>0</v>
      </c>
      <c r="DR183" s="155">
        <v>0</v>
      </c>
      <c r="DS183" s="155">
        <v>0</v>
      </c>
      <c r="DT183" s="155">
        <v>0</v>
      </c>
      <c r="DU183" s="155">
        <v>0</v>
      </c>
      <c r="DV183" s="155">
        <v>0</v>
      </c>
      <c r="DW183" s="155">
        <v>0</v>
      </c>
      <c r="DX183" s="155">
        <v>0</v>
      </c>
      <c r="DY183" s="155">
        <v>0</v>
      </c>
      <c r="DZ183" s="155">
        <v>0</v>
      </c>
      <c r="EA183" s="155">
        <v>0</v>
      </c>
      <c r="EB183" s="155">
        <v>0</v>
      </c>
      <c r="EC183" s="155">
        <v>0</v>
      </c>
      <c r="ED183" s="155">
        <v>0</v>
      </c>
      <c r="EE183" s="155">
        <v>0</v>
      </c>
      <c r="EF183" s="155">
        <v>0</v>
      </c>
      <c r="EG183" s="155">
        <v>602</v>
      </c>
      <c r="EH183" s="155">
        <v>0</v>
      </c>
      <c r="EI183" s="155">
        <v>0</v>
      </c>
      <c r="EJ183" s="155">
        <v>0</v>
      </c>
      <c r="EK183" s="155">
        <v>0</v>
      </c>
      <c r="EL183" s="155">
        <v>0</v>
      </c>
      <c r="EM183" s="155">
        <v>0</v>
      </c>
      <c r="EN183" s="155">
        <v>0</v>
      </c>
      <c r="EO183" s="155">
        <v>0</v>
      </c>
      <c r="EP183" s="155">
        <v>0</v>
      </c>
      <c r="EQ183" s="155">
        <v>0</v>
      </c>
      <c r="ER183" s="155">
        <v>0</v>
      </c>
      <c r="ES183" s="155">
        <v>0</v>
      </c>
      <c r="ET183" s="155">
        <v>0</v>
      </c>
      <c r="EU183" s="155">
        <v>0</v>
      </c>
      <c r="EV183" s="155">
        <v>0</v>
      </c>
      <c r="EW183" s="155">
        <v>0</v>
      </c>
      <c r="EX183" s="155">
        <v>0</v>
      </c>
      <c r="EY183" s="155">
        <v>0</v>
      </c>
      <c r="EZ183" s="155">
        <v>0</v>
      </c>
      <c r="FA183" s="155">
        <v>0</v>
      </c>
      <c r="FB183" s="155">
        <v>0</v>
      </c>
      <c r="FC183" s="156">
        <f t="shared" si="6"/>
        <v>602</v>
      </c>
    </row>
    <row r="184" spans="1:159" ht="48" x14ac:dyDescent="0.25">
      <c r="A184" s="154" t="s">
        <v>534</v>
      </c>
      <c r="B184" s="155">
        <v>0</v>
      </c>
      <c r="C184" s="155">
        <v>0</v>
      </c>
      <c r="D184" s="155">
        <v>0</v>
      </c>
      <c r="E184" s="155">
        <v>0</v>
      </c>
      <c r="F184" s="155">
        <v>0</v>
      </c>
      <c r="G184" s="155">
        <v>0</v>
      </c>
      <c r="H184" s="155">
        <v>0</v>
      </c>
      <c r="I184" s="155">
        <v>0</v>
      </c>
      <c r="J184" s="155">
        <v>0</v>
      </c>
      <c r="K184" s="155">
        <v>0</v>
      </c>
      <c r="L184" s="155">
        <v>0</v>
      </c>
      <c r="M184" s="155">
        <v>0</v>
      </c>
      <c r="N184" s="155">
        <v>0</v>
      </c>
      <c r="O184" s="155">
        <v>0</v>
      </c>
      <c r="P184" s="155">
        <v>0</v>
      </c>
      <c r="Q184" s="155">
        <v>0</v>
      </c>
      <c r="R184" s="155">
        <v>0</v>
      </c>
      <c r="S184" s="155">
        <v>0</v>
      </c>
      <c r="T184" s="155">
        <v>0</v>
      </c>
      <c r="U184" s="155">
        <v>0</v>
      </c>
      <c r="V184" s="155">
        <v>0</v>
      </c>
      <c r="W184" s="155">
        <v>0</v>
      </c>
      <c r="X184" s="155">
        <v>0</v>
      </c>
      <c r="Y184" s="155">
        <v>0</v>
      </c>
      <c r="Z184" s="155">
        <v>0</v>
      </c>
      <c r="AA184" s="155">
        <v>0</v>
      </c>
      <c r="AB184" s="155">
        <v>0</v>
      </c>
      <c r="AC184" s="155">
        <v>0</v>
      </c>
      <c r="AD184" s="155">
        <v>0</v>
      </c>
      <c r="AE184" s="155">
        <v>0</v>
      </c>
      <c r="AF184" s="155">
        <v>0</v>
      </c>
      <c r="AG184" s="155">
        <v>0</v>
      </c>
      <c r="AH184" s="155">
        <v>0</v>
      </c>
      <c r="AI184" s="155">
        <v>0</v>
      </c>
      <c r="AJ184" s="155">
        <v>0</v>
      </c>
      <c r="AK184" s="155">
        <v>0</v>
      </c>
      <c r="AL184" s="155">
        <v>0</v>
      </c>
      <c r="AM184" s="155">
        <v>0</v>
      </c>
      <c r="AN184" s="155">
        <v>0</v>
      </c>
      <c r="AO184" s="155">
        <v>0</v>
      </c>
      <c r="AP184" s="155">
        <v>0</v>
      </c>
      <c r="AQ184" s="155">
        <v>0</v>
      </c>
      <c r="AR184" s="155">
        <v>0</v>
      </c>
      <c r="AS184" s="155">
        <v>0</v>
      </c>
      <c r="AT184" s="155">
        <v>0</v>
      </c>
      <c r="AU184" s="155">
        <v>0</v>
      </c>
      <c r="AV184" s="155">
        <v>0</v>
      </c>
      <c r="AW184" s="155">
        <v>0</v>
      </c>
      <c r="AX184" s="155">
        <v>0</v>
      </c>
      <c r="AY184" s="155">
        <v>0</v>
      </c>
      <c r="AZ184" s="155">
        <v>0</v>
      </c>
      <c r="BA184" s="155">
        <v>0</v>
      </c>
      <c r="BB184" s="155">
        <v>0</v>
      </c>
      <c r="BC184" s="155">
        <v>0</v>
      </c>
      <c r="BD184" s="155">
        <v>0</v>
      </c>
      <c r="BE184" s="155">
        <v>0</v>
      </c>
      <c r="BF184" s="155">
        <v>0</v>
      </c>
      <c r="BG184" s="155">
        <v>0</v>
      </c>
      <c r="BH184" s="155">
        <v>0</v>
      </c>
      <c r="BI184" s="155">
        <v>0</v>
      </c>
      <c r="BJ184" s="155">
        <v>0</v>
      </c>
      <c r="BK184" s="155">
        <v>0</v>
      </c>
      <c r="BL184" s="155">
        <v>0</v>
      </c>
      <c r="BM184" s="155">
        <v>0</v>
      </c>
      <c r="BN184" s="155">
        <v>0</v>
      </c>
      <c r="BO184" s="155">
        <v>0</v>
      </c>
      <c r="BP184" s="155">
        <v>0</v>
      </c>
      <c r="BQ184" s="155">
        <v>0</v>
      </c>
      <c r="BR184" s="155">
        <v>0</v>
      </c>
      <c r="BS184" s="155">
        <v>0</v>
      </c>
      <c r="BT184" s="155">
        <v>0</v>
      </c>
      <c r="BU184" s="155">
        <v>0</v>
      </c>
      <c r="BV184" s="155">
        <v>0</v>
      </c>
      <c r="BW184" s="155">
        <v>0</v>
      </c>
      <c r="BX184" s="155">
        <v>0</v>
      </c>
      <c r="BY184" s="155">
        <v>0</v>
      </c>
      <c r="BZ184" s="155">
        <v>0</v>
      </c>
      <c r="CA184" s="155">
        <v>0</v>
      </c>
      <c r="CB184" s="155">
        <v>0</v>
      </c>
      <c r="CC184" s="155">
        <v>0</v>
      </c>
      <c r="CD184" s="155">
        <v>0</v>
      </c>
      <c r="CE184" s="155">
        <v>0</v>
      </c>
      <c r="CF184" s="155">
        <v>0</v>
      </c>
      <c r="CG184" s="155">
        <v>0</v>
      </c>
      <c r="CH184" s="155">
        <v>0</v>
      </c>
      <c r="CI184" s="155">
        <v>0</v>
      </c>
      <c r="CJ184" s="155">
        <v>0</v>
      </c>
      <c r="CK184" s="155">
        <v>0</v>
      </c>
      <c r="CL184" s="155">
        <v>0</v>
      </c>
      <c r="CM184" s="155">
        <v>0</v>
      </c>
      <c r="CN184" s="155">
        <v>0</v>
      </c>
      <c r="CO184" s="155">
        <v>0</v>
      </c>
      <c r="CP184" s="155">
        <v>0</v>
      </c>
      <c r="CQ184" s="155">
        <v>0</v>
      </c>
      <c r="CR184" s="155">
        <v>0</v>
      </c>
      <c r="CS184" s="155">
        <v>0</v>
      </c>
      <c r="CT184" s="155">
        <v>0</v>
      </c>
      <c r="CU184" s="155">
        <v>0</v>
      </c>
      <c r="CV184" s="155">
        <v>0</v>
      </c>
      <c r="CW184" s="155">
        <v>0</v>
      </c>
      <c r="CX184" s="155">
        <v>0</v>
      </c>
      <c r="CY184" s="155">
        <v>0</v>
      </c>
      <c r="CZ184" s="155">
        <v>0</v>
      </c>
      <c r="DA184" s="155">
        <v>0</v>
      </c>
      <c r="DB184" s="155">
        <v>0</v>
      </c>
      <c r="DC184" s="155">
        <v>0</v>
      </c>
      <c r="DD184" s="155">
        <v>0</v>
      </c>
      <c r="DE184" s="155">
        <v>0</v>
      </c>
      <c r="DF184" s="155">
        <v>0</v>
      </c>
      <c r="DG184" s="155">
        <v>0</v>
      </c>
      <c r="DH184" s="155">
        <v>0</v>
      </c>
      <c r="DI184" s="155">
        <v>0</v>
      </c>
      <c r="DJ184" s="155">
        <v>0</v>
      </c>
      <c r="DK184" s="155">
        <v>0</v>
      </c>
      <c r="DL184" s="155">
        <v>0</v>
      </c>
      <c r="DM184" s="155">
        <v>0</v>
      </c>
      <c r="DN184" s="155">
        <v>0</v>
      </c>
      <c r="DO184" s="155">
        <v>0</v>
      </c>
      <c r="DP184" s="155">
        <v>0</v>
      </c>
      <c r="DQ184" s="155">
        <v>0</v>
      </c>
      <c r="DR184" s="155">
        <v>0</v>
      </c>
      <c r="DS184" s="155">
        <v>0</v>
      </c>
      <c r="DT184" s="155">
        <v>0</v>
      </c>
      <c r="DU184" s="155">
        <v>0</v>
      </c>
      <c r="DV184" s="155">
        <v>0</v>
      </c>
      <c r="DW184" s="155">
        <v>0</v>
      </c>
      <c r="DX184" s="155">
        <v>0</v>
      </c>
      <c r="DY184" s="155">
        <v>0</v>
      </c>
      <c r="DZ184" s="155">
        <v>0</v>
      </c>
      <c r="EA184" s="155">
        <v>0</v>
      </c>
      <c r="EB184" s="155">
        <v>0</v>
      </c>
      <c r="EC184" s="155">
        <v>0</v>
      </c>
      <c r="ED184" s="155">
        <v>0</v>
      </c>
      <c r="EE184" s="155">
        <v>0</v>
      </c>
      <c r="EF184" s="155">
        <v>0</v>
      </c>
      <c r="EG184" s="155">
        <v>0</v>
      </c>
      <c r="EH184" s="155">
        <v>207</v>
      </c>
      <c r="EI184" s="155">
        <v>0</v>
      </c>
      <c r="EJ184" s="155">
        <v>0</v>
      </c>
      <c r="EK184" s="155">
        <v>0</v>
      </c>
      <c r="EL184" s="155">
        <v>0</v>
      </c>
      <c r="EM184" s="155">
        <v>0</v>
      </c>
      <c r="EN184" s="155">
        <v>0</v>
      </c>
      <c r="EO184" s="155">
        <v>0</v>
      </c>
      <c r="EP184" s="155">
        <v>0</v>
      </c>
      <c r="EQ184" s="155">
        <v>0</v>
      </c>
      <c r="ER184" s="155">
        <v>0</v>
      </c>
      <c r="ES184" s="155">
        <v>0</v>
      </c>
      <c r="ET184" s="155">
        <v>0</v>
      </c>
      <c r="EU184" s="155">
        <v>0</v>
      </c>
      <c r="EV184" s="155">
        <v>0</v>
      </c>
      <c r="EW184" s="155">
        <v>0</v>
      </c>
      <c r="EX184" s="155">
        <v>0</v>
      </c>
      <c r="EY184" s="155">
        <v>0</v>
      </c>
      <c r="EZ184" s="155">
        <v>0</v>
      </c>
      <c r="FA184" s="155">
        <v>0</v>
      </c>
      <c r="FB184" s="155">
        <v>0</v>
      </c>
      <c r="FC184" s="156">
        <f t="shared" si="6"/>
        <v>207</v>
      </c>
    </row>
    <row r="185" spans="1:159" ht="36" x14ac:dyDescent="0.25">
      <c r="A185" s="154" t="s">
        <v>535</v>
      </c>
      <c r="B185" s="155">
        <v>0</v>
      </c>
      <c r="C185" s="155">
        <v>0</v>
      </c>
      <c r="D185" s="155">
        <v>0</v>
      </c>
      <c r="E185" s="155">
        <v>0</v>
      </c>
      <c r="F185" s="155">
        <v>0</v>
      </c>
      <c r="G185" s="155">
        <v>0</v>
      </c>
      <c r="H185" s="155">
        <v>0</v>
      </c>
      <c r="I185" s="155">
        <v>0</v>
      </c>
      <c r="J185" s="155">
        <v>0</v>
      </c>
      <c r="K185" s="155">
        <v>0</v>
      </c>
      <c r="L185" s="155">
        <v>0</v>
      </c>
      <c r="M185" s="155">
        <v>0</v>
      </c>
      <c r="N185" s="155">
        <v>0</v>
      </c>
      <c r="O185" s="155">
        <v>0</v>
      </c>
      <c r="P185" s="155">
        <v>0</v>
      </c>
      <c r="Q185" s="155">
        <v>0</v>
      </c>
      <c r="R185" s="155">
        <v>0</v>
      </c>
      <c r="S185" s="155">
        <v>0</v>
      </c>
      <c r="T185" s="155">
        <v>0</v>
      </c>
      <c r="U185" s="155">
        <v>0</v>
      </c>
      <c r="V185" s="155">
        <v>0</v>
      </c>
      <c r="W185" s="155">
        <v>0</v>
      </c>
      <c r="X185" s="155">
        <v>0</v>
      </c>
      <c r="Y185" s="155">
        <v>0</v>
      </c>
      <c r="Z185" s="155">
        <v>0</v>
      </c>
      <c r="AA185" s="155">
        <v>0</v>
      </c>
      <c r="AB185" s="155">
        <v>0</v>
      </c>
      <c r="AC185" s="155">
        <v>0</v>
      </c>
      <c r="AD185" s="155">
        <v>0</v>
      </c>
      <c r="AE185" s="155">
        <v>0</v>
      </c>
      <c r="AF185" s="155">
        <v>0</v>
      </c>
      <c r="AG185" s="155">
        <v>0</v>
      </c>
      <c r="AH185" s="155">
        <v>0</v>
      </c>
      <c r="AI185" s="155">
        <v>0</v>
      </c>
      <c r="AJ185" s="155">
        <v>0</v>
      </c>
      <c r="AK185" s="155">
        <v>0</v>
      </c>
      <c r="AL185" s="155">
        <v>0</v>
      </c>
      <c r="AM185" s="155">
        <v>0</v>
      </c>
      <c r="AN185" s="155">
        <v>0</v>
      </c>
      <c r="AO185" s="155">
        <v>0</v>
      </c>
      <c r="AP185" s="155">
        <v>0</v>
      </c>
      <c r="AQ185" s="155">
        <v>0</v>
      </c>
      <c r="AR185" s="155">
        <v>0</v>
      </c>
      <c r="AS185" s="155">
        <v>0</v>
      </c>
      <c r="AT185" s="155">
        <v>0</v>
      </c>
      <c r="AU185" s="155">
        <v>0</v>
      </c>
      <c r="AV185" s="155">
        <v>0</v>
      </c>
      <c r="AW185" s="155">
        <v>0</v>
      </c>
      <c r="AX185" s="155">
        <v>0</v>
      </c>
      <c r="AY185" s="155">
        <v>0</v>
      </c>
      <c r="AZ185" s="155">
        <v>0</v>
      </c>
      <c r="BA185" s="155">
        <v>0</v>
      </c>
      <c r="BB185" s="155">
        <v>0</v>
      </c>
      <c r="BC185" s="155">
        <v>0</v>
      </c>
      <c r="BD185" s="155">
        <v>0</v>
      </c>
      <c r="BE185" s="155">
        <v>0</v>
      </c>
      <c r="BF185" s="155">
        <v>0</v>
      </c>
      <c r="BG185" s="155">
        <v>0</v>
      </c>
      <c r="BH185" s="155">
        <v>0</v>
      </c>
      <c r="BI185" s="155">
        <v>0</v>
      </c>
      <c r="BJ185" s="155">
        <v>0</v>
      </c>
      <c r="BK185" s="155">
        <v>0</v>
      </c>
      <c r="BL185" s="155">
        <v>0</v>
      </c>
      <c r="BM185" s="155">
        <v>0</v>
      </c>
      <c r="BN185" s="155">
        <v>0</v>
      </c>
      <c r="BO185" s="155">
        <v>0</v>
      </c>
      <c r="BP185" s="155">
        <v>0</v>
      </c>
      <c r="BQ185" s="155">
        <v>0</v>
      </c>
      <c r="BR185" s="155">
        <v>0</v>
      </c>
      <c r="BS185" s="155">
        <v>0</v>
      </c>
      <c r="BT185" s="155">
        <v>0</v>
      </c>
      <c r="BU185" s="155">
        <v>0</v>
      </c>
      <c r="BV185" s="155">
        <v>0</v>
      </c>
      <c r="BW185" s="155">
        <v>0</v>
      </c>
      <c r="BX185" s="155">
        <v>0</v>
      </c>
      <c r="BY185" s="155">
        <v>0</v>
      </c>
      <c r="BZ185" s="155">
        <v>0</v>
      </c>
      <c r="CA185" s="155">
        <v>0</v>
      </c>
      <c r="CB185" s="155">
        <v>0</v>
      </c>
      <c r="CC185" s="155">
        <v>0</v>
      </c>
      <c r="CD185" s="155">
        <v>0</v>
      </c>
      <c r="CE185" s="155">
        <v>0</v>
      </c>
      <c r="CF185" s="155">
        <v>0</v>
      </c>
      <c r="CG185" s="155">
        <v>0</v>
      </c>
      <c r="CH185" s="155">
        <v>0</v>
      </c>
      <c r="CI185" s="155">
        <v>0</v>
      </c>
      <c r="CJ185" s="155">
        <v>0</v>
      </c>
      <c r="CK185" s="155">
        <v>0</v>
      </c>
      <c r="CL185" s="155">
        <v>0</v>
      </c>
      <c r="CM185" s="155">
        <v>0</v>
      </c>
      <c r="CN185" s="155">
        <v>0</v>
      </c>
      <c r="CO185" s="155">
        <v>0</v>
      </c>
      <c r="CP185" s="155">
        <v>0</v>
      </c>
      <c r="CQ185" s="155">
        <v>0</v>
      </c>
      <c r="CR185" s="155">
        <v>0</v>
      </c>
      <c r="CS185" s="155">
        <v>0</v>
      </c>
      <c r="CT185" s="155">
        <v>0</v>
      </c>
      <c r="CU185" s="155">
        <v>0</v>
      </c>
      <c r="CV185" s="155">
        <v>0</v>
      </c>
      <c r="CW185" s="155">
        <v>0</v>
      </c>
      <c r="CX185" s="155">
        <v>0</v>
      </c>
      <c r="CY185" s="155">
        <v>0</v>
      </c>
      <c r="CZ185" s="155">
        <v>0</v>
      </c>
      <c r="DA185" s="155">
        <v>0</v>
      </c>
      <c r="DB185" s="155">
        <v>0</v>
      </c>
      <c r="DC185" s="155">
        <v>0</v>
      </c>
      <c r="DD185" s="155">
        <v>0</v>
      </c>
      <c r="DE185" s="155">
        <v>0</v>
      </c>
      <c r="DF185" s="155">
        <v>0</v>
      </c>
      <c r="DG185" s="155">
        <v>0</v>
      </c>
      <c r="DH185" s="155">
        <v>0</v>
      </c>
      <c r="DI185" s="155">
        <v>0</v>
      </c>
      <c r="DJ185" s="155">
        <v>0</v>
      </c>
      <c r="DK185" s="155">
        <v>0</v>
      </c>
      <c r="DL185" s="155">
        <v>0</v>
      </c>
      <c r="DM185" s="155">
        <v>0</v>
      </c>
      <c r="DN185" s="155">
        <v>0</v>
      </c>
      <c r="DO185" s="155">
        <v>0</v>
      </c>
      <c r="DP185" s="155">
        <v>0</v>
      </c>
      <c r="DQ185" s="155">
        <v>0</v>
      </c>
      <c r="DR185" s="155">
        <v>0</v>
      </c>
      <c r="DS185" s="155">
        <v>0</v>
      </c>
      <c r="DT185" s="155">
        <v>0</v>
      </c>
      <c r="DU185" s="155">
        <v>0</v>
      </c>
      <c r="DV185" s="155">
        <v>0</v>
      </c>
      <c r="DW185" s="155">
        <v>0</v>
      </c>
      <c r="DX185" s="155">
        <v>0</v>
      </c>
      <c r="DY185" s="155">
        <v>0</v>
      </c>
      <c r="DZ185" s="155">
        <v>0</v>
      </c>
      <c r="EA185" s="155">
        <v>0</v>
      </c>
      <c r="EB185" s="155">
        <v>0</v>
      </c>
      <c r="EC185" s="155">
        <v>0</v>
      </c>
      <c r="ED185" s="155">
        <v>0</v>
      </c>
      <c r="EE185" s="155">
        <v>0</v>
      </c>
      <c r="EF185" s="155">
        <v>0</v>
      </c>
      <c r="EG185" s="155">
        <v>0</v>
      </c>
      <c r="EH185" s="155">
        <v>0</v>
      </c>
      <c r="EI185" s="155">
        <v>222</v>
      </c>
      <c r="EJ185" s="155">
        <v>0</v>
      </c>
      <c r="EK185" s="155">
        <v>0</v>
      </c>
      <c r="EL185" s="155">
        <v>0</v>
      </c>
      <c r="EM185" s="155">
        <v>0</v>
      </c>
      <c r="EN185" s="155">
        <v>0</v>
      </c>
      <c r="EO185" s="155">
        <v>0</v>
      </c>
      <c r="EP185" s="155">
        <v>0</v>
      </c>
      <c r="EQ185" s="155">
        <v>0</v>
      </c>
      <c r="ER185" s="155">
        <v>0</v>
      </c>
      <c r="ES185" s="155">
        <v>0</v>
      </c>
      <c r="ET185" s="155">
        <v>0</v>
      </c>
      <c r="EU185" s="155">
        <v>0</v>
      </c>
      <c r="EV185" s="155">
        <v>0</v>
      </c>
      <c r="EW185" s="155">
        <v>0</v>
      </c>
      <c r="EX185" s="155">
        <v>0</v>
      </c>
      <c r="EY185" s="155">
        <v>0</v>
      </c>
      <c r="EZ185" s="155">
        <v>0</v>
      </c>
      <c r="FA185" s="155">
        <v>0</v>
      </c>
      <c r="FB185" s="155">
        <v>0</v>
      </c>
      <c r="FC185" s="156">
        <f t="shared" si="6"/>
        <v>222</v>
      </c>
    </row>
    <row r="186" spans="1:159" ht="36" x14ac:dyDescent="0.25">
      <c r="A186" s="154" t="s">
        <v>536</v>
      </c>
      <c r="B186" s="155">
        <v>0</v>
      </c>
      <c r="C186" s="155">
        <v>0</v>
      </c>
      <c r="D186" s="155">
        <v>0</v>
      </c>
      <c r="E186" s="155">
        <v>0</v>
      </c>
      <c r="F186" s="155">
        <v>0</v>
      </c>
      <c r="G186" s="155">
        <v>0</v>
      </c>
      <c r="H186" s="155">
        <v>0</v>
      </c>
      <c r="I186" s="155">
        <v>0</v>
      </c>
      <c r="J186" s="155">
        <v>0</v>
      </c>
      <c r="K186" s="155">
        <v>0</v>
      </c>
      <c r="L186" s="155">
        <v>0</v>
      </c>
      <c r="M186" s="155">
        <v>0</v>
      </c>
      <c r="N186" s="155">
        <v>0</v>
      </c>
      <c r="O186" s="155">
        <v>0</v>
      </c>
      <c r="P186" s="155">
        <v>0</v>
      </c>
      <c r="Q186" s="155">
        <v>0</v>
      </c>
      <c r="R186" s="155">
        <v>0</v>
      </c>
      <c r="S186" s="155">
        <v>0</v>
      </c>
      <c r="T186" s="155">
        <v>0</v>
      </c>
      <c r="U186" s="155">
        <v>0</v>
      </c>
      <c r="V186" s="155">
        <v>0</v>
      </c>
      <c r="W186" s="155">
        <v>0</v>
      </c>
      <c r="X186" s="155">
        <v>0</v>
      </c>
      <c r="Y186" s="155">
        <v>0</v>
      </c>
      <c r="Z186" s="155">
        <v>0</v>
      </c>
      <c r="AA186" s="155">
        <v>0</v>
      </c>
      <c r="AB186" s="155">
        <v>0</v>
      </c>
      <c r="AC186" s="155">
        <v>0</v>
      </c>
      <c r="AD186" s="155">
        <v>0</v>
      </c>
      <c r="AE186" s="155">
        <v>0</v>
      </c>
      <c r="AF186" s="155">
        <v>0</v>
      </c>
      <c r="AG186" s="155">
        <v>0</v>
      </c>
      <c r="AH186" s="155">
        <v>0</v>
      </c>
      <c r="AI186" s="155">
        <v>0</v>
      </c>
      <c r="AJ186" s="155">
        <v>0</v>
      </c>
      <c r="AK186" s="155">
        <v>0</v>
      </c>
      <c r="AL186" s="155">
        <v>0</v>
      </c>
      <c r="AM186" s="155">
        <v>0</v>
      </c>
      <c r="AN186" s="155">
        <v>0</v>
      </c>
      <c r="AO186" s="155">
        <v>0</v>
      </c>
      <c r="AP186" s="155">
        <v>0</v>
      </c>
      <c r="AQ186" s="155">
        <v>0</v>
      </c>
      <c r="AR186" s="155">
        <v>0</v>
      </c>
      <c r="AS186" s="155">
        <v>0</v>
      </c>
      <c r="AT186" s="155">
        <v>0</v>
      </c>
      <c r="AU186" s="155">
        <v>0</v>
      </c>
      <c r="AV186" s="155">
        <v>0</v>
      </c>
      <c r="AW186" s="155">
        <v>0</v>
      </c>
      <c r="AX186" s="155">
        <v>0</v>
      </c>
      <c r="AY186" s="155">
        <v>0</v>
      </c>
      <c r="AZ186" s="155">
        <v>0</v>
      </c>
      <c r="BA186" s="155">
        <v>0</v>
      </c>
      <c r="BB186" s="155">
        <v>0</v>
      </c>
      <c r="BC186" s="155">
        <v>0</v>
      </c>
      <c r="BD186" s="155">
        <v>0</v>
      </c>
      <c r="BE186" s="155">
        <v>0</v>
      </c>
      <c r="BF186" s="155">
        <v>0</v>
      </c>
      <c r="BG186" s="155">
        <v>0</v>
      </c>
      <c r="BH186" s="155">
        <v>0</v>
      </c>
      <c r="BI186" s="155">
        <v>0</v>
      </c>
      <c r="BJ186" s="155">
        <v>0</v>
      </c>
      <c r="BK186" s="155">
        <v>0</v>
      </c>
      <c r="BL186" s="155">
        <v>0</v>
      </c>
      <c r="BM186" s="155">
        <v>0</v>
      </c>
      <c r="BN186" s="155">
        <v>0</v>
      </c>
      <c r="BO186" s="155">
        <v>0</v>
      </c>
      <c r="BP186" s="155">
        <v>0</v>
      </c>
      <c r="BQ186" s="155">
        <v>0</v>
      </c>
      <c r="BR186" s="155">
        <v>0</v>
      </c>
      <c r="BS186" s="155">
        <v>0</v>
      </c>
      <c r="BT186" s="155">
        <v>0</v>
      </c>
      <c r="BU186" s="155">
        <v>0</v>
      </c>
      <c r="BV186" s="155">
        <v>0</v>
      </c>
      <c r="BW186" s="155">
        <v>0</v>
      </c>
      <c r="BX186" s="155">
        <v>0</v>
      </c>
      <c r="BY186" s="155">
        <v>0</v>
      </c>
      <c r="BZ186" s="155">
        <v>0</v>
      </c>
      <c r="CA186" s="155">
        <v>0</v>
      </c>
      <c r="CB186" s="155">
        <v>0</v>
      </c>
      <c r="CC186" s="155">
        <v>0</v>
      </c>
      <c r="CD186" s="155">
        <v>0</v>
      </c>
      <c r="CE186" s="155">
        <v>0</v>
      </c>
      <c r="CF186" s="155">
        <v>0</v>
      </c>
      <c r="CG186" s="155">
        <v>0</v>
      </c>
      <c r="CH186" s="155">
        <v>0</v>
      </c>
      <c r="CI186" s="155">
        <v>0</v>
      </c>
      <c r="CJ186" s="155">
        <v>0</v>
      </c>
      <c r="CK186" s="155">
        <v>0</v>
      </c>
      <c r="CL186" s="155">
        <v>0</v>
      </c>
      <c r="CM186" s="155">
        <v>0</v>
      </c>
      <c r="CN186" s="155">
        <v>0</v>
      </c>
      <c r="CO186" s="155">
        <v>0</v>
      </c>
      <c r="CP186" s="155">
        <v>0</v>
      </c>
      <c r="CQ186" s="155">
        <v>0</v>
      </c>
      <c r="CR186" s="155">
        <v>0</v>
      </c>
      <c r="CS186" s="155">
        <v>0</v>
      </c>
      <c r="CT186" s="155">
        <v>0</v>
      </c>
      <c r="CU186" s="155">
        <v>0</v>
      </c>
      <c r="CV186" s="155">
        <v>0</v>
      </c>
      <c r="CW186" s="155">
        <v>0</v>
      </c>
      <c r="CX186" s="155">
        <v>0</v>
      </c>
      <c r="CY186" s="155">
        <v>0</v>
      </c>
      <c r="CZ186" s="155">
        <v>0</v>
      </c>
      <c r="DA186" s="155">
        <v>0</v>
      </c>
      <c r="DB186" s="155">
        <v>0</v>
      </c>
      <c r="DC186" s="155">
        <v>0</v>
      </c>
      <c r="DD186" s="155">
        <v>0</v>
      </c>
      <c r="DE186" s="155">
        <v>0</v>
      </c>
      <c r="DF186" s="155">
        <v>0</v>
      </c>
      <c r="DG186" s="155">
        <v>0</v>
      </c>
      <c r="DH186" s="155">
        <v>0</v>
      </c>
      <c r="DI186" s="155">
        <v>0</v>
      </c>
      <c r="DJ186" s="155">
        <v>0</v>
      </c>
      <c r="DK186" s="155">
        <v>0</v>
      </c>
      <c r="DL186" s="155">
        <v>0</v>
      </c>
      <c r="DM186" s="155">
        <v>0</v>
      </c>
      <c r="DN186" s="155">
        <v>0</v>
      </c>
      <c r="DO186" s="155">
        <v>0</v>
      </c>
      <c r="DP186" s="155">
        <v>0</v>
      </c>
      <c r="DQ186" s="155">
        <v>0</v>
      </c>
      <c r="DR186" s="155">
        <v>0</v>
      </c>
      <c r="DS186" s="155">
        <v>0</v>
      </c>
      <c r="DT186" s="155">
        <v>0</v>
      </c>
      <c r="DU186" s="155">
        <v>0</v>
      </c>
      <c r="DV186" s="155">
        <v>0</v>
      </c>
      <c r="DW186" s="155">
        <v>0</v>
      </c>
      <c r="DX186" s="155">
        <v>0</v>
      </c>
      <c r="DY186" s="155">
        <v>0</v>
      </c>
      <c r="DZ186" s="155">
        <v>0</v>
      </c>
      <c r="EA186" s="155">
        <v>0</v>
      </c>
      <c r="EB186" s="155">
        <v>0</v>
      </c>
      <c r="EC186" s="155">
        <v>0</v>
      </c>
      <c r="ED186" s="155">
        <v>0</v>
      </c>
      <c r="EE186" s="155">
        <v>0</v>
      </c>
      <c r="EF186" s="155">
        <v>0</v>
      </c>
      <c r="EG186" s="155">
        <v>0</v>
      </c>
      <c r="EH186" s="155">
        <v>0</v>
      </c>
      <c r="EI186" s="155">
        <v>0</v>
      </c>
      <c r="EJ186" s="155">
        <v>123</v>
      </c>
      <c r="EK186" s="155">
        <v>0</v>
      </c>
      <c r="EL186" s="155">
        <v>0</v>
      </c>
      <c r="EM186" s="155">
        <v>0</v>
      </c>
      <c r="EN186" s="155">
        <v>0</v>
      </c>
      <c r="EO186" s="155">
        <v>0</v>
      </c>
      <c r="EP186" s="155">
        <v>0</v>
      </c>
      <c r="EQ186" s="155">
        <v>0</v>
      </c>
      <c r="ER186" s="155">
        <v>0</v>
      </c>
      <c r="ES186" s="155">
        <v>0</v>
      </c>
      <c r="ET186" s="155">
        <v>0</v>
      </c>
      <c r="EU186" s="155">
        <v>0</v>
      </c>
      <c r="EV186" s="155">
        <v>0</v>
      </c>
      <c r="EW186" s="155">
        <v>0</v>
      </c>
      <c r="EX186" s="155">
        <v>0</v>
      </c>
      <c r="EY186" s="155">
        <v>0</v>
      </c>
      <c r="EZ186" s="155">
        <v>0</v>
      </c>
      <c r="FA186" s="155">
        <v>0</v>
      </c>
      <c r="FB186" s="155">
        <v>0</v>
      </c>
      <c r="FC186" s="156">
        <f t="shared" si="6"/>
        <v>123</v>
      </c>
    </row>
    <row r="187" spans="1:159" ht="36" x14ac:dyDescent="0.25">
      <c r="A187" s="154" t="s">
        <v>537</v>
      </c>
      <c r="B187" s="155">
        <v>0</v>
      </c>
      <c r="C187" s="155">
        <v>0</v>
      </c>
      <c r="D187" s="155">
        <v>0</v>
      </c>
      <c r="E187" s="155">
        <v>0</v>
      </c>
      <c r="F187" s="155">
        <v>0</v>
      </c>
      <c r="G187" s="155">
        <v>0</v>
      </c>
      <c r="H187" s="155">
        <v>0</v>
      </c>
      <c r="I187" s="155">
        <v>0</v>
      </c>
      <c r="J187" s="155">
        <v>0</v>
      </c>
      <c r="K187" s="155">
        <v>0</v>
      </c>
      <c r="L187" s="155">
        <v>0</v>
      </c>
      <c r="M187" s="155">
        <v>0</v>
      </c>
      <c r="N187" s="155">
        <v>0</v>
      </c>
      <c r="O187" s="155">
        <v>0</v>
      </c>
      <c r="P187" s="155">
        <v>0</v>
      </c>
      <c r="Q187" s="155">
        <v>0</v>
      </c>
      <c r="R187" s="155">
        <v>0</v>
      </c>
      <c r="S187" s="155">
        <v>0</v>
      </c>
      <c r="T187" s="155">
        <v>0</v>
      </c>
      <c r="U187" s="155">
        <v>0</v>
      </c>
      <c r="V187" s="155">
        <v>0</v>
      </c>
      <c r="W187" s="155">
        <v>0</v>
      </c>
      <c r="X187" s="155">
        <v>0</v>
      </c>
      <c r="Y187" s="155">
        <v>0</v>
      </c>
      <c r="Z187" s="155">
        <v>0</v>
      </c>
      <c r="AA187" s="155">
        <v>0</v>
      </c>
      <c r="AB187" s="155">
        <v>0</v>
      </c>
      <c r="AC187" s="155">
        <v>0</v>
      </c>
      <c r="AD187" s="155">
        <v>0</v>
      </c>
      <c r="AE187" s="155">
        <v>0</v>
      </c>
      <c r="AF187" s="155">
        <v>0</v>
      </c>
      <c r="AG187" s="155">
        <v>0</v>
      </c>
      <c r="AH187" s="155">
        <v>0</v>
      </c>
      <c r="AI187" s="155">
        <v>0</v>
      </c>
      <c r="AJ187" s="155">
        <v>0</v>
      </c>
      <c r="AK187" s="155">
        <v>0</v>
      </c>
      <c r="AL187" s="155">
        <v>0</v>
      </c>
      <c r="AM187" s="155">
        <v>0</v>
      </c>
      <c r="AN187" s="155">
        <v>0</v>
      </c>
      <c r="AO187" s="155">
        <v>0</v>
      </c>
      <c r="AP187" s="155">
        <v>0</v>
      </c>
      <c r="AQ187" s="155">
        <v>0</v>
      </c>
      <c r="AR187" s="155">
        <v>0</v>
      </c>
      <c r="AS187" s="155">
        <v>0</v>
      </c>
      <c r="AT187" s="155">
        <v>0</v>
      </c>
      <c r="AU187" s="155">
        <v>0</v>
      </c>
      <c r="AV187" s="155">
        <v>0</v>
      </c>
      <c r="AW187" s="155">
        <v>0</v>
      </c>
      <c r="AX187" s="155">
        <v>0</v>
      </c>
      <c r="AY187" s="155">
        <v>0</v>
      </c>
      <c r="AZ187" s="155">
        <v>0</v>
      </c>
      <c r="BA187" s="155">
        <v>0</v>
      </c>
      <c r="BB187" s="155">
        <v>0</v>
      </c>
      <c r="BC187" s="155">
        <v>0</v>
      </c>
      <c r="BD187" s="155">
        <v>0</v>
      </c>
      <c r="BE187" s="155">
        <v>0</v>
      </c>
      <c r="BF187" s="155">
        <v>0</v>
      </c>
      <c r="BG187" s="155">
        <v>0</v>
      </c>
      <c r="BH187" s="155">
        <v>0</v>
      </c>
      <c r="BI187" s="155">
        <v>0</v>
      </c>
      <c r="BJ187" s="155">
        <v>0</v>
      </c>
      <c r="BK187" s="155">
        <v>0</v>
      </c>
      <c r="BL187" s="155">
        <v>0</v>
      </c>
      <c r="BM187" s="155">
        <v>0</v>
      </c>
      <c r="BN187" s="155">
        <v>0</v>
      </c>
      <c r="BO187" s="155">
        <v>0</v>
      </c>
      <c r="BP187" s="155">
        <v>0</v>
      </c>
      <c r="BQ187" s="155">
        <v>0</v>
      </c>
      <c r="BR187" s="155">
        <v>0</v>
      </c>
      <c r="BS187" s="155">
        <v>0</v>
      </c>
      <c r="BT187" s="155">
        <v>0</v>
      </c>
      <c r="BU187" s="155">
        <v>0</v>
      </c>
      <c r="BV187" s="155">
        <v>0</v>
      </c>
      <c r="BW187" s="155">
        <v>0</v>
      </c>
      <c r="BX187" s="155">
        <v>0</v>
      </c>
      <c r="BY187" s="155">
        <v>0</v>
      </c>
      <c r="BZ187" s="155">
        <v>0</v>
      </c>
      <c r="CA187" s="155">
        <v>0</v>
      </c>
      <c r="CB187" s="155">
        <v>0</v>
      </c>
      <c r="CC187" s="155">
        <v>0</v>
      </c>
      <c r="CD187" s="155">
        <v>0</v>
      </c>
      <c r="CE187" s="155">
        <v>0</v>
      </c>
      <c r="CF187" s="155">
        <v>0</v>
      </c>
      <c r="CG187" s="155">
        <v>0</v>
      </c>
      <c r="CH187" s="155">
        <v>0</v>
      </c>
      <c r="CI187" s="155">
        <v>0</v>
      </c>
      <c r="CJ187" s="155">
        <v>0</v>
      </c>
      <c r="CK187" s="155">
        <v>0</v>
      </c>
      <c r="CL187" s="155">
        <v>0</v>
      </c>
      <c r="CM187" s="155">
        <v>0</v>
      </c>
      <c r="CN187" s="155">
        <v>0</v>
      </c>
      <c r="CO187" s="155">
        <v>0</v>
      </c>
      <c r="CP187" s="155">
        <v>0</v>
      </c>
      <c r="CQ187" s="155">
        <v>0</v>
      </c>
      <c r="CR187" s="155">
        <v>0</v>
      </c>
      <c r="CS187" s="155">
        <v>0</v>
      </c>
      <c r="CT187" s="155">
        <v>0</v>
      </c>
      <c r="CU187" s="155">
        <v>0</v>
      </c>
      <c r="CV187" s="155">
        <v>0</v>
      </c>
      <c r="CW187" s="155">
        <v>0</v>
      </c>
      <c r="CX187" s="155">
        <v>0</v>
      </c>
      <c r="CY187" s="155">
        <v>0</v>
      </c>
      <c r="CZ187" s="155">
        <v>0</v>
      </c>
      <c r="DA187" s="155">
        <v>0</v>
      </c>
      <c r="DB187" s="155">
        <v>0</v>
      </c>
      <c r="DC187" s="155">
        <v>0</v>
      </c>
      <c r="DD187" s="155">
        <v>0</v>
      </c>
      <c r="DE187" s="155">
        <v>0</v>
      </c>
      <c r="DF187" s="155">
        <v>0</v>
      </c>
      <c r="DG187" s="155">
        <v>0</v>
      </c>
      <c r="DH187" s="155">
        <v>0</v>
      </c>
      <c r="DI187" s="155">
        <v>0</v>
      </c>
      <c r="DJ187" s="155">
        <v>0</v>
      </c>
      <c r="DK187" s="155">
        <v>0</v>
      </c>
      <c r="DL187" s="155">
        <v>0</v>
      </c>
      <c r="DM187" s="155">
        <v>0</v>
      </c>
      <c r="DN187" s="155">
        <v>0</v>
      </c>
      <c r="DO187" s="155">
        <v>0</v>
      </c>
      <c r="DP187" s="155">
        <v>0</v>
      </c>
      <c r="DQ187" s="155">
        <v>0</v>
      </c>
      <c r="DR187" s="155">
        <v>0</v>
      </c>
      <c r="DS187" s="155">
        <v>0</v>
      </c>
      <c r="DT187" s="155">
        <v>0</v>
      </c>
      <c r="DU187" s="155">
        <v>0</v>
      </c>
      <c r="DV187" s="155">
        <v>0</v>
      </c>
      <c r="DW187" s="155">
        <v>0</v>
      </c>
      <c r="DX187" s="155">
        <v>0</v>
      </c>
      <c r="DY187" s="155">
        <v>0</v>
      </c>
      <c r="DZ187" s="155">
        <v>0</v>
      </c>
      <c r="EA187" s="155">
        <v>0</v>
      </c>
      <c r="EB187" s="155">
        <v>0</v>
      </c>
      <c r="EC187" s="155">
        <v>0</v>
      </c>
      <c r="ED187" s="155">
        <v>0</v>
      </c>
      <c r="EE187" s="155">
        <v>0</v>
      </c>
      <c r="EF187" s="155">
        <v>0</v>
      </c>
      <c r="EG187" s="155">
        <v>0</v>
      </c>
      <c r="EH187" s="155">
        <v>0</v>
      </c>
      <c r="EI187" s="155">
        <v>0</v>
      </c>
      <c r="EJ187" s="155">
        <v>0</v>
      </c>
      <c r="EK187" s="155">
        <v>186</v>
      </c>
      <c r="EL187" s="155">
        <v>0</v>
      </c>
      <c r="EM187" s="155">
        <v>0</v>
      </c>
      <c r="EN187" s="155">
        <v>0</v>
      </c>
      <c r="EO187" s="155">
        <v>0</v>
      </c>
      <c r="EP187" s="155">
        <v>0</v>
      </c>
      <c r="EQ187" s="155">
        <v>0</v>
      </c>
      <c r="ER187" s="155">
        <v>0</v>
      </c>
      <c r="ES187" s="155">
        <v>0</v>
      </c>
      <c r="ET187" s="155">
        <v>0</v>
      </c>
      <c r="EU187" s="155">
        <v>0</v>
      </c>
      <c r="EV187" s="155">
        <v>0</v>
      </c>
      <c r="EW187" s="155">
        <v>0</v>
      </c>
      <c r="EX187" s="155">
        <v>0</v>
      </c>
      <c r="EY187" s="155">
        <v>0</v>
      </c>
      <c r="EZ187" s="155">
        <v>0</v>
      </c>
      <c r="FA187" s="155">
        <v>0</v>
      </c>
      <c r="FB187" s="155">
        <v>0</v>
      </c>
      <c r="FC187" s="156">
        <f t="shared" si="6"/>
        <v>186</v>
      </c>
    </row>
    <row r="188" spans="1:159" ht="36" x14ac:dyDescent="0.25">
      <c r="A188" s="154" t="s">
        <v>538</v>
      </c>
      <c r="B188" s="155">
        <v>0</v>
      </c>
      <c r="C188" s="155">
        <v>0</v>
      </c>
      <c r="D188" s="155">
        <v>0</v>
      </c>
      <c r="E188" s="155">
        <v>0</v>
      </c>
      <c r="F188" s="155">
        <v>0</v>
      </c>
      <c r="G188" s="155">
        <v>0</v>
      </c>
      <c r="H188" s="155">
        <v>0</v>
      </c>
      <c r="I188" s="155">
        <v>0</v>
      </c>
      <c r="J188" s="155">
        <v>0</v>
      </c>
      <c r="K188" s="155">
        <v>0</v>
      </c>
      <c r="L188" s="155">
        <v>0</v>
      </c>
      <c r="M188" s="155">
        <v>0</v>
      </c>
      <c r="N188" s="155">
        <v>0</v>
      </c>
      <c r="O188" s="155">
        <v>0</v>
      </c>
      <c r="P188" s="155">
        <v>0</v>
      </c>
      <c r="Q188" s="155">
        <v>0</v>
      </c>
      <c r="R188" s="155">
        <v>0</v>
      </c>
      <c r="S188" s="155">
        <v>0</v>
      </c>
      <c r="T188" s="155">
        <v>0</v>
      </c>
      <c r="U188" s="155">
        <v>0</v>
      </c>
      <c r="V188" s="155">
        <v>0</v>
      </c>
      <c r="W188" s="155">
        <v>0</v>
      </c>
      <c r="X188" s="155">
        <v>0</v>
      </c>
      <c r="Y188" s="155">
        <v>0</v>
      </c>
      <c r="Z188" s="155">
        <v>0</v>
      </c>
      <c r="AA188" s="155">
        <v>0</v>
      </c>
      <c r="AB188" s="155">
        <v>0</v>
      </c>
      <c r="AC188" s="155">
        <v>0</v>
      </c>
      <c r="AD188" s="155">
        <v>0</v>
      </c>
      <c r="AE188" s="155">
        <v>0</v>
      </c>
      <c r="AF188" s="155">
        <v>0</v>
      </c>
      <c r="AG188" s="155">
        <v>0</v>
      </c>
      <c r="AH188" s="155">
        <v>0</v>
      </c>
      <c r="AI188" s="155">
        <v>0</v>
      </c>
      <c r="AJ188" s="155">
        <v>0</v>
      </c>
      <c r="AK188" s="155">
        <v>0</v>
      </c>
      <c r="AL188" s="155">
        <v>0</v>
      </c>
      <c r="AM188" s="155">
        <v>0</v>
      </c>
      <c r="AN188" s="155">
        <v>0</v>
      </c>
      <c r="AO188" s="155">
        <v>0</v>
      </c>
      <c r="AP188" s="155">
        <v>0</v>
      </c>
      <c r="AQ188" s="155">
        <v>0</v>
      </c>
      <c r="AR188" s="155">
        <v>0</v>
      </c>
      <c r="AS188" s="155">
        <v>0</v>
      </c>
      <c r="AT188" s="155">
        <v>0</v>
      </c>
      <c r="AU188" s="155">
        <v>0</v>
      </c>
      <c r="AV188" s="155">
        <v>0</v>
      </c>
      <c r="AW188" s="155">
        <v>0</v>
      </c>
      <c r="AX188" s="155">
        <v>0</v>
      </c>
      <c r="AY188" s="155">
        <v>0</v>
      </c>
      <c r="AZ188" s="155">
        <v>0</v>
      </c>
      <c r="BA188" s="155">
        <v>0</v>
      </c>
      <c r="BB188" s="155">
        <v>0</v>
      </c>
      <c r="BC188" s="155">
        <v>0</v>
      </c>
      <c r="BD188" s="155">
        <v>0</v>
      </c>
      <c r="BE188" s="155">
        <v>0</v>
      </c>
      <c r="BF188" s="155">
        <v>0</v>
      </c>
      <c r="BG188" s="155">
        <v>0</v>
      </c>
      <c r="BH188" s="155">
        <v>0</v>
      </c>
      <c r="BI188" s="155">
        <v>0</v>
      </c>
      <c r="BJ188" s="155">
        <v>0</v>
      </c>
      <c r="BK188" s="155">
        <v>0</v>
      </c>
      <c r="BL188" s="155">
        <v>0</v>
      </c>
      <c r="BM188" s="155">
        <v>0</v>
      </c>
      <c r="BN188" s="155">
        <v>0</v>
      </c>
      <c r="BO188" s="155">
        <v>0</v>
      </c>
      <c r="BP188" s="155">
        <v>0</v>
      </c>
      <c r="BQ188" s="155">
        <v>0</v>
      </c>
      <c r="BR188" s="155">
        <v>0</v>
      </c>
      <c r="BS188" s="155">
        <v>0</v>
      </c>
      <c r="BT188" s="155">
        <v>0</v>
      </c>
      <c r="BU188" s="155">
        <v>0</v>
      </c>
      <c r="BV188" s="155">
        <v>0</v>
      </c>
      <c r="BW188" s="155">
        <v>0</v>
      </c>
      <c r="BX188" s="155">
        <v>0</v>
      </c>
      <c r="BY188" s="155">
        <v>0</v>
      </c>
      <c r="BZ188" s="155">
        <v>0</v>
      </c>
      <c r="CA188" s="155">
        <v>0</v>
      </c>
      <c r="CB188" s="155">
        <v>0</v>
      </c>
      <c r="CC188" s="155">
        <v>0</v>
      </c>
      <c r="CD188" s="155">
        <v>0</v>
      </c>
      <c r="CE188" s="155">
        <v>0</v>
      </c>
      <c r="CF188" s="155">
        <v>0</v>
      </c>
      <c r="CG188" s="155">
        <v>0</v>
      </c>
      <c r="CH188" s="155">
        <v>0</v>
      </c>
      <c r="CI188" s="155">
        <v>0</v>
      </c>
      <c r="CJ188" s="155">
        <v>0</v>
      </c>
      <c r="CK188" s="155">
        <v>0</v>
      </c>
      <c r="CL188" s="155">
        <v>0</v>
      </c>
      <c r="CM188" s="155">
        <v>0</v>
      </c>
      <c r="CN188" s="155">
        <v>0</v>
      </c>
      <c r="CO188" s="155">
        <v>0</v>
      </c>
      <c r="CP188" s="155">
        <v>0</v>
      </c>
      <c r="CQ188" s="155">
        <v>0</v>
      </c>
      <c r="CR188" s="155">
        <v>0</v>
      </c>
      <c r="CS188" s="155">
        <v>0</v>
      </c>
      <c r="CT188" s="155">
        <v>0</v>
      </c>
      <c r="CU188" s="155">
        <v>0</v>
      </c>
      <c r="CV188" s="155">
        <v>0</v>
      </c>
      <c r="CW188" s="155">
        <v>0</v>
      </c>
      <c r="CX188" s="155">
        <v>0</v>
      </c>
      <c r="CY188" s="155">
        <v>0</v>
      </c>
      <c r="CZ188" s="155">
        <v>0</v>
      </c>
      <c r="DA188" s="155">
        <v>0</v>
      </c>
      <c r="DB188" s="155">
        <v>0</v>
      </c>
      <c r="DC188" s="155">
        <v>0</v>
      </c>
      <c r="DD188" s="155">
        <v>0</v>
      </c>
      <c r="DE188" s="155">
        <v>0</v>
      </c>
      <c r="DF188" s="155">
        <v>0</v>
      </c>
      <c r="DG188" s="155">
        <v>0</v>
      </c>
      <c r="DH188" s="155">
        <v>0</v>
      </c>
      <c r="DI188" s="155">
        <v>0</v>
      </c>
      <c r="DJ188" s="155">
        <v>0</v>
      </c>
      <c r="DK188" s="155">
        <v>0</v>
      </c>
      <c r="DL188" s="155">
        <v>0</v>
      </c>
      <c r="DM188" s="155">
        <v>0</v>
      </c>
      <c r="DN188" s="155">
        <v>0</v>
      </c>
      <c r="DO188" s="155">
        <v>0</v>
      </c>
      <c r="DP188" s="155">
        <v>0</v>
      </c>
      <c r="DQ188" s="155">
        <v>0</v>
      </c>
      <c r="DR188" s="155">
        <v>0</v>
      </c>
      <c r="DS188" s="155">
        <v>0</v>
      </c>
      <c r="DT188" s="155">
        <v>0</v>
      </c>
      <c r="DU188" s="155">
        <v>0</v>
      </c>
      <c r="DV188" s="155">
        <v>0</v>
      </c>
      <c r="DW188" s="155">
        <v>0</v>
      </c>
      <c r="DX188" s="155">
        <v>0</v>
      </c>
      <c r="DY188" s="155">
        <v>0</v>
      </c>
      <c r="DZ188" s="155">
        <v>0</v>
      </c>
      <c r="EA188" s="155">
        <v>0</v>
      </c>
      <c r="EB188" s="155">
        <v>0</v>
      </c>
      <c r="EC188" s="155">
        <v>0</v>
      </c>
      <c r="ED188" s="155">
        <v>0</v>
      </c>
      <c r="EE188" s="155">
        <v>0</v>
      </c>
      <c r="EF188" s="155">
        <v>0</v>
      </c>
      <c r="EG188" s="155">
        <v>0</v>
      </c>
      <c r="EH188" s="155">
        <v>0</v>
      </c>
      <c r="EI188" s="155">
        <v>0</v>
      </c>
      <c r="EJ188" s="155">
        <v>0</v>
      </c>
      <c r="EK188" s="155">
        <v>0</v>
      </c>
      <c r="EL188" s="155">
        <v>106</v>
      </c>
      <c r="EM188" s="155">
        <v>0</v>
      </c>
      <c r="EN188" s="155">
        <v>0</v>
      </c>
      <c r="EO188" s="155">
        <v>0</v>
      </c>
      <c r="EP188" s="155">
        <v>0</v>
      </c>
      <c r="EQ188" s="155">
        <v>0</v>
      </c>
      <c r="ER188" s="155">
        <v>0</v>
      </c>
      <c r="ES188" s="155">
        <v>0</v>
      </c>
      <c r="ET188" s="155">
        <v>0</v>
      </c>
      <c r="EU188" s="155">
        <v>0</v>
      </c>
      <c r="EV188" s="155">
        <v>0</v>
      </c>
      <c r="EW188" s="155">
        <v>0</v>
      </c>
      <c r="EX188" s="155">
        <v>0</v>
      </c>
      <c r="EY188" s="155">
        <v>0</v>
      </c>
      <c r="EZ188" s="155">
        <v>0</v>
      </c>
      <c r="FA188" s="155">
        <v>0</v>
      </c>
      <c r="FB188" s="155">
        <v>0</v>
      </c>
      <c r="FC188" s="156">
        <f t="shared" si="6"/>
        <v>106</v>
      </c>
    </row>
    <row r="189" spans="1:159" ht="48" x14ac:dyDescent="0.25">
      <c r="A189" s="154" t="s">
        <v>539</v>
      </c>
      <c r="B189" s="155">
        <v>0</v>
      </c>
      <c r="C189" s="155">
        <v>0</v>
      </c>
      <c r="D189" s="155">
        <v>0</v>
      </c>
      <c r="E189" s="155">
        <v>0</v>
      </c>
      <c r="F189" s="155">
        <v>0</v>
      </c>
      <c r="G189" s="155">
        <v>0</v>
      </c>
      <c r="H189" s="155">
        <v>0</v>
      </c>
      <c r="I189" s="155">
        <v>0</v>
      </c>
      <c r="J189" s="155">
        <v>0</v>
      </c>
      <c r="K189" s="155">
        <v>0</v>
      </c>
      <c r="L189" s="155">
        <v>0</v>
      </c>
      <c r="M189" s="155">
        <v>0</v>
      </c>
      <c r="N189" s="155">
        <v>0</v>
      </c>
      <c r="O189" s="155">
        <v>0</v>
      </c>
      <c r="P189" s="155">
        <v>0</v>
      </c>
      <c r="Q189" s="155">
        <v>0</v>
      </c>
      <c r="R189" s="155">
        <v>0</v>
      </c>
      <c r="S189" s="155">
        <v>0</v>
      </c>
      <c r="T189" s="155">
        <v>0</v>
      </c>
      <c r="U189" s="155">
        <v>0</v>
      </c>
      <c r="V189" s="155">
        <v>0</v>
      </c>
      <c r="W189" s="155">
        <v>0</v>
      </c>
      <c r="X189" s="155">
        <v>0</v>
      </c>
      <c r="Y189" s="155">
        <v>0</v>
      </c>
      <c r="Z189" s="155">
        <v>0</v>
      </c>
      <c r="AA189" s="155">
        <v>0</v>
      </c>
      <c r="AB189" s="155">
        <v>0</v>
      </c>
      <c r="AC189" s="155">
        <v>0</v>
      </c>
      <c r="AD189" s="155">
        <v>0</v>
      </c>
      <c r="AE189" s="155">
        <v>0</v>
      </c>
      <c r="AF189" s="155">
        <v>0</v>
      </c>
      <c r="AG189" s="155">
        <v>0</v>
      </c>
      <c r="AH189" s="155">
        <v>0</v>
      </c>
      <c r="AI189" s="155">
        <v>0</v>
      </c>
      <c r="AJ189" s="155">
        <v>0</v>
      </c>
      <c r="AK189" s="155">
        <v>0</v>
      </c>
      <c r="AL189" s="155">
        <v>0</v>
      </c>
      <c r="AM189" s="155">
        <v>0</v>
      </c>
      <c r="AN189" s="155">
        <v>0</v>
      </c>
      <c r="AO189" s="155">
        <v>0</v>
      </c>
      <c r="AP189" s="155">
        <v>0</v>
      </c>
      <c r="AQ189" s="155">
        <v>0</v>
      </c>
      <c r="AR189" s="155">
        <v>0</v>
      </c>
      <c r="AS189" s="155">
        <v>0</v>
      </c>
      <c r="AT189" s="155">
        <v>0</v>
      </c>
      <c r="AU189" s="155">
        <v>0</v>
      </c>
      <c r="AV189" s="155">
        <v>0</v>
      </c>
      <c r="AW189" s="155">
        <v>0</v>
      </c>
      <c r="AX189" s="155">
        <v>0</v>
      </c>
      <c r="AY189" s="155">
        <v>0</v>
      </c>
      <c r="AZ189" s="155">
        <v>0</v>
      </c>
      <c r="BA189" s="155">
        <v>0</v>
      </c>
      <c r="BB189" s="155">
        <v>0</v>
      </c>
      <c r="BC189" s="155">
        <v>0</v>
      </c>
      <c r="BD189" s="155">
        <v>0</v>
      </c>
      <c r="BE189" s="155">
        <v>0</v>
      </c>
      <c r="BF189" s="155">
        <v>0</v>
      </c>
      <c r="BG189" s="155">
        <v>0</v>
      </c>
      <c r="BH189" s="155">
        <v>0</v>
      </c>
      <c r="BI189" s="155">
        <v>0</v>
      </c>
      <c r="BJ189" s="155">
        <v>0</v>
      </c>
      <c r="BK189" s="155">
        <v>0</v>
      </c>
      <c r="BL189" s="155">
        <v>0</v>
      </c>
      <c r="BM189" s="155">
        <v>0</v>
      </c>
      <c r="BN189" s="155">
        <v>0</v>
      </c>
      <c r="BO189" s="155">
        <v>0</v>
      </c>
      <c r="BP189" s="155">
        <v>0</v>
      </c>
      <c r="BQ189" s="155">
        <v>0</v>
      </c>
      <c r="BR189" s="155">
        <v>0</v>
      </c>
      <c r="BS189" s="155">
        <v>0</v>
      </c>
      <c r="BT189" s="155">
        <v>0</v>
      </c>
      <c r="BU189" s="155">
        <v>0</v>
      </c>
      <c r="BV189" s="155">
        <v>0</v>
      </c>
      <c r="BW189" s="155">
        <v>0</v>
      </c>
      <c r="BX189" s="155">
        <v>0</v>
      </c>
      <c r="BY189" s="155">
        <v>0</v>
      </c>
      <c r="BZ189" s="155">
        <v>0</v>
      </c>
      <c r="CA189" s="155">
        <v>0</v>
      </c>
      <c r="CB189" s="155">
        <v>0</v>
      </c>
      <c r="CC189" s="155">
        <v>0</v>
      </c>
      <c r="CD189" s="155">
        <v>0</v>
      </c>
      <c r="CE189" s="155">
        <v>0</v>
      </c>
      <c r="CF189" s="155">
        <v>0</v>
      </c>
      <c r="CG189" s="155">
        <v>0</v>
      </c>
      <c r="CH189" s="155">
        <v>0</v>
      </c>
      <c r="CI189" s="155">
        <v>0</v>
      </c>
      <c r="CJ189" s="155">
        <v>0</v>
      </c>
      <c r="CK189" s="155">
        <v>0</v>
      </c>
      <c r="CL189" s="155">
        <v>0</v>
      </c>
      <c r="CM189" s="155">
        <v>0</v>
      </c>
      <c r="CN189" s="155">
        <v>0</v>
      </c>
      <c r="CO189" s="155">
        <v>0</v>
      </c>
      <c r="CP189" s="155">
        <v>0</v>
      </c>
      <c r="CQ189" s="155">
        <v>0</v>
      </c>
      <c r="CR189" s="155">
        <v>0</v>
      </c>
      <c r="CS189" s="155">
        <v>0</v>
      </c>
      <c r="CT189" s="155">
        <v>0</v>
      </c>
      <c r="CU189" s="155">
        <v>0</v>
      </c>
      <c r="CV189" s="155">
        <v>0</v>
      </c>
      <c r="CW189" s="155">
        <v>0</v>
      </c>
      <c r="CX189" s="155">
        <v>0</v>
      </c>
      <c r="CY189" s="155">
        <v>0</v>
      </c>
      <c r="CZ189" s="155">
        <v>0</v>
      </c>
      <c r="DA189" s="155">
        <v>0</v>
      </c>
      <c r="DB189" s="155">
        <v>0</v>
      </c>
      <c r="DC189" s="155">
        <v>0</v>
      </c>
      <c r="DD189" s="155">
        <v>0</v>
      </c>
      <c r="DE189" s="155">
        <v>0</v>
      </c>
      <c r="DF189" s="155">
        <v>0</v>
      </c>
      <c r="DG189" s="155">
        <v>0</v>
      </c>
      <c r="DH189" s="155">
        <v>0</v>
      </c>
      <c r="DI189" s="155">
        <v>0</v>
      </c>
      <c r="DJ189" s="155">
        <v>0</v>
      </c>
      <c r="DK189" s="155">
        <v>0</v>
      </c>
      <c r="DL189" s="155">
        <v>0</v>
      </c>
      <c r="DM189" s="155">
        <v>0</v>
      </c>
      <c r="DN189" s="155">
        <v>0</v>
      </c>
      <c r="DO189" s="155">
        <v>0</v>
      </c>
      <c r="DP189" s="155">
        <v>0</v>
      </c>
      <c r="DQ189" s="155">
        <v>0</v>
      </c>
      <c r="DR189" s="155">
        <v>0</v>
      </c>
      <c r="DS189" s="155">
        <v>0</v>
      </c>
      <c r="DT189" s="155">
        <v>0</v>
      </c>
      <c r="DU189" s="155">
        <v>0</v>
      </c>
      <c r="DV189" s="155">
        <v>0</v>
      </c>
      <c r="DW189" s="155">
        <v>0</v>
      </c>
      <c r="DX189" s="155">
        <v>0</v>
      </c>
      <c r="DY189" s="155">
        <v>0</v>
      </c>
      <c r="DZ189" s="155">
        <v>0</v>
      </c>
      <c r="EA189" s="155">
        <v>0</v>
      </c>
      <c r="EB189" s="155">
        <v>0</v>
      </c>
      <c r="EC189" s="155">
        <v>0</v>
      </c>
      <c r="ED189" s="155">
        <v>0</v>
      </c>
      <c r="EE189" s="155">
        <v>0</v>
      </c>
      <c r="EF189" s="155">
        <v>0</v>
      </c>
      <c r="EG189" s="155">
        <v>0</v>
      </c>
      <c r="EH189" s="155">
        <v>0</v>
      </c>
      <c r="EI189" s="155">
        <v>0</v>
      </c>
      <c r="EJ189" s="155">
        <v>0</v>
      </c>
      <c r="EK189" s="155">
        <v>0</v>
      </c>
      <c r="EL189" s="155">
        <v>0</v>
      </c>
      <c r="EM189" s="155">
        <v>147</v>
      </c>
      <c r="EN189" s="155">
        <v>0</v>
      </c>
      <c r="EO189" s="155">
        <v>0</v>
      </c>
      <c r="EP189" s="155">
        <v>0</v>
      </c>
      <c r="EQ189" s="155">
        <v>0</v>
      </c>
      <c r="ER189" s="155">
        <v>0</v>
      </c>
      <c r="ES189" s="155">
        <v>0</v>
      </c>
      <c r="ET189" s="155">
        <v>0</v>
      </c>
      <c r="EU189" s="155">
        <v>0</v>
      </c>
      <c r="EV189" s="155">
        <v>0</v>
      </c>
      <c r="EW189" s="155">
        <v>0</v>
      </c>
      <c r="EX189" s="155">
        <v>0</v>
      </c>
      <c r="EY189" s="155">
        <v>0</v>
      </c>
      <c r="EZ189" s="155">
        <v>0</v>
      </c>
      <c r="FA189" s="155">
        <v>0</v>
      </c>
      <c r="FB189" s="155">
        <v>0</v>
      </c>
      <c r="FC189" s="156">
        <f t="shared" si="6"/>
        <v>147</v>
      </c>
    </row>
    <row r="190" spans="1:159" ht="48" x14ac:dyDescent="0.25">
      <c r="A190" s="154" t="s">
        <v>540</v>
      </c>
      <c r="B190" s="155">
        <v>0</v>
      </c>
      <c r="C190" s="155">
        <v>0</v>
      </c>
      <c r="D190" s="155">
        <v>0</v>
      </c>
      <c r="E190" s="155">
        <v>0</v>
      </c>
      <c r="F190" s="155">
        <v>0</v>
      </c>
      <c r="G190" s="155">
        <v>0</v>
      </c>
      <c r="H190" s="155">
        <v>0</v>
      </c>
      <c r="I190" s="155">
        <v>0</v>
      </c>
      <c r="J190" s="155">
        <v>0</v>
      </c>
      <c r="K190" s="155">
        <v>0</v>
      </c>
      <c r="L190" s="155">
        <v>0</v>
      </c>
      <c r="M190" s="155">
        <v>0</v>
      </c>
      <c r="N190" s="155">
        <v>0</v>
      </c>
      <c r="O190" s="155">
        <v>0</v>
      </c>
      <c r="P190" s="155">
        <v>0</v>
      </c>
      <c r="Q190" s="155">
        <v>0</v>
      </c>
      <c r="R190" s="155">
        <v>0</v>
      </c>
      <c r="S190" s="155">
        <v>0</v>
      </c>
      <c r="T190" s="155">
        <v>0</v>
      </c>
      <c r="U190" s="155">
        <v>0</v>
      </c>
      <c r="V190" s="155">
        <v>0</v>
      </c>
      <c r="W190" s="155">
        <v>0</v>
      </c>
      <c r="X190" s="155">
        <v>0</v>
      </c>
      <c r="Y190" s="155">
        <v>0</v>
      </c>
      <c r="Z190" s="155">
        <v>0</v>
      </c>
      <c r="AA190" s="155">
        <v>0</v>
      </c>
      <c r="AB190" s="155">
        <v>0</v>
      </c>
      <c r="AC190" s="155">
        <v>0</v>
      </c>
      <c r="AD190" s="155">
        <v>0</v>
      </c>
      <c r="AE190" s="155">
        <v>0</v>
      </c>
      <c r="AF190" s="155">
        <v>0</v>
      </c>
      <c r="AG190" s="155">
        <v>0</v>
      </c>
      <c r="AH190" s="155">
        <v>0</v>
      </c>
      <c r="AI190" s="155">
        <v>0</v>
      </c>
      <c r="AJ190" s="155">
        <v>0</v>
      </c>
      <c r="AK190" s="155">
        <v>0</v>
      </c>
      <c r="AL190" s="155">
        <v>0</v>
      </c>
      <c r="AM190" s="155">
        <v>0</v>
      </c>
      <c r="AN190" s="155">
        <v>0</v>
      </c>
      <c r="AO190" s="155">
        <v>0</v>
      </c>
      <c r="AP190" s="155">
        <v>0</v>
      </c>
      <c r="AQ190" s="155">
        <v>0</v>
      </c>
      <c r="AR190" s="155">
        <v>0</v>
      </c>
      <c r="AS190" s="155">
        <v>0</v>
      </c>
      <c r="AT190" s="155">
        <v>0</v>
      </c>
      <c r="AU190" s="155">
        <v>0</v>
      </c>
      <c r="AV190" s="155">
        <v>0</v>
      </c>
      <c r="AW190" s="155">
        <v>0</v>
      </c>
      <c r="AX190" s="155">
        <v>0</v>
      </c>
      <c r="AY190" s="155">
        <v>0</v>
      </c>
      <c r="AZ190" s="155">
        <v>0</v>
      </c>
      <c r="BA190" s="155">
        <v>0</v>
      </c>
      <c r="BB190" s="155">
        <v>0</v>
      </c>
      <c r="BC190" s="155">
        <v>0</v>
      </c>
      <c r="BD190" s="155">
        <v>0</v>
      </c>
      <c r="BE190" s="155">
        <v>0</v>
      </c>
      <c r="BF190" s="155">
        <v>0</v>
      </c>
      <c r="BG190" s="155">
        <v>0</v>
      </c>
      <c r="BH190" s="155">
        <v>0</v>
      </c>
      <c r="BI190" s="155">
        <v>0</v>
      </c>
      <c r="BJ190" s="155">
        <v>0</v>
      </c>
      <c r="BK190" s="155">
        <v>0</v>
      </c>
      <c r="BL190" s="155">
        <v>0</v>
      </c>
      <c r="BM190" s="155">
        <v>0</v>
      </c>
      <c r="BN190" s="155">
        <v>0</v>
      </c>
      <c r="BO190" s="155">
        <v>0</v>
      </c>
      <c r="BP190" s="155">
        <v>0</v>
      </c>
      <c r="BQ190" s="155">
        <v>0</v>
      </c>
      <c r="BR190" s="155">
        <v>0</v>
      </c>
      <c r="BS190" s="155">
        <v>0</v>
      </c>
      <c r="BT190" s="155">
        <v>0</v>
      </c>
      <c r="BU190" s="155">
        <v>0</v>
      </c>
      <c r="BV190" s="155">
        <v>0</v>
      </c>
      <c r="BW190" s="155">
        <v>0</v>
      </c>
      <c r="BX190" s="155">
        <v>0</v>
      </c>
      <c r="BY190" s="155">
        <v>0</v>
      </c>
      <c r="BZ190" s="155">
        <v>0</v>
      </c>
      <c r="CA190" s="155">
        <v>0</v>
      </c>
      <c r="CB190" s="155">
        <v>0</v>
      </c>
      <c r="CC190" s="155">
        <v>0</v>
      </c>
      <c r="CD190" s="155">
        <v>0</v>
      </c>
      <c r="CE190" s="155">
        <v>0</v>
      </c>
      <c r="CF190" s="155">
        <v>0</v>
      </c>
      <c r="CG190" s="155">
        <v>0</v>
      </c>
      <c r="CH190" s="155">
        <v>0</v>
      </c>
      <c r="CI190" s="155">
        <v>0</v>
      </c>
      <c r="CJ190" s="155">
        <v>0</v>
      </c>
      <c r="CK190" s="155">
        <v>0</v>
      </c>
      <c r="CL190" s="155">
        <v>0</v>
      </c>
      <c r="CM190" s="155">
        <v>0</v>
      </c>
      <c r="CN190" s="155">
        <v>0</v>
      </c>
      <c r="CO190" s="155">
        <v>0</v>
      </c>
      <c r="CP190" s="155">
        <v>0</v>
      </c>
      <c r="CQ190" s="155">
        <v>0</v>
      </c>
      <c r="CR190" s="155">
        <v>0</v>
      </c>
      <c r="CS190" s="155">
        <v>0</v>
      </c>
      <c r="CT190" s="155">
        <v>0</v>
      </c>
      <c r="CU190" s="155">
        <v>0</v>
      </c>
      <c r="CV190" s="155">
        <v>0</v>
      </c>
      <c r="CW190" s="155">
        <v>0</v>
      </c>
      <c r="CX190" s="155">
        <v>0</v>
      </c>
      <c r="CY190" s="155">
        <v>0</v>
      </c>
      <c r="CZ190" s="155">
        <v>0</v>
      </c>
      <c r="DA190" s="155">
        <v>0</v>
      </c>
      <c r="DB190" s="155">
        <v>0</v>
      </c>
      <c r="DC190" s="155">
        <v>0</v>
      </c>
      <c r="DD190" s="155">
        <v>0</v>
      </c>
      <c r="DE190" s="155">
        <v>0</v>
      </c>
      <c r="DF190" s="155">
        <v>0</v>
      </c>
      <c r="DG190" s="155">
        <v>0</v>
      </c>
      <c r="DH190" s="155">
        <v>0</v>
      </c>
      <c r="DI190" s="155">
        <v>0</v>
      </c>
      <c r="DJ190" s="155">
        <v>0</v>
      </c>
      <c r="DK190" s="155">
        <v>0</v>
      </c>
      <c r="DL190" s="155">
        <v>0</v>
      </c>
      <c r="DM190" s="155">
        <v>0</v>
      </c>
      <c r="DN190" s="155">
        <v>0</v>
      </c>
      <c r="DO190" s="155">
        <v>0</v>
      </c>
      <c r="DP190" s="155">
        <v>0</v>
      </c>
      <c r="DQ190" s="155">
        <v>0</v>
      </c>
      <c r="DR190" s="155">
        <v>0</v>
      </c>
      <c r="DS190" s="155">
        <v>0</v>
      </c>
      <c r="DT190" s="155">
        <v>0</v>
      </c>
      <c r="DU190" s="155">
        <v>0</v>
      </c>
      <c r="DV190" s="155">
        <v>0</v>
      </c>
      <c r="DW190" s="155">
        <v>0</v>
      </c>
      <c r="DX190" s="155">
        <v>0</v>
      </c>
      <c r="DY190" s="155">
        <v>0</v>
      </c>
      <c r="DZ190" s="155">
        <v>0</v>
      </c>
      <c r="EA190" s="155">
        <v>0</v>
      </c>
      <c r="EB190" s="155">
        <v>0</v>
      </c>
      <c r="EC190" s="155">
        <v>0</v>
      </c>
      <c r="ED190" s="155">
        <v>0</v>
      </c>
      <c r="EE190" s="155">
        <v>0</v>
      </c>
      <c r="EF190" s="155">
        <v>0</v>
      </c>
      <c r="EG190" s="155">
        <v>0</v>
      </c>
      <c r="EH190" s="155">
        <v>0</v>
      </c>
      <c r="EI190" s="155">
        <v>0</v>
      </c>
      <c r="EJ190" s="155">
        <v>0</v>
      </c>
      <c r="EK190" s="155">
        <v>0</v>
      </c>
      <c r="EL190" s="155">
        <v>0</v>
      </c>
      <c r="EM190" s="155">
        <v>0</v>
      </c>
      <c r="EN190" s="155">
        <v>161</v>
      </c>
      <c r="EO190" s="155">
        <v>0</v>
      </c>
      <c r="EP190" s="155">
        <v>0</v>
      </c>
      <c r="EQ190" s="155">
        <v>0</v>
      </c>
      <c r="ER190" s="155">
        <v>0</v>
      </c>
      <c r="ES190" s="155">
        <v>0</v>
      </c>
      <c r="ET190" s="155">
        <v>0</v>
      </c>
      <c r="EU190" s="155">
        <v>0</v>
      </c>
      <c r="EV190" s="155">
        <v>0</v>
      </c>
      <c r="EW190" s="155">
        <v>0</v>
      </c>
      <c r="EX190" s="155">
        <v>0</v>
      </c>
      <c r="EY190" s="155">
        <v>0</v>
      </c>
      <c r="EZ190" s="155">
        <v>0</v>
      </c>
      <c r="FA190" s="155">
        <v>0</v>
      </c>
      <c r="FB190" s="155">
        <v>0</v>
      </c>
      <c r="FC190" s="156">
        <f t="shared" si="6"/>
        <v>161</v>
      </c>
    </row>
    <row r="191" spans="1:159" ht="48" x14ac:dyDescent="0.25">
      <c r="A191" s="154" t="s">
        <v>541</v>
      </c>
      <c r="B191" s="155">
        <v>0</v>
      </c>
      <c r="C191" s="155">
        <v>0</v>
      </c>
      <c r="D191" s="155">
        <v>0</v>
      </c>
      <c r="E191" s="155">
        <v>0</v>
      </c>
      <c r="F191" s="155">
        <v>0</v>
      </c>
      <c r="G191" s="155">
        <v>0</v>
      </c>
      <c r="H191" s="155">
        <v>0</v>
      </c>
      <c r="I191" s="155">
        <v>0</v>
      </c>
      <c r="J191" s="155">
        <v>0</v>
      </c>
      <c r="K191" s="155">
        <v>0</v>
      </c>
      <c r="L191" s="155">
        <v>0</v>
      </c>
      <c r="M191" s="155">
        <v>0</v>
      </c>
      <c r="N191" s="155">
        <v>0</v>
      </c>
      <c r="O191" s="155">
        <v>0</v>
      </c>
      <c r="P191" s="155">
        <v>0</v>
      </c>
      <c r="Q191" s="155">
        <v>0</v>
      </c>
      <c r="R191" s="155">
        <v>0</v>
      </c>
      <c r="S191" s="155">
        <v>0</v>
      </c>
      <c r="T191" s="155">
        <v>0</v>
      </c>
      <c r="U191" s="155">
        <v>0</v>
      </c>
      <c r="V191" s="155">
        <v>0</v>
      </c>
      <c r="W191" s="155">
        <v>0</v>
      </c>
      <c r="X191" s="155">
        <v>0</v>
      </c>
      <c r="Y191" s="155">
        <v>0</v>
      </c>
      <c r="Z191" s="155">
        <v>0</v>
      </c>
      <c r="AA191" s="155">
        <v>0</v>
      </c>
      <c r="AB191" s="155">
        <v>0</v>
      </c>
      <c r="AC191" s="155">
        <v>0</v>
      </c>
      <c r="AD191" s="155">
        <v>0</v>
      </c>
      <c r="AE191" s="155">
        <v>0</v>
      </c>
      <c r="AF191" s="155">
        <v>0</v>
      </c>
      <c r="AG191" s="155">
        <v>0</v>
      </c>
      <c r="AH191" s="155">
        <v>0</v>
      </c>
      <c r="AI191" s="155">
        <v>0</v>
      </c>
      <c r="AJ191" s="155">
        <v>0</v>
      </c>
      <c r="AK191" s="155">
        <v>0</v>
      </c>
      <c r="AL191" s="155">
        <v>0</v>
      </c>
      <c r="AM191" s="155">
        <v>0</v>
      </c>
      <c r="AN191" s="155">
        <v>0</v>
      </c>
      <c r="AO191" s="155">
        <v>0</v>
      </c>
      <c r="AP191" s="155">
        <v>0</v>
      </c>
      <c r="AQ191" s="155">
        <v>0</v>
      </c>
      <c r="AR191" s="155">
        <v>0</v>
      </c>
      <c r="AS191" s="155">
        <v>0</v>
      </c>
      <c r="AT191" s="155">
        <v>0</v>
      </c>
      <c r="AU191" s="155">
        <v>0</v>
      </c>
      <c r="AV191" s="155">
        <v>0</v>
      </c>
      <c r="AW191" s="155">
        <v>0</v>
      </c>
      <c r="AX191" s="155">
        <v>0</v>
      </c>
      <c r="AY191" s="155">
        <v>0</v>
      </c>
      <c r="AZ191" s="155">
        <v>0</v>
      </c>
      <c r="BA191" s="155">
        <v>0</v>
      </c>
      <c r="BB191" s="155">
        <v>0</v>
      </c>
      <c r="BC191" s="155">
        <v>0</v>
      </c>
      <c r="BD191" s="155">
        <v>0</v>
      </c>
      <c r="BE191" s="155">
        <v>0</v>
      </c>
      <c r="BF191" s="155">
        <v>0</v>
      </c>
      <c r="BG191" s="155">
        <v>0</v>
      </c>
      <c r="BH191" s="155">
        <v>0</v>
      </c>
      <c r="BI191" s="155">
        <v>0</v>
      </c>
      <c r="BJ191" s="155">
        <v>0</v>
      </c>
      <c r="BK191" s="155">
        <v>0</v>
      </c>
      <c r="BL191" s="155">
        <v>0</v>
      </c>
      <c r="BM191" s="155">
        <v>0</v>
      </c>
      <c r="BN191" s="155">
        <v>0</v>
      </c>
      <c r="BO191" s="155">
        <v>0</v>
      </c>
      <c r="BP191" s="155">
        <v>0</v>
      </c>
      <c r="BQ191" s="155">
        <v>0</v>
      </c>
      <c r="BR191" s="155">
        <v>0</v>
      </c>
      <c r="BS191" s="155">
        <v>0</v>
      </c>
      <c r="BT191" s="155">
        <v>0</v>
      </c>
      <c r="BU191" s="155">
        <v>0</v>
      </c>
      <c r="BV191" s="155">
        <v>0</v>
      </c>
      <c r="BW191" s="155">
        <v>0</v>
      </c>
      <c r="BX191" s="155">
        <v>0</v>
      </c>
      <c r="BY191" s="155">
        <v>0</v>
      </c>
      <c r="BZ191" s="155">
        <v>0</v>
      </c>
      <c r="CA191" s="155">
        <v>0</v>
      </c>
      <c r="CB191" s="155">
        <v>0</v>
      </c>
      <c r="CC191" s="155">
        <v>0</v>
      </c>
      <c r="CD191" s="155">
        <v>0</v>
      </c>
      <c r="CE191" s="155">
        <v>0</v>
      </c>
      <c r="CF191" s="155">
        <v>0</v>
      </c>
      <c r="CG191" s="155">
        <v>0</v>
      </c>
      <c r="CH191" s="155">
        <v>0</v>
      </c>
      <c r="CI191" s="155">
        <v>0</v>
      </c>
      <c r="CJ191" s="155">
        <v>0</v>
      </c>
      <c r="CK191" s="155">
        <v>0</v>
      </c>
      <c r="CL191" s="155">
        <v>0</v>
      </c>
      <c r="CM191" s="155">
        <v>0</v>
      </c>
      <c r="CN191" s="155">
        <v>0</v>
      </c>
      <c r="CO191" s="155">
        <v>0</v>
      </c>
      <c r="CP191" s="155">
        <v>0</v>
      </c>
      <c r="CQ191" s="155">
        <v>0</v>
      </c>
      <c r="CR191" s="155">
        <v>0</v>
      </c>
      <c r="CS191" s="155">
        <v>0</v>
      </c>
      <c r="CT191" s="155">
        <v>0</v>
      </c>
      <c r="CU191" s="155">
        <v>0</v>
      </c>
      <c r="CV191" s="155">
        <v>0</v>
      </c>
      <c r="CW191" s="155">
        <v>0</v>
      </c>
      <c r="CX191" s="155">
        <v>0</v>
      </c>
      <c r="CY191" s="155">
        <v>0</v>
      </c>
      <c r="CZ191" s="155">
        <v>0</v>
      </c>
      <c r="DA191" s="155">
        <v>0</v>
      </c>
      <c r="DB191" s="155">
        <v>0</v>
      </c>
      <c r="DC191" s="155">
        <v>0</v>
      </c>
      <c r="DD191" s="155">
        <v>0</v>
      </c>
      <c r="DE191" s="155">
        <v>0</v>
      </c>
      <c r="DF191" s="155">
        <v>0</v>
      </c>
      <c r="DG191" s="155">
        <v>0</v>
      </c>
      <c r="DH191" s="155">
        <v>0</v>
      </c>
      <c r="DI191" s="155">
        <v>0</v>
      </c>
      <c r="DJ191" s="155">
        <v>0</v>
      </c>
      <c r="DK191" s="155">
        <v>0</v>
      </c>
      <c r="DL191" s="155">
        <v>0</v>
      </c>
      <c r="DM191" s="155">
        <v>0</v>
      </c>
      <c r="DN191" s="155">
        <v>0</v>
      </c>
      <c r="DO191" s="155">
        <v>0</v>
      </c>
      <c r="DP191" s="155">
        <v>0</v>
      </c>
      <c r="DQ191" s="155">
        <v>0</v>
      </c>
      <c r="DR191" s="155">
        <v>0</v>
      </c>
      <c r="DS191" s="155">
        <v>0</v>
      </c>
      <c r="DT191" s="155">
        <v>0</v>
      </c>
      <c r="DU191" s="155">
        <v>0</v>
      </c>
      <c r="DV191" s="155">
        <v>0</v>
      </c>
      <c r="DW191" s="155">
        <v>0</v>
      </c>
      <c r="DX191" s="155">
        <v>0</v>
      </c>
      <c r="DY191" s="155">
        <v>0</v>
      </c>
      <c r="DZ191" s="155">
        <v>0</v>
      </c>
      <c r="EA191" s="155">
        <v>0</v>
      </c>
      <c r="EB191" s="155">
        <v>0</v>
      </c>
      <c r="EC191" s="155">
        <v>0</v>
      </c>
      <c r="ED191" s="155">
        <v>0</v>
      </c>
      <c r="EE191" s="155">
        <v>0</v>
      </c>
      <c r="EF191" s="155">
        <v>0</v>
      </c>
      <c r="EG191" s="155">
        <v>0</v>
      </c>
      <c r="EH191" s="155">
        <v>0</v>
      </c>
      <c r="EI191" s="155">
        <v>0</v>
      </c>
      <c r="EJ191" s="155">
        <v>0</v>
      </c>
      <c r="EK191" s="155">
        <v>0</v>
      </c>
      <c r="EL191" s="155">
        <v>0</v>
      </c>
      <c r="EM191" s="155">
        <v>0</v>
      </c>
      <c r="EN191" s="155">
        <v>0</v>
      </c>
      <c r="EO191" s="155">
        <v>467</v>
      </c>
      <c r="EP191" s="155">
        <v>0</v>
      </c>
      <c r="EQ191" s="155">
        <v>0</v>
      </c>
      <c r="ER191" s="155">
        <v>0</v>
      </c>
      <c r="ES191" s="155">
        <v>0</v>
      </c>
      <c r="ET191" s="155">
        <v>0</v>
      </c>
      <c r="EU191" s="155">
        <v>0</v>
      </c>
      <c r="EV191" s="155">
        <v>0</v>
      </c>
      <c r="EW191" s="155">
        <v>0</v>
      </c>
      <c r="EX191" s="155">
        <v>0</v>
      </c>
      <c r="EY191" s="155">
        <v>0</v>
      </c>
      <c r="EZ191" s="155">
        <v>0</v>
      </c>
      <c r="FA191" s="155">
        <v>0</v>
      </c>
      <c r="FB191" s="155">
        <v>0</v>
      </c>
      <c r="FC191" s="156">
        <f t="shared" si="6"/>
        <v>467</v>
      </c>
    </row>
    <row r="192" spans="1:159" ht="36" x14ac:dyDescent="0.25">
      <c r="A192" s="154" t="s">
        <v>542</v>
      </c>
      <c r="B192" s="155">
        <v>0</v>
      </c>
      <c r="C192" s="155">
        <v>0</v>
      </c>
      <c r="D192" s="155">
        <v>0</v>
      </c>
      <c r="E192" s="155">
        <v>0</v>
      </c>
      <c r="F192" s="155">
        <v>0</v>
      </c>
      <c r="G192" s="155">
        <v>0</v>
      </c>
      <c r="H192" s="155">
        <v>0</v>
      </c>
      <c r="I192" s="155">
        <v>0</v>
      </c>
      <c r="J192" s="155">
        <v>0</v>
      </c>
      <c r="K192" s="155">
        <v>0</v>
      </c>
      <c r="L192" s="155">
        <v>0</v>
      </c>
      <c r="M192" s="155">
        <v>0</v>
      </c>
      <c r="N192" s="155">
        <v>0</v>
      </c>
      <c r="O192" s="155">
        <v>0</v>
      </c>
      <c r="P192" s="155">
        <v>0</v>
      </c>
      <c r="Q192" s="155">
        <v>0</v>
      </c>
      <c r="R192" s="155">
        <v>0</v>
      </c>
      <c r="S192" s="155">
        <v>0</v>
      </c>
      <c r="T192" s="155">
        <v>0</v>
      </c>
      <c r="U192" s="155">
        <v>0</v>
      </c>
      <c r="V192" s="155">
        <v>0</v>
      </c>
      <c r="W192" s="155">
        <v>0</v>
      </c>
      <c r="X192" s="155">
        <v>0</v>
      </c>
      <c r="Y192" s="155">
        <v>0</v>
      </c>
      <c r="Z192" s="155">
        <v>0</v>
      </c>
      <c r="AA192" s="155">
        <v>0</v>
      </c>
      <c r="AB192" s="155">
        <v>0</v>
      </c>
      <c r="AC192" s="155">
        <v>0</v>
      </c>
      <c r="AD192" s="155">
        <v>0</v>
      </c>
      <c r="AE192" s="155">
        <v>0</v>
      </c>
      <c r="AF192" s="155">
        <v>0</v>
      </c>
      <c r="AG192" s="155">
        <v>0</v>
      </c>
      <c r="AH192" s="155">
        <v>0</v>
      </c>
      <c r="AI192" s="155">
        <v>0</v>
      </c>
      <c r="AJ192" s="155">
        <v>0</v>
      </c>
      <c r="AK192" s="155">
        <v>0</v>
      </c>
      <c r="AL192" s="155">
        <v>0</v>
      </c>
      <c r="AM192" s="155">
        <v>0</v>
      </c>
      <c r="AN192" s="155">
        <v>0</v>
      </c>
      <c r="AO192" s="155">
        <v>0</v>
      </c>
      <c r="AP192" s="155">
        <v>0</v>
      </c>
      <c r="AQ192" s="155">
        <v>0</v>
      </c>
      <c r="AR192" s="155">
        <v>0</v>
      </c>
      <c r="AS192" s="155">
        <v>0</v>
      </c>
      <c r="AT192" s="155">
        <v>0</v>
      </c>
      <c r="AU192" s="155">
        <v>0</v>
      </c>
      <c r="AV192" s="155">
        <v>0</v>
      </c>
      <c r="AW192" s="155">
        <v>0</v>
      </c>
      <c r="AX192" s="155">
        <v>0</v>
      </c>
      <c r="AY192" s="155">
        <v>0</v>
      </c>
      <c r="AZ192" s="155">
        <v>0</v>
      </c>
      <c r="BA192" s="155">
        <v>0</v>
      </c>
      <c r="BB192" s="155">
        <v>0</v>
      </c>
      <c r="BC192" s="155">
        <v>0</v>
      </c>
      <c r="BD192" s="155">
        <v>0</v>
      </c>
      <c r="BE192" s="155">
        <v>0</v>
      </c>
      <c r="BF192" s="155">
        <v>0</v>
      </c>
      <c r="BG192" s="155">
        <v>0</v>
      </c>
      <c r="BH192" s="155">
        <v>0</v>
      </c>
      <c r="BI192" s="155">
        <v>0</v>
      </c>
      <c r="BJ192" s="155">
        <v>0</v>
      </c>
      <c r="BK192" s="155">
        <v>0</v>
      </c>
      <c r="BL192" s="155">
        <v>0</v>
      </c>
      <c r="BM192" s="155">
        <v>0</v>
      </c>
      <c r="BN192" s="155">
        <v>0</v>
      </c>
      <c r="BO192" s="155">
        <v>0</v>
      </c>
      <c r="BP192" s="155">
        <v>0</v>
      </c>
      <c r="BQ192" s="155">
        <v>0</v>
      </c>
      <c r="BR192" s="155">
        <v>0</v>
      </c>
      <c r="BS192" s="155">
        <v>0</v>
      </c>
      <c r="BT192" s="155">
        <v>0</v>
      </c>
      <c r="BU192" s="155">
        <v>0</v>
      </c>
      <c r="BV192" s="155">
        <v>0</v>
      </c>
      <c r="BW192" s="155">
        <v>0</v>
      </c>
      <c r="BX192" s="155">
        <v>0</v>
      </c>
      <c r="BY192" s="155">
        <v>0</v>
      </c>
      <c r="BZ192" s="155">
        <v>0</v>
      </c>
      <c r="CA192" s="155">
        <v>0</v>
      </c>
      <c r="CB192" s="155">
        <v>0</v>
      </c>
      <c r="CC192" s="155">
        <v>0</v>
      </c>
      <c r="CD192" s="155">
        <v>0</v>
      </c>
      <c r="CE192" s="155">
        <v>0</v>
      </c>
      <c r="CF192" s="155">
        <v>0</v>
      </c>
      <c r="CG192" s="155">
        <v>0</v>
      </c>
      <c r="CH192" s="155">
        <v>0</v>
      </c>
      <c r="CI192" s="155">
        <v>0</v>
      </c>
      <c r="CJ192" s="155">
        <v>0</v>
      </c>
      <c r="CK192" s="155">
        <v>0</v>
      </c>
      <c r="CL192" s="155">
        <v>0</v>
      </c>
      <c r="CM192" s="155">
        <v>0</v>
      </c>
      <c r="CN192" s="155">
        <v>0</v>
      </c>
      <c r="CO192" s="155">
        <v>0</v>
      </c>
      <c r="CP192" s="155">
        <v>0</v>
      </c>
      <c r="CQ192" s="155">
        <v>0</v>
      </c>
      <c r="CR192" s="155">
        <v>0</v>
      </c>
      <c r="CS192" s="155">
        <v>0</v>
      </c>
      <c r="CT192" s="155">
        <v>0</v>
      </c>
      <c r="CU192" s="155">
        <v>0</v>
      </c>
      <c r="CV192" s="155">
        <v>0</v>
      </c>
      <c r="CW192" s="155">
        <v>0</v>
      </c>
      <c r="CX192" s="155">
        <v>0</v>
      </c>
      <c r="CY192" s="155">
        <v>0</v>
      </c>
      <c r="CZ192" s="155">
        <v>0</v>
      </c>
      <c r="DA192" s="155">
        <v>0</v>
      </c>
      <c r="DB192" s="155">
        <v>0</v>
      </c>
      <c r="DC192" s="155">
        <v>0</v>
      </c>
      <c r="DD192" s="155">
        <v>0</v>
      </c>
      <c r="DE192" s="155">
        <v>0</v>
      </c>
      <c r="DF192" s="155">
        <v>0</v>
      </c>
      <c r="DG192" s="155">
        <v>0</v>
      </c>
      <c r="DH192" s="155">
        <v>0</v>
      </c>
      <c r="DI192" s="155">
        <v>0</v>
      </c>
      <c r="DJ192" s="155">
        <v>0</v>
      </c>
      <c r="DK192" s="155">
        <v>0</v>
      </c>
      <c r="DL192" s="155">
        <v>0</v>
      </c>
      <c r="DM192" s="155">
        <v>0</v>
      </c>
      <c r="DN192" s="155">
        <v>0</v>
      </c>
      <c r="DO192" s="155">
        <v>0</v>
      </c>
      <c r="DP192" s="155">
        <v>0</v>
      </c>
      <c r="DQ192" s="155">
        <v>0</v>
      </c>
      <c r="DR192" s="155">
        <v>0</v>
      </c>
      <c r="DS192" s="155">
        <v>0</v>
      </c>
      <c r="DT192" s="155">
        <v>0</v>
      </c>
      <c r="DU192" s="155">
        <v>0</v>
      </c>
      <c r="DV192" s="155">
        <v>0</v>
      </c>
      <c r="DW192" s="155">
        <v>0</v>
      </c>
      <c r="DX192" s="155">
        <v>0</v>
      </c>
      <c r="DY192" s="155">
        <v>0</v>
      </c>
      <c r="DZ192" s="155">
        <v>0</v>
      </c>
      <c r="EA192" s="155">
        <v>0</v>
      </c>
      <c r="EB192" s="155">
        <v>0</v>
      </c>
      <c r="EC192" s="155">
        <v>0</v>
      </c>
      <c r="ED192" s="155">
        <v>0</v>
      </c>
      <c r="EE192" s="155">
        <v>0</v>
      </c>
      <c r="EF192" s="155">
        <v>0</v>
      </c>
      <c r="EG192" s="155">
        <v>0</v>
      </c>
      <c r="EH192" s="155">
        <v>0</v>
      </c>
      <c r="EI192" s="155">
        <v>0</v>
      </c>
      <c r="EJ192" s="155">
        <v>0</v>
      </c>
      <c r="EK192" s="155">
        <v>0</v>
      </c>
      <c r="EL192" s="155">
        <v>0</v>
      </c>
      <c r="EM192" s="155">
        <v>0</v>
      </c>
      <c r="EN192" s="155">
        <v>0</v>
      </c>
      <c r="EO192" s="155">
        <v>0</v>
      </c>
      <c r="EP192" s="155">
        <v>63</v>
      </c>
      <c r="EQ192" s="155">
        <v>0</v>
      </c>
      <c r="ER192" s="155">
        <v>0</v>
      </c>
      <c r="ES192" s="155">
        <v>0</v>
      </c>
      <c r="ET192" s="155">
        <v>0</v>
      </c>
      <c r="EU192" s="155">
        <v>0</v>
      </c>
      <c r="EV192" s="155">
        <v>0</v>
      </c>
      <c r="EW192" s="155">
        <v>0</v>
      </c>
      <c r="EX192" s="155">
        <v>0</v>
      </c>
      <c r="EY192" s="155">
        <v>0</v>
      </c>
      <c r="EZ192" s="155">
        <v>0</v>
      </c>
      <c r="FA192" s="155">
        <v>0</v>
      </c>
      <c r="FB192" s="155">
        <v>0</v>
      </c>
      <c r="FC192" s="156">
        <f t="shared" si="6"/>
        <v>63</v>
      </c>
    </row>
    <row r="193" spans="1:159" ht="36" x14ac:dyDescent="0.25">
      <c r="A193" s="154" t="s">
        <v>543</v>
      </c>
      <c r="B193" s="155">
        <v>0</v>
      </c>
      <c r="C193" s="155">
        <v>0</v>
      </c>
      <c r="D193" s="155">
        <v>0</v>
      </c>
      <c r="E193" s="155">
        <v>0</v>
      </c>
      <c r="F193" s="155">
        <v>0</v>
      </c>
      <c r="G193" s="155">
        <v>0</v>
      </c>
      <c r="H193" s="155">
        <v>0</v>
      </c>
      <c r="I193" s="155">
        <v>0</v>
      </c>
      <c r="J193" s="155">
        <v>0</v>
      </c>
      <c r="K193" s="155">
        <v>0</v>
      </c>
      <c r="L193" s="155">
        <v>0</v>
      </c>
      <c r="M193" s="155">
        <v>0</v>
      </c>
      <c r="N193" s="155">
        <v>0</v>
      </c>
      <c r="O193" s="155">
        <v>0</v>
      </c>
      <c r="P193" s="155">
        <v>0</v>
      </c>
      <c r="Q193" s="155">
        <v>0</v>
      </c>
      <c r="R193" s="155">
        <v>0</v>
      </c>
      <c r="S193" s="155">
        <v>0</v>
      </c>
      <c r="T193" s="155">
        <v>0</v>
      </c>
      <c r="U193" s="155">
        <v>0</v>
      </c>
      <c r="V193" s="155">
        <v>0</v>
      </c>
      <c r="W193" s="155">
        <v>0</v>
      </c>
      <c r="X193" s="155">
        <v>0</v>
      </c>
      <c r="Y193" s="155">
        <v>0</v>
      </c>
      <c r="Z193" s="155">
        <v>0</v>
      </c>
      <c r="AA193" s="155">
        <v>0</v>
      </c>
      <c r="AB193" s="155">
        <v>0</v>
      </c>
      <c r="AC193" s="155">
        <v>0</v>
      </c>
      <c r="AD193" s="155">
        <v>0</v>
      </c>
      <c r="AE193" s="155">
        <v>0</v>
      </c>
      <c r="AF193" s="155">
        <v>0</v>
      </c>
      <c r="AG193" s="155">
        <v>0</v>
      </c>
      <c r="AH193" s="155">
        <v>0</v>
      </c>
      <c r="AI193" s="155">
        <v>0</v>
      </c>
      <c r="AJ193" s="155">
        <v>0</v>
      </c>
      <c r="AK193" s="155">
        <v>0</v>
      </c>
      <c r="AL193" s="155">
        <v>0</v>
      </c>
      <c r="AM193" s="155">
        <v>0</v>
      </c>
      <c r="AN193" s="155">
        <v>0</v>
      </c>
      <c r="AO193" s="155">
        <v>0</v>
      </c>
      <c r="AP193" s="155">
        <v>0</v>
      </c>
      <c r="AQ193" s="155">
        <v>0</v>
      </c>
      <c r="AR193" s="155">
        <v>0</v>
      </c>
      <c r="AS193" s="155">
        <v>0</v>
      </c>
      <c r="AT193" s="155">
        <v>0</v>
      </c>
      <c r="AU193" s="155">
        <v>0</v>
      </c>
      <c r="AV193" s="155">
        <v>0</v>
      </c>
      <c r="AW193" s="155">
        <v>0</v>
      </c>
      <c r="AX193" s="155">
        <v>0</v>
      </c>
      <c r="AY193" s="155">
        <v>0</v>
      </c>
      <c r="AZ193" s="155">
        <v>0</v>
      </c>
      <c r="BA193" s="155">
        <v>0</v>
      </c>
      <c r="BB193" s="155">
        <v>0</v>
      </c>
      <c r="BC193" s="155">
        <v>0</v>
      </c>
      <c r="BD193" s="155">
        <v>0</v>
      </c>
      <c r="BE193" s="155">
        <v>0</v>
      </c>
      <c r="BF193" s="155">
        <v>0</v>
      </c>
      <c r="BG193" s="155">
        <v>0</v>
      </c>
      <c r="BH193" s="155">
        <v>0</v>
      </c>
      <c r="BI193" s="155">
        <v>0</v>
      </c>
      <c r="BJ193" s="155">
        <v>0</v>
      </c>
      <c r="BK193" s="155">
        <v>0</v>
      </c>
      <c r="BL193" s="155">
        <v>0</v>
      </c>
      <c r="BM193" s="155">
        <v>0</v>
      </c>
      <c r="BN193" s="155">
        <v>0</v>
      </c>
      <c r="BO193" s="155">
        <v>0</v>
      </c>
      <c r="BP193" s="155">
        <v>0</v>
      </c>
      <c r="BQ193" s="155">
        <v>0</v>
      </c>
      <c r="BR193" s="155">
        <v>0</v>
      </c>
      <c r="BS193" s="155">
        <v>0</v>
      </c>
      <c r="BT193" s="155">
        <v>0</v>
      </c>
      <c r="BU193" s="155">
        <v>0</v>
      </c>
      <c r="BV193" s="155">
        <v>0</v>
      </c>
      <c r="BW193" s="155">
        <v>0</v>
      </c>
      <c r="BX193" s="155">
        <v>0</v>
      </c>
      <c r="BY193" s="155">
        <v>0</v>
      </c>
      <c r="BZ193" s="155">
        <v>0</v>
      </c>
      <c r="CA193" s="155">
        <v>0</v>
      </c>
      <c r="CB193" s="155">
        <v>0</v>
      </c>
      <c r="CC193" s="155">
        <v>0</v>
      </c>
      <c r="CD193" s="155">
        <v>0</v>
      </c>
      <c r="CE193" s="155">
        <v>0</v>
      </c>
      <c r="CF193" s="155">
        <v>0</v>
      </c>
      <c r="CG193" s="155">
        <v>0</v>
      </c>
      <c r="CH193" s="155">
        <v>0</v>
      </c>
      <c r="CI193" s="155">
        <v>0</v>
      </c>
      <c r="CJ193" s="155">
        <v>0</v>
      </c>
      <c r="CK193" s="155">
        <v>0</v>
      </c>
      <c r="CL193" s="155">
        <v>0</v>
      </c>
      <c r="CM193" s="155">
        <v>0</v>
      </c>
      <c r="CN193" s="155">
        <v>0</v>
      </c>
      <c r="CO193" s="155">
        <v>0</v>
      </c>
      <c r="CP193" s="155">
        <v>0</v>
      </c>
      <c r="CQ193" s="155">
        <v>0</v>
      </c>
      <c r="CR193" s="155">
        <v>0</v>
      </c>
      <c r="CS193" s="155">
        <v>0</v>
      </c>
      <c r="CT193" s="155">
        <v>0</v>
      </c>
      <c r="CU193" s="155">
        <v>0</v>
      </c>
      <c r="CV193" s="155">
        <v>0</v>
      </c>
      <c r="CW193" s="155">
        <v>0</v>
      </c>
      <c r="CX193" s="155">
        <v>0</v>
      </c>
      <c r="CY193" s="155">
        <v>0</v>
      </c>
      <c r="CZ193" s="155">
        <v>0</v>
      </c>
      <c r="DA193" s="155">
        <v>0</v>
      </c>
      <c r="DB193" s="155">
        <v>0</v>
      </c>
      <c r="DC193" s="155">
        <v>0</v>
      </c>
      <c r="DD193" s="155">
        <v>0</v>
      </c>
      <c r="DE193" s="155">
        <v>0</v>
      </c>
      <c r="DF193" s="155">
        <v>0</v>
      </c>
      <c r="DG193" s="155">
        <v>0</v>
      </c>
      <c r="DH193" s="155">
        <v>0</v>
      </c>
      <c r="DI193" s="155">
        <v>0</v>
      </c>
      <c r="DJ193" s="155">
        <v>0</v>
      </c>
      <c r="DK193" s="155">
        <v>0</v>
      </c>
      <c r="DL193" s="155">
        <v>0</v>
      </c>
      <c r="DM193" s="155">
        <v>0</v>
      </c>
      <c r="DN193" s="155">
        <v>0</v>
      </c>
      <c r="DO193" s="155">
        <v>0</v>
      </c>
      <c r="DP193" s="155">
        <v>0</v>
      </c>
      <c r="DQ193" s="155">
        <v>0</v>
      </c>
      <c r="DR193" s="155">
        <v>0</v>
      </c>
      <c r="DS193" s="155">
        <v>0</v>
      </c>
      <c r="DT193" s="155">
        <v>0</v>
      </c>
      <c r="DU193" s="155">
        <v>0</v>
      </c>
      <c r="DV193" s="155">
        <v>0</v>
      </c>
      <c r="DW193" s="155">
        <v>0</v>
      </c>
      <c r="DX193" s="155">
        <v>0</v>
      </c>
      <c r="DY193" s="155">
        <v>0</v>
      </c>
      <c r="DZ193" s="155">
        <v>0</v>
      </c>
      <c r="EA193" s="155">
        <v>0</v>
      </c>
      <c r="EB193" s="155">
        <v>0</v>
      </c>
      <c r="EC193" s="155">
        <v>0</v>
      </c>
      <c r="ED193" s="155">
        <v>0</v>
      </c>
      <c r="EE193" s="155">
        <v>0</v>
      </c>
      <c r="EF193" s="155">
        <v>0</v>
      </c>
      <c r="EG193" s="155">
        <v>0</v>
      </c>
      <c r="EH193" s="155">
        <v>0</v>
      </c>
      <c r="EI193" s="155">
        <v>0</v>
      </c>
      <c r="EJ193" s="155">
        <v>0</v>
      </c>
      <c r="EK193" s="155">
        <v>0</v>
      </c>
      <c r="EL193" s="155">
        <v>0</v>
      </c>
      <c r="EM193" s="155">
        <v>0</v>
      </c>
      <c r="EN193" s="155">
        <v>0</v>
      </c>
      <c r="EO193" s="155">
        <v>0</v>
      </c>
      <c r="EP193" s="155">
        <v>0</v>
      </c>
      <c r="EQ193" s="155">
        <v>60</v>
      </c>
      <c r="ER193" s="155">
        <v>0</v>
      </c>
      <c r="ES193" s="155">
        <v>0</v>
      </c>
      <c r="ET193" s="155">
        <v>0</v>
      </c>
      <c r="EU193" s="155">
        <v>0</v>
      </c>
      <c r="EV193" s="155">
        <v>0</v>
      </c>
      <c r="EW193" s="155">
        <v>0</v>
      </c>
      <c r="EX193" s="155">
        <v>0</v>
      </c>
      <c r="EY193" s="155">
        <v>0</v>
      </c>
      <c r="EZ193" s="155">
        <v>0</v>
      </c>
      <c r="FA193" s="155">
        <v>0</v>
      </c>
      <c r="FB193" s="155">
        <v>0</v>
      </c>
      <c r="FC193" s="156">
        <f t="shared" si="6"/>
        <v>60</v>
      </c>
    </row>
    <row r="194" spans="1:159" ht="48" x14ac:dyDescent="0.25">
      <c r="A194" s="154" t="s">
        <v>544</v>
      </c>
      <c r="B194" s="155">
        <v>0</v>
      </c>
      <c r="C194" s="155">
        <v>0</v>
      </c>
      <c r="D194" s="155">
        <v>0</v>
      </c>
      <c r="E194" s="155">
        <v>0</v>
      </c>
      <c r="F194" s="155">
        <v>0</v>
      </c>
      <c r="G194" s="155">
        <v>0</v>
      </c>
      <c r="H194" s="155">
        <v>0</v>
      </c>
      <c r="I194" s="155">
        <v>0</v>
      </c>
      <c r="J194" s="155">
        <v>0</v>
      </c>
      <c r="K194" s="155">
        <v>0</v>
      </c>
      <c r="L194" s="155">
        <v>0</v>
      </c>
      <c r="M194" s="155">
        <v>0</v>
      </c>
      <c r="N194" s="155">
        <v>0</v>
      </c>
      <c r="O194" s="155">
        <v>0</v>
      </c>
      <c r="P194" s="155">
        <v>0</v>
      </c>
      <c r="Q194" s="155">
        <v>0</v>
      </c>
      <c r="R194" s="155">
        <v>0</v>
      </c>
      <c r="S194" s="155">
        <v>0</v>
      </c>
      <c r="T194" s="155">
        <v>0</v>
      </c>
      <c r="U194" s="155">
        <v>0</v>
      </c>
      <c r="V194" s="155">
        <v>0</v>
      </c>
      <c r="W194" s="155">
        <v>0</v>
      </c>
      <c r="X194" s="155">
        <v>0</v>
      </c>
      <c r="Y194" s="155">
        <v>0</v>
      </c>
      <c r="Z194" s="155">
        <v>0</v>
      </c>
      <c r="AA194" s="155">
        <v>0</v>
      </c>
      <c r="AB194" s="155">
        <v>0</v>
      </c>
      <c r="AC194" s="155">
        <v>0</v>
      </c>
      <c r="AD194" s="155">
        <v>0</v>
      </c>
      <c r="AE194" s="155">
        <v>0</v>
      </c>
      <c r="AF194" s="155">
        <v>0</v>
      </c>
      <c r="AG194" s="155">
        <v>0</v>
      </c>
      <c r="AH194" s="155">
        <v>0</v>
      </c>
      <c r="AI194" s="155">
        <v>0</v>
      </c>
      <c r="AJ194" s="155">
        <v>0</v>
      </c>
      <c r="AK194" s="155">
        <v>0</v>
      </c>
      <c r="AL194" s="155">
        <v>0</v>
      </c>
      <c r="AM194" s="155">
        <v>0</v>
      </c>
      <c r="AN194" s="155">
        <v>0</v>
      </c>
      <c r="AO194" s="155">
        <v>0</v>
      </c>
      <c r="AP194" s="155">
        <v>0</v>
      </c>
      <c r="AQ194" s="155">
        <v>0</v>
      </c>
      <c r="AR194" s="155">
        <v>0</v>
      </c>
      <c r="AS194" s="155">
        <v>0</v>
      </c>
      <c r="AT194" s="155">
        <v>0</v>
      </c>
      <c r="AU194" s="155">
        <v>0</v>
      </c>
      <c r="AV194" s="155">
        <v>0</v>
      </c>
      <c r="AW194" s="155">
        <v>0</v>
      </c>
      <c r="AX194" s="155">
        <v>0</v>
      </c>
      <c r="AY194" s="155">
        <v>0</v>
      </c>
      <c r="AZ194" s="155">
        <v>0</v>
      </c>
      <c r="BA194" s="155">
        <v>0</v>
      </c>
      <c r="BB194" s="155">
        <v>0</v>
      </c>
      <c r="BC194" s="155">
        <v>0</v>
      </c>
      <c r="BD194" s="155">
        <v>0</v>
      </c>
      <c r="BE194" s="155">
        <v>0</v>
      </c>
      <c r="BF194" s="155">
        <v>0</v>
      </c>
      <c r="BG194" s="155">
        <v>0</v>
      </c>
      <c r="BH194" s="155">
        <v>0</v>
      </c>
      <c r="BI194" s="155">
        <v>0</v>
      </c>
      <c r="BJ194" s="155">
        <v>0</v>
      </c>
      <c r="BK194" s="155">
        <v>0</v>
      </c>
      <c r="BL194" s="155">
        <v>0</v>
      </c>
      <c r="BM194" s="155">
        <v>0</v>
      </c>
      <c r="BN194" s="155">
        <v>0</v>
      </c>
      <c r="BO194" s="155">
        <v>0</v>
      </c>
      <c r="BP194" s="155">
        <v>0</v>
      </c>
      <c r="BQ194" s="155">
        <v>0</v>
      </c>
      <c r="BR194" s="155">
        <v>0</v>
      </c>
      <c r="BS194" s="155">
        <v>0</v>
      </c>
      <c r="BT194" s="155">
        <v>0</v>
      </c>
      <c r="BU194" s="155">
        <v>0</v>
      </c>
      <c r="BV194" s="155">
        <v>0</v>
      </c>
      <c r="BW194" s="155">
        <v>0</v>
      </c>
      <c r="BX194" s="155">
        <v>0</v>
      </c>
      <c r="BY194" s="155">
        <v>0</v>
      </c>
      <c r="BZ194" s="155">
        <v>0</v>
      </c>
      <c r="CA194" s="155">
        <v>0</v>
      </c>
      <c r="CB194" s="155">
        <v>0</v>
      </c>
      <c r="CC194" s="155">
        <v>0</v>
      </c>
      <c r="CD194" s="155">
        <v>0</v>
      </c>
      <c r="CE194" s="155">
        <v>0</v>
      </c>
      <c r="CF194" s="155">
        <v>0</v>
      </c>
      <c r="CG194" s="155">
        <v>0</v>
      </c>
      <c r="CH194" s="155">
        <v>0</v>
      </c>
      <c r="CI194" s="155">
        <v>0</v>
      </c>
      <c r="CJ194" s="155">
        <v>0</v>
      </c>
      <c r="CK194" s="155">
        <v>0</v>
      </c>
      <c r="CL194" s="155">
        <v>0</v>
      </c>
      <c r="CM194" s="155">
        <v>0</v>
      </c>
      <c r="CN194" s="155">
        <v>0</v>
      </c>
      <c r="CO194" s="155">
        <v>0</v>
      </c>
      <c r="CP194" s="155">
        <v>0</v>
      </c>
      <c r="CQ194" s="155">
        <v>0</v>
      </c>
      <c r="CR194" s="155">
        <v>0</v>
      </c>
      <c r="CS194" s="155">
        <v>0</v>
      </c>
      <c r="CT194" s="155">
        <v>0</v>
      </c>
      <c r="CU194" s="155">
        <v>0</v>
      </c>
      <c r="CV194" s="155">
        <v>0</v>
      </c>
      <c r="CW194" s="155">
        <v>0</v>
      </c>
      <c r="CX194" s="155">
        <v>0</v>
      </c>
      <c r="CY194" s="155">
        <v>0</v>
      </c>
      <c r="CZ194" s="155">
        <v>0</v>
      </c>
      <c r="DA194" s="155">
        <v>0</v>
      </c>
      <c r="DB194" s="155">
        <v>0</v>
      </c>
      <c r="DC194" s="155">
        <v>0</v>
      </c>
      <c r="DD194" s="155">
        <v>0</v>
      </c>
      <c r="DE194" s="155">
        <v>0</v>
      </c>
      <c r="DF194" s="155">
        <v>0</v>
      </c>
      <c r="DG194" s="155">
        <v>0</v>
      </c>
      <c r="DH194" s="155">
        <v>0</v>
      </c>
      <c r="DI194" s="155">
        <v>0</v>
      </c>
      <c r="DJ194" s="155">
        <v>0</v>
      </c>
      <c r="DK194" s="155">
        <v>0</v>
      </c>
      <c r="DL194" s="155">
        <v>0</v>
      </c>
      <c r="DM194" s="155">
        <v>0</v>
      </c>
      <c r="DN194" s="155">
        <v>0</v>
      </c>
      <c r="DO194" s="155">
        <v>0</v>
      </c>
      <c r="DP194" s="155">
        <v>0</v>
      </c>
      <c r="DQ194" s="155">
        <v>0</v>
      </c>
      <c r="DR194" s="155">
        <v>0</v>
      </c>
      <c r="DS194" s="155">
        <v>0</v>
      </c>
      <c r="DT194" s="155">
        <v>0</v>
      </c>
      <c r="DU194" s="155">
        <v>0</v>
      </c>
      <c r="DV194" s="155">
        <v>0</v>
      </c>
      <c r="DW194" s="155">
        <v>0</v>
      </c>
      <c r="DX194" s="155">
        <v>0</v>
      </c>
      <c r="DY194" s="155">
        <v>0</v>
      </c>
      <c r="DZ194" s="155">
        <v>0</v>
      </c>
      <c r="EA194" s="155">
        <v>0</v>
      </c>
      <c r="EB194" s="155">
        <v>0</v>
      </c>
      <c r="EC194" s="155">
        <v>0</v>
      </c>
      <c r="ED194" s="155">
        <v>0</v>
      </c>
      <c r="EE194" s="155">
        <v>0</v>
      </c>
      <c r="EF194" s="155">
        <v>0</v>
      </c>
      <c r="EG194" s="155">
        <v>0</v>
      </c>
      <c r="EH194" s="155">
        <v>0</v>
      </c>
      <c r="EI194" s="155">
        <v>0</v>
      </c>
      <c r="EJ194" s="155">
        <v>0</v>
      </c>
      <c r="EK194" s="155">
        <v>0</v>
      </c>
      <c r="EL194" s="155">
        <v>0</v>
      </c>
      <c r="EM194" s="155">
        <v>0</v>
      </c>
      <c r="EN194" s="155">
        <v>0</v>
      </c>
      <c r="EO194" s="155">
        <v>0</v>
      </c>
      <c r="EP194" s="155">
        <v>0</v>
      </c>
      <c r="EQ194" s="155">
        <v>0</v>
      </c>
      <c r="ER194" s="155">
        <v>118</v>
      </c>
      <c r="ES194" s="155">
        <v>0</v>
      </c>
      <c r="ET194" s="155">
        <v>0</v>
      </c>
      <c r="EU194" s="155">
        <v>0</v>
      </c>
      <c r="EV194" s="155">
        <v>0</v>
      </c>
      <c r="EW194" s="155">
        <v>0</v>
      </c>
      <c r="EX194" s="155">
        <v>0</v>
      </c>
      <c r="EY194" s="155">
        <v>0</v>
      </c>
      <c r="EZ194" s="155">
        <v>0</v>
      </c>
      <c r="FA194" s="155">
        <v>0</v>
      </c>
      <c r="FB194" s="155">
        <v>0</v>
      </c>
      <c r="FC194" s="156">
        <f t="shared" si="6"/>
        <v>118</v>
      </c>
    </row>
    <row r="195" spans="1:159" ht="36" x14ac:dyDescent="0.25">
      <c r="A195" s="154" t="s">
        <v>545</v>
      </c>
      <c r="B195" s="155">
        <v>0</v>
      </c>
      <c r="C195" s="155">
        <v>0</v>
      </c>
      <c r="D195" s="155">
        <v>0</v>
      </c>
      <c r="E195" s="155">
        <v>0</v>
      </c>
      <c r="F195" s="155">
        <v>0</v>
      </c>
      <c r="G195" s="155">
        <v>0</v>
      </c>
      <c r="H195" s="155">
        <v>0</v>
      </c>
      <c r="I195" s="155">
        <v>0</v>
      </c>
      <c r="J195" s="155">
        <v>0</v>
      </c>
      <c r="K195" s="155">
        <v>0</v>
      </c>
      <c r="L195" s="155">
        <v>0</v>
      </c>
      <c r="M195" s="155">
        <v>0</v>
      </c>
      <c r="N195" s="155">
        <v>0</v>
      </c>
      <c r="O195" s="155">
        <v>0</v>
      </c>
      <c r="P195" s="155">
        <v>0</v>
      </c>
      <c r="Q195" s="155">
        <v>0</v>
      </c>
      <c r="R195" s="155">
        <v>0</v>
      </c>
      <c r="S195" s="155">
        <v>0</v>
      </c>
      <c r="T195" s="155">
        <v>0</v>
      </c>
      <c r="U195" s="155">
        <v>0</v>
      </c>
      <c r="V195" s="155">
        <v>0</v>
      </c>
      <c r="W195" s="155">
        <v>0</v>
      </c>
      <c r="X195" s="155">
        <v>0</v>
      </c>
      <c r="Y195" s="155">
        <v>0</v>
      </c>
      <c r="Z195" s="155">
        <v>0</v>
      </c>
      <c r="AA195" s="155">
        <v>0</v>
      </c>
      <c r="AB195" s="155">
        <v>0</v>
      </c>
      <c r="AC195" s="155">
        <v>0</v>
      </c>
      <c r="AD195" s="155">
        <v>0</v>
      </c>
      <c r="AE195" s="155">
        <v>0</v>
      </c>
      <c r="AF195" s="155">
        <v>0</v>
      </c>
      <c r="AG195" s="155">
        <v>0</v>
      </c>
      <c r="AH195" s="155">
        <v>0</v>
      </c>
      <c r="AI195" s="155">
        <v>0</v>
      </c>
      <c r="AJ195" s="155">
        <v>0</v>
      </c>
      <c r="AK195" s="155">
        <v>0</v>
      </c>
      <c r="AL195" s="155">
        <v>0</v>
      </c>
      <c r="AM195" s="155">
        <v>0</v>
      </c>
      <c r="AN195" s="155">
        <v>0</v>
      </c>
      <c r="AO195" s="155">
        <v>0</v>
      </c>
      <c r="AP195" s="155">
        <v>0</v>
      </c>
      <c r="AQ195" s="155">
        <v>0</v>
      </c>
      <c r="AR195" s="155">
        <v>0</v>
      </c>
      <c r="AS195" s="155">
        <v>0</v>
      </c>
      <c r="AT195" s="155">
        <v>0</v>
      </c>
      <c r="AU195" s="155">
        <v>0</v>
      </c>
      <c r="AV195" s="155">
        <v>0</v>
      </c>
      <c r="AW195" s="155">
        <v>0</v>
      </c>
      <c r="AX195" s="155">
        <v>0</v>
      </c>
      <c r="AY195" s="155">
        <v>0</v>
      </c>
      <c r="AZ195" s="155">
        <v>0</v>
      </c>
      <c r="BA195" s="155">
        <v>0</v>
      </c>
      <c r="BB195" s="155">
        <v>0</v>
      </c>
      <c r="BC195" s="155">
        <v>0</v>
      </c>
      <c r="BD195" s="155">
        <v>0</v>
      </c>
      <c r="BE195" s="155">
        <v>0</v>
      </c>
      <c r="BF195" s="155">
        <v>0</v>
      </c>
      <c r="BG195" s="155">
        <v>0</v>
      </c>
      <c r="BH195" s="155">
        <v>0</v>
      </c>
      <c r="BI195" s="155">
        <v>0</v>
      </c>
      <c r="BJ195" s="155">
        <v>0</v>
      </c>
      <c r="BK195" s="155">
        <v>0</v>
      </c>
      <c r="BL195" s="155">
        <v>0</v>
      </c>
      <c r="BM195" s="155">
        <v>0</v>
      </c>
      <c r="BN195" s="155">
        <v>0</v>
      </c>
      <c r="BO195" s="155">
        <v>0</v>
      </c>
      <c r="BP195" s="155">
        <v>0</v>
      </c>
      <c r="BQ195" s="155">
        <v>0</v>
      </c>
      <c r="BR195" s="155">
        <v>0</v>
      </c>
      <c r="BS195" s="155">
        <v>0</v>
      </c>
      <c r="BT195" s="155">
        <v>0</v>
      </c>
      <c r="BU195" s="155">
        <v>0</v>
      </c>
      <c r="BV195" s="155">
        <v>0</v>
      </c>
      <c r="BW195" s="155">
        <v>0</v>
      </c>
      <c r="BX195" s="155">
        <v>0</v>
      </c>
      <c r="BY195" s="155">
        <v>0</v>
      </c>
      <c r="BZ195" s="155">
        <v>0</v>
      </c>
      <c r="CA195" s="155">
        <v>0</v>
      </c>
      <c r="CB195" s="155">
        <v>0</v>
      </c>
      <c r="CC195" s="155">
        <v>0</v>
      </c>
      <c r="CD195" s="155">
        <v>0</v>
      </c>
      <c r="CE195" s="155">
        <v>0</v>
      </c>
      <c r="CF195" s="155">
        <v>0</v>
      </c>
      <c r="CG195" s="155">
        <v>0</v>
      </c>
      <c r="CH195" s="155">
        <v>0</v>
      </c>
      <c r="CI195" s="155">
        <v>0</v>
      </c>
      <c r="CJ195" s="155">
        <v>0</v>
      </c>
      <c r="CK195" s="155">
        <v>0</v>
      </c>
      <c r="CL195" s="155">
        <v>0</v>
      </c>
      <c r="CM195" s="155">
        <v>0</v>
      </c>
      <c r="CN195" s="155">
        <v>0</v>
      </c>
      <c r="CO195" s="155">
        <v>0</v>
      </c>
      <c r="CP195" s="155">
        <v>0</v>
      </c>
      <c r="CQ195" s="155">
        <v>0</v>
      </c>
      <c r="CR195" s="155">
        <v>0</v>
      </c>
      <c r="CS195" s="155">
        <v>0</v>
      </c>
      <c r="CT195" s="155">
        <v>0</v>
      </c>
      <c r="CU195" s="155">
        <v>0</v>
      </c>
      <c r="CV195" s="155">
        <v>0</v>
      </c>
      <c r="CW195" s="155">
        <v>0</v>
      </c>
      <c r="CX195" s="155">
        <v>0</v>
      </c>
      <c r="CY195" s="155">
        <v>0</v>
      </c>
      <c r="CZ195" s="155">
        <v>0</v>
      </c>
      <c r="DA195" s="155">
        <v>0</v>
      </c>
      <c r="DB195" s="155">
        <v>0</v>
      </c>
      <c r="DC195" s="155">
        <v>0</v>
      </c>
      <c r="DD195" s="155">
        <v>0</v>
      </c>
      <c r="DE195" s="155">
        <v>0</v>
      </c>
      <c r="DF195" s="155">
        <v>0</v>
      </c>
      <c r="DG195" s="155">
        <v>0</v>
      </c>
      <c r="DH195" s="155">
        <v>0</v>
      </c>
      <c r="DI195" s="155">
        <v>0</v>
      </c>
      <c r="DJ195" s="155">
        <v>0</v>
      </c>
      <c r="DK195" s="155">
        <v>0</v>
      </c>
      <c r="DL195" s="155">
        <v>0</v>
      </c>
      <c r="DM195" s="155">
        <v>0</v>
      </c>
      <c r="DN195" s="155">
        <v>0</v>
      </c>
      <c r="DO195" s="155">
        <v>0</v>
      </c>
      <c r="DP195" s="155">
        <v>0</v>
      </c>
      <c r="DQ195" s="155">
        <v>0</v>
      </c>
      <c r="DR195" s="155">
        <v>0</v>
      </c>
      <c r="DS195" s="155">
        <v>0</v>
      </c>
      <c r="DT195" s="155">
        <v>0</v>
      </c>
      <c r="DU195" s="155">
        <v>0</v>
      </c>
      <c r="DV195" s="155">
        <v>0</v>
      </c>
      <c r="DW195" s="155">
        <v>0</v>
      </c>
      <c r="DX195" s="155">
        <v>0</v>
      </c>
      <c r="DY195" s="155">
        <v>0</v>
      </c>
      <c r="DZ195" s="155">
        <v>0</v>
      </c>
      <c r="EA195" s="155">
        <v>0</v>
      </c>
      <c r="EB195" s="155">
        <v>0</v>
      </c>
      <c r="EC195" s="155">
        <v>0</v>
      </c>
      <c r="ED195" s="155">
        <v>0</v>
      </c>
      <c r="EE195" s="155">
        <v>0</v>
      </c>
      <c r="EF195" s="155">
        <v>0</v>
      </c>
      <c r="EG195" s="155">
        <v>0</v>
      </c>
      <c r="EH195" s="155">
        <v>0</v>
      </c>
      <c r="EI195" s="155">
        <v>0</v>
      </c>
      <c r="EJ195" s="155">
        <v>0</v>
      </c>
      <c r="EK195" s="155">
        <v>0</v>
      </c>
      <c r="EL195" s="155">
        <v>0</v>
      </c>
      <c r="EM195" s="155">
        <v>0</v>
      </c>
      <c r="EN195" s="155">
        <v>0</v>
      </c>
      <c r="EO195" s="155">
        <v>0</v>
      </c>
      <c r="EP195" s="155">
        <v>0</v>
      </c>
      <c r="EQ195" s="155">
        <v>0</v>
      </c>
      <c r="ER195" s="155">
        <v>0</v>
      </c>
      <c r="ES195" s="155">
        <v>494</v>
      </c>
      <c r="ET195" s="155">
        <v>0</v>
      </c>
      <c r="EU195" s="155">
        <v>0</v>
      </c>
      <c r="EV195" s="155">
        <v>0</v>
      </c>
      <c r="EW195" s="155">
        <v>0</v>
      </c>
      <c r="EX195" s="155">
        <v>0</v>
      </c>
      <c r="EY195" s="155">
        <v>0</v>
      </c>
      <c r="EZ195" s="155">
        <v>0</v>
      </c>
      <c r="FA195" s="155">
        <v>0</v>
      </c>
      <c r="FB195" s="155">
        <v>0</v>
      </c>
      <c r="FC195" s="156">
        <f t="shared" si="6"/>
        <v>494</v>
      </c>
    </row>
    <row r="196" spans="1:159" ht="36" x14ac:dyDescent="0.25">
      <c r="A196" s="154" t="s">
        <v>546</v>
      </c>
      <c r="B196" s="155">
        <v>0</v>
      </c>
      <c r="C196" s="155">
        <v>0</v>
      </c>
      <c r="D196" s="155">
        <v>0</v>
      </c>
      <c r="E196" s="155">
        <v>0</v>
      </c>
      <c r="F196" s="155">
        <v>0</v>
      </c>
      <c r="G196" s="155">
        <v>0</v>
      </c>
      <c r="H196" s="155">
        <v>0</v>
      </c>
      <c r="I196" s="155">
        <v>0</v>
      </c>
      <c r="J196" s="155">
        <v>0</v>
      </c>
      <c r="K196" s="155">
        <v>0</v>
      </c>
      <c r="L196" s="155">
        <v>0</v>
      </c>
      <c r="M196" s="155">
        <v>0</v>
      </c>
      <c r="N196" s="155">
        <v>0</v>
      </c>
      <c r="O196" s="155">
        <v>0</v>
      </c>
      <c r="P196" s="155">
        <v>0</v>
      </c>
      <c r="Q196" s="155">
        <v>0</v>
      </c>
      <c r="R196" s="155">
        <v>0</v>
      </c>
      <c r="S196" s="155">
        <v>0</v>
      </c>
      <c r="T196" s="155">
        <v>0</v>
      </c>
      <c r="U196" s="155">
        <v>0</v>
      </c>
      <c r="V196" s="155">
        <v>0</v>
      </c>
      <c r="W196" s="155">
        <v>0</v>
      </c>
      <c r="X196" s="155">
        <v>0</v>
      </c>
      <c r="Y196" s="155">
        <v>0</v>
      </c>
      <c r="Z196" s="155">
        <v>0</v>
      </c>
      <c r="AA196" s="155">
        <v>0</v>
      </c>
      <c r="AB196" s="155">
        <v>0</v>
      </c>
      <c r="AC196" s="155">
        <v>0</v>
      </c>
      <c r="AD196" s="155">
        <v>0</v>
      </c>
      <c r="AE196" s="155">
        <v>0</v>
      </c>
      <c r="AF196" s="155">
        <v>0</v>
      </c>
      <c r="AG196" s="155">
        <v>0</v>
      </c>
      <c r="AH196" s="155">
        <v>0</v>
      </c>
      <c r="AI196" s="155">
        <v>0</v>
      </c>
      <c r="AJ196" s="155">
        <v>0</v>
      </c>
      <c r="AK196" s="155">
        <v>0</v>
      </c>
      <c r="AL196" s="155">
        <v>0</v>
      </c>
      <c r="AM196" s="155">
        <v>0</v>
      </c>
      <c r="AN196" s="155">
        <v>0</v>
      </c>
      <c r="AO196" s="155">
        <v>0</v>
      </c>
      <c r="AP196" s="155">
        <v>0</v>
      </c>
      <c r="AQ196" s="155">
        <v>0</v>
      </c>
      <c r="AR196" s="155">
        <v>0</v>
      </c>
      <c r="AS196" s="155">
        <v>0</v>
      </c>
      <c r="AT196" s="155">
        <v>0</v>
      </c>
      <c r="AU196" s="155">
        <v>0</v>
      </c>
      <c r="AV196" s="155">
        <v>0</v>
      </c>
      <c r="AW196" s="155">
        <v>0</v>
      </c>
      <c r="AX196" s="155">
        <v>0</v>
      </c>
      <c r="AY196" s="155">
        <v>0</v>
      </c>
      <c r="AZ196" s="155">
        <v>0</v>
      </c>
      <c r="BA196" s="155">
        <v>0</v>
      </c>
      <c r="BB196" s="155">
        <v>0</v>
      </c>
      <c r="BC196" s="155">
        <v>0</v>
      </c>
      <c r="BD196" s="155">
        <v>0</v>
      </c>
      <c r="BE196" s="155">
        <v>0</v>
      </c>
      <c r="BF196" s="155">
        <v>0</v>
      </c>
      <c r="BG196" s="155">
        <v>0</v>
      </c>
      <c r="BH196" s="155">
        <v>0</v>
      </c>
      <c r="BI196" s="155">
        <v>0</v>
      </c>
      <c r="BJ196" s="155">
        <v>0</v>
      </c>
      <c r="BK196" s="155">
        <v>0</v>
      </c>
      <c r="BL196" s="155">
        <v>0</v>
      </c>
      <c r="BM196" s="155">
        <v>0</v>
      </c>
      <c r="BN196" s="155">
        <v>0</v>
      </c>
      <c r="BO196" s="155">
        <v>0</v>
      </c>
      <c r="BP196" s="155">
        <v>0</v>
      </c>
      <c r="BQ196" s="155">
        <v>0</v>
      </c>
      <c r="BR196" s="155">
        <v>0</v>
      </c>
      <c r="BS196" s="155">
        <v>0</v>
      </c>
      <c r="BT196" s="155">
        <v>0</v>
      </c>
      <c r="BU196" s="155">
        <v>0</v>
      </c>
      <c r="BV196" s="155">
        <v>0</v>
      </c>
      <c r="BW196" s="155">
        <v>0</v>
      </c>
      <c r="BX196" s="155">
        <v>0</v>
      </c>
      <c r="BY196" s="155">
        <v>0</v>
      </c>
      <c r="BZ196" s="155">
        <v>0</v>
      </c>
      <c r="CA196" s="155">
        <v>0</v>
      </c>
      <c r="CB196" s="155">
        <v>0</v>
      </c>
      <c r="CC196" s="155">
        <v>0</v>
      </c>
      <c r="CD196" s="155">
        <v>0</v>
      </c>
      <c r="CE196" s="155">
        <v>0</v>
      </c>
      <c r="CF196" s="155">
        <v>0</v>
      </c>
      <c r="CG196" s="155">
        <v>0</v>
      </c>
      <c r="CH196" s="155">
        <v>0</v>
      </c>
      <c r="CI196" s="155">
        <v>0</v>
      </c>
      <c r="CJ196" s="155">
        <v>0</v>
      </c>
      <c r="CK196" s="155">
        <v>0</v>
      </c>
      <c r="CL196" s="155">
        <v>0</v>
      </c>
      <c r="CM196" s="155">
        <v>0</v>
      </c>
      <c r="CN196" s="155">
        <v>0</v>
      </c>
      <c r="CO196" s="155">
        <v>0</v>
      </c>
      <c r="CP196" s="155">
        <v>0</v>
      </c>
      <c r="CQ196" s="155">
        <v>0</v>
      </c>
      <c r="CR196" s="155">
        <v>0</v>
      </c>
      <c r="CS196" s="155">
        <v>0</v>
      </c>
      <c r="CT196" s="155">
        <v>0</v>
      </c>
      <c r="CU196" s="155">
        <v>0</v>
      </c>
      <c r="CV196" s="155">
        <v>0</v>
      </c>
      <c r="CW196" s="155">
        <v>0</v>
      </c>
      <c r="CX196" s="155">
        <v>0</v>
      </c>
      <c r="CY196" s="155">
        <v>0</v>
      </c>
      <c r="CZ196" s="155">
        <v>0</v>
      </c>
      <c r="DA196" s="155">
        <v>0</v>
      </c>
      <c r="DB196" s="155">
        <v>0</v>
      </c>
      <c r="DC196" s="155">
        <v>0</v>
      </c>
      <c r="DD196" s="155">
        <v>0</v>
      </c>
      <c r="DE196" s="155">
        <v>0</v>
      </c>
      <c r="DF196" s="155">
        <v>0</v>
      </c>
      <c r="DG196" s="155">
        <v>0</v>
      </c>
      <c r="DH196" s="155">
        <v>0</v>
      </c>
      <c r="DI196" s="155">
        <v>0</v>
      </c>
      <c r="DJ196" s="155">
        <v>0</v>
      </c>
      <c r="DK196" s="155">
        <v>0</v>
      </c>
      <c r="DL196" s="155">
        <v>0</v>
      </c>
      <c r="DM196" s="155">
        <v>0</v>
      </c>
      <c r="DN196" s="155">
        <v>0</v>
      </c>
      <c r="DO196" s="155">
        <v>0</v>
      </c>
      <c r="DP196" s="155">
        <v>0</v>
      </c>
      <c r="DQ196" s="155">
        <v>0</v>
      </c>
      <c r="DR196" s="155">
        <v>0</v>
      </c>
      <c r="DS196" s="155">
        <v>0</v>
      </c>
      <c r="DT196" s="155">
        <v>0</v>
      </c>
      <c r="DU196" s="155">
        <v>0</v>
      </c>
      <c r="DV196" s="155">
        <v>0</v>
      </c>
      <c r="DW196" s="155">
        <v>0</v>
      </c>
      <c r="DX196" s="155">
        <v>0</v>
      </c>
      <c r="DY196" s="155">
        <v>0</v>
      </c>
      <c r="DZ196" s="155">
        <v>0</v>
      </c>
      <c r="EA196" s="155">
        <v>0</v>
      </c>
      <c r="EB196" s="155">
        <v>0</v>
      </c>
      <c r="EC196" s="155">
        <v>0</v>
      </c>
      <c r="ED196" s="155">
        <v>0</v>
      </c>
      <c r="EE196" s="155">
        <v>0</v>
      </c>
      <c r="EF196" s="155">
        <v>0</v>
      </c>
      <c r="EG196" s="155">
        <v>0</v>
      </c>
      <c r="EH196" s="155">
        <v>0</v>
      </c>
      <c r="EI196" s="155">
        <v>0</v>
      </c>
      <c r="EJ196" s="155">
        <v>0</v>
      </c>
      <c r="EK196" s="155">
        <v>0</v>
      </c>
      <c r="EL196" s="155">
        <v>0</v>
      </c>
      <c r="EM196" s="155">
        <v>0</v>
      </c>
      <c r="EN196" s="155">
        <v>0</v>
      </c>
      <c r="EO196" s="155">
        <v>0</v>
      </c>
      <c r="EP196" s="155">
        <v>0</v>
      </c>
      <c r="EQ196" s="155">
        <v>0</v>
      </c>
      <c r="ER196" s="155">
        <v>0</v>
      </c>
      <c r="ES196" s="155">
        <v>0</v>
      </c>
      <c r="ET196" s="155">
        <v>136</v>
      </c>
      <c r="EU196" s="155">
        <v>0</v>
      </c>
      <c r="EV196" s="155">
        <v>0</v>
      </c>
      <c r="EW196" s="155">
        <v>0</v>
      </c>
      <c r="EX196" s="155">
        <v>0</v>
      </c>
      <c r="EY196" s="155">
        <v>0</v>
      </c>
      <c r="EZ196" s="155">
        <v>0</v>
      </c>
      <c r="FA196" s="155">
        <v>0</v>
      </c>
      <c r="FB196" s="155">
        <v>0</v>
      </c>
      <c r="FC196" s="156">
        <f t="shared" si="6"/>
        <v>136</v>
      </c>
    </row>
    <row r="197" spans="1:159" ht="36" x14ac:dyDescent="0.25">
      <c r="A197" s="154" t="s">
        <v>547</v>
      </c>
      <c r="B197" s="155">
        <v>0</v>
      </c>
      <c r="C197" s="155">
        <v>0</v>
      </c>
      <c r="D197" s="155">
        <v>0</v>
      </c>
      <c r="E197" s="155">
        <v>0</v>
      </c>
      <c r="F197" s="155">
        <v>0</v>
      </c>
      <c r="G197" s="155">
        <v>0</v>
      </c>
      <c r="H197" s="155">
        <v>0</v>
      </c>
      <c r="I197" s="155">
        <v>0</v>
      </c>
      <c r="J197" s="155">
        <v>0</v>
      </c>
      <c r="K197" s="155">
        <v>0</v>
      </c>
      <c r="L197" s="155">
        <v>0</v>
      </c>
      <c r="M197" s="155">
        <v>0</v>
      </c>
      <c r="N197" s="155">
        <v>0</v>
      </c>
      <c r="O197" s="155">
        <v>0</v>
      </c>
      <c r="P197" s="155">
        <v>0</v>
      </c>
      <c r="Q197" s="155">
        <v>0</v>
      </c>
      <c r="R197" s="155">
        <v>0</v>
      </c>
      <c r="S197" s="155">
        <v>0</v>
      </c>
      <c r="T197" s="155">
        <v>0</v>
      </c>
      <c r="U197" s="155">
        <v>0</v>
      </c>
      <c r="V197" s="155">
        <v>0</v>
      </c>
      <c r="W197" s="155">
        <v>0</v>
      </c>
      <c r="X197" s="155">
        <v>0</v>
      </c>
      <c r="Y197" s="155">
        <v>0</v>
      </c>
      <c r="Z197" s="155">
        <v>0</v>
      </c>
      <c r="AA197" s="155">
        <v>0</v>
      </c>
      <c r="AB197" s="155">
        <v>0</v>
      </c>
      <c r="AC197" s="155">
        <v>0</v>
      </c>
      <c r="AD197" s="155">
        <v>0</v>
      </c>
      <c r="AE197" s="155">
        <v>0</v>
      </c>
      <c r="AF197" s="155">
        <v>0</v>
      </c>
      <c r="AG197" s="155">
        <v>0</v>
      </c>
      <c r="AH197" s="155">
        <v>0</v>
      </c>
      <c r="AI197" s="155">
        <v>0</v>
      </c>
      <c r="AJ197" s="155">
        <v>0</v>
      </c>
      <c r="AK197" s="155">
        <v>0</v>
      </c>
      <c r="AL197" s="155">
        <v>0</v>
      </c>
      <c r="AM197" s="155">
        <v>0</v>
      </c>
      <c r="AN197" s="155">
        <v>0</v>
      </c>
      <c r="AO197" s="155">
        <v>0</v>
      </c>
      <c r="AP197" s="155">
        <v>0</v>
      </c>
      <c r="AQ197" s="155">
        <v>0</v>
      </c>
      <c r="AR197" s="155">
        <v>0</v>
      </c>
      <c r="AS197" s="155">
        <v>0</v>
      </c>
      <c r="AT197" s="155">
        <v>0</v>
      </c>
      <c r="AU197" s="155">
        <v>0</v>
      </c>
      <c r="AV197" s="155">
        <v>0</v>
      </c>
      <c r="AW197" s="155">
        <v>0</v>
      </c>
      <c r="AX197" s="155">
        <v>0</v>
      </c>
      <c r="AY197" s="155">
        <v>0</v>
      </c>
      <c r="AZ197" s="155">
        <v>0</v>
      </c>
      <c r="BA197" s="155">
        <v>0</v>
      </c>
      <c r="BB197" s="155">
        <v>0</v>
      </c>
      <c r="BC197" s="155">
        <v>0</v>
      </c>
      <c r="BD197" s="155">
        <v>0</v>
      </c>
      <c r="BE197" s="155">
        <v>0</v>
      </c>
      <c r="BF197" s="155">
        <v>0</v>
      </c>
      <c r="BG197" s="155">
        <v>0</v>
      </c>
      <c r="BH197" s="155">
        <v>0</v>
      </c>
      <c r="BI197" s="155">
        <v>0</v>
      </c>
      <c r="BJ197" s="155">
        <v>0</v>
      </c>
      <c r="BK197" s="155">
        <v>0</v>
      </c>
      <c r="BL197" s="155">
        <v>0</v>
      </c>
      <c r="BM197" s="155">
        <v>0</v>
      </c>
      <c r="BN197" s="155">
        <v>0</v>
      </c>
      <c r="BO197" s="155">
        <v>0</v>
      </c>
      <c r="BP197" s="155">
        <v>0</v>
      </c>
      <c r="BQ197" s="155">
        <v>0</v>
      </c>
      <c r="BR197" s="155">
        <v>0</v>
      </c>
      <c r="BS197" s="155">
        <v>0</v>
      </c>
      <c r="BT197" s="155">
        <v>0</v>
      </c>
      <c r="BU197" s="155">
        <v>0</v>
      </c>
      <c r="BV197" s="155">
        <v>0</v>
      </c>
      <c r="BW197" s="155">
        <v>0</v>
      </c>
      <c r="BX197" s="155">
        <v>0</v>
      </c>
      <c r="BY197" s="155">
        <v>0</v>
      </c>
      <c r="BZ197" s="155">
        <v>0</v>
      </c>
      <c r="CA197" s="155">
        <v>0</v>
      </c>
      <c r="CB197" s="155">
        <v>0</v>
      </c>
      <c r="CC197" s="155">
        <v>0</v>
      </c>
      <c r="CD197" s="155">
        <v>0</v>
      </c>
      <c r="CE197" s="155">
        <v>0</v>
      </c>
      <c r="CF197" s="155">
        <v>0</v>
      </c>
      <c r="CG197" s="155">
        <v>0</v>
      </c>
      <c r="CH197" s="155">
        <v>0</v>
      </c>
      <c r="CI197" s="155">
        <v>0</v>
      </c>
      <c r="CJ197" s="155">
        <v>0</v>
      </c>
      <c r="CK197" s="155">
        <v>0</v>
      </c>
      <c r="CL197" s="155">
        <v>0</v>
      </c>
      <c r="CM197" s="155">
        <v>0</v>
      </c>
      <c r="CN197" s="155">
        <v>0</v>
      </c>
      <c r="CO197" s="155">
        <v>0</v>
      </c>
      <c r="CP197" s="155">
        <v>0</v>
      </c>
      <c r="CQ197" s="155">
        <v>0</v>
      </c>
      <c r="CR197" s="155">
        <v>0</v>
      </c>
      <c r="CS197" s="155">
        <v>0</v>
      </c>
      <c r="CT197" s="155">
        <v>0</v>
      </c>
      <c r="CU197" s="155">
        <v>0</v>
      </c>
      <c r="CV197" s="155">
        <v>0</v>
      </c>
      <c r="CW197" s="155">
        <v>0</v>
      </c>
      <c r="CX197" s="155">
        <v>0</v>
      </c>
      <c r="CY197" s="155">
        <v>0</v>
      </c>
      <c r="CZ197" s="155">
        <v>0</v>
      </c>
      <c r="DA197" s="155">
        <v>0</v>
      </c>
      <c r="DB197" s="155">
        <v>0</v>
      </c>
      <c r="DC197" s="155">
        <v>0</v>
      </c>
      <c r="DD197" s="155">
        <v>0</v>
      </c>
      <c r="DE197" s="155">
        <v>0</v>
      </c>
      <c r="DF197" s="155">
        <v>0</v>
      </c>
      <c r="DG197" s="155">
        <v>0</v>
      </c>
      <c r="DH197" s="155">
        <v>0</v>
      </c>
      <c r="DI197" s="155">
        <v>0</v>
      </c>
      <c r="DJ197" s="155">
        <v>0</v>
      </c>
      <c r="DK197" s="155">
        <v>0</v>
      </c>
      <c r="DL197" s="155">
        <v>0</v>
      </c>
      <c r="DM197" s="155">
        <v>0</v>
      </c>
      <c r="DN197" s="155">
        <v>0</v>
      </c>
      <c r="DO197" s="155">
        <v>0</v>
      </c>
      <c r="DP197" s="155">
        <v>0</v>
      </c>
      <c r="DQ197" s="155">
        <v>0</v>
      </c>
      <c r="DR197" s="155">
        <v>0</v>
      </c>
      <c r="DS197" s="155">
        <v>0</v>
      </c>
      <c r="DT197" s="155">
        <v>0</v>
      </c>
      <c r="DU197" s="155">
        <v>0</v>
      </c>
      <c r="DV197" s="155">
        <v>0</v>
      </c>
      <c r="DW197" s="155">
        <v>0</v>
      </c>
      <c r="DX197" s="155">
        <v>0</v>
      </c>
      <c r="DY197" s="155">
        <v>0</v>
      </c>
      <c r="DZ197" s="155">
        <v>0</v>
      </c>
      <c r="EA197" s="155">
        <v>0</v>
      </c>
      <c r="EB197" s="155">
        <v>0</v>
      </c>
      <c r="EC197" s="155">
        <v>0</v>
      </c>
      <c r="ED197" s="155">
        <v>0</v>
      </c>
      <c r="EE197" s="155">
        <v>0</v>
      </c>
      <c r="EF197" s="155">
        <v>0</v>
      </c>
      <c r="EG197" s="155">
        <v>0</v>
      </c>
      <c r="EH197" s="155">
        <v>0</v>
      </c>
      <c r="EI197" s="155">
        <v>0</v>
      </c>
      <c r="EJ197" s="155">
        <v>0</v>
      </c>
      <c r="EK197" s="155">
        <v>0</v>
      </c>
      <c r="EL197" s="155">
        <v>0</v>
      </c>
      <c r="EM197" s="155">
        <v>0</v>
      </c>
      <c r="EN197" s="155">
        <v>0</v>
      </c>
      <c r="EO197" s="155">
        <v>0</v>
      </c>
      <c r="EP197" s="155">
        <v>0</v>
      </c>
      <c r="EQ197" s="155">
        <v>0</v>
      </c>
      <c r="ER197" s="155">
        <v>0</v>
      </c>
      <c r="ES197" s="155">
        <v>0</v>
      </c>
      <c r="ET197" s="155">
        <v>0</v>
      </c>
      <c r="EU197" s="155">
        <v>27</v>
      </c>
      <c r="EV197" s="155">
        <v>0</v>
      </c>
      <c r="EW197" s="155">
        <v>0</v>
      </c>
      <c r="EX197" s="155">
        <v>0</v>
      </c>
      <c r="EY197" s="155">
        <v>0</v>
      </c>
      <c r="EZ197" s="155">
        <v>0</v>
      </c>
      <c r="FA197" s="155">
        <v>0</v>
      </c>
      <c r="FB197" s="155">
        <v>0</v>
      </c>
      <c r="FC197" s="156">
        <f t="shared" si="6"/>
        <v>27</v>
      </c>
    </row>
    <row r="198" spans="1:159" ht="48" x14ac:dyDescent="0.25">
      <c r="A198" s="154" t="s">
        <v>548</v>
      </c>
      <c r="B198" s="155">
        <v>0</v>
      </c>
      <c r="C198" s="155">
        <v>0</v>
      </c>
      <c r="D198" s="155">
        <v>0</v>
      </c>
      <c r="E198" s="155">
        <v>0</v>
      </c>
      <c r="F198" s="155">
        <v>0</v>
      </c>
      <c r="G198" s="155">
        <v>0</v>
      </c>
      <c r="H198" s="155">
        <v>0</v>
      </c>
      <c r="I198" s="155">
        <v>0</v>
      </c>
      <c r="J198" s="155">
        <v>0</v>
      </c>
      <c r="K198" s="155">
        <v>0</v>
      </c>
      <c r="L198" s="155">
        <v>0</v>
      </c>
      <c r="M198" s="155">
        <v>0</v>
      </c>
      <c r="N198" s="155">
        <v>0</v>
      </c>
      <c r="O198" s="155">
        <v>0</v>
      </c>
      <c r="P198" s="155">
        <v>0</v>
      </c>
      <c r="Q198" s="155">
        <v>0</v>
      </c>
      <c r="R198" s="155">
        <v>0</v>
      </c>
      <c r="S198" s="155">
        <v>0</v>
      </c>
      <c r="T198" s="155">
        <v>0</v>
      </c>
      <c r="U198" s="155">
        <v>0</v>
      </c>
      <c r="V198" s="155">
        <v>0</v>
      </c>
      <c r="W198" s="155">
        <v>0</v>
      </c>
      <c r="X198" s="155">
        <v>0</v>
      </c>
      <c r="Y198" s="155">
        <v>0</v>
      </c>
      <c r="Z198" s="155">
        <v>0</v>
      </c>
      <c r="AA198" s="155">
        <v>0</v>
      </c>
      <c r="AB198" s="155">
        <v>0</v>
      </c>
      <c r="AC198" s="155">
        <v>0</v>
      </c>
      <c r="AD198" s="155">
        <v>0</v>
      </c>
      <c r="AE198" s="155">
        <v>0</v>
      </c>
      <c r="AF198" s="155">
        <v>0</v>
      </c>
      <c r="AG198" s="155">
        <v>0</v>
      </c>
      <c r="AH198" s="155">
        <v>0</v>
      </c>
      <c r="AI198" s="155">
        <v>0</v>
      </c>
      <c r="AJ198" s="155">
        <v>0</v>
      </c>
      <c r="AK198" s="155">
        <v>0</v>
      </c>
      <c r="AL198" s="155">
        <v>0</v>
      </c>
      <c r="AM198" s="155">
        <v>0</v>
      </c>
      <c r="AN198" s="155">
        <v>0</v>
      </c>
      <c r="AO198" s="155">
        <v>0</v>
      </c>
      <c r="AP198" s="155">
        <v>0</v>
      </c>
      <c r="AQ198" s="155">
        <v>0</v>
      </c>
      <c r="AR198" s="155">
        <v>0</v>
      </c>
      <c r="AS198" s="155">
        <v>0</v>
      </c>
      <c r="AT198" s="155">
        <v>0</v>
      </c>
      <c r="AU198" s="155">
        <v>0</v>
      </c>
      <c r="AV198" s="155">
        <v>0</v>
      </c>
      <c r="AW198" s="155">
        <v>0</v>
      </c>
      <c r="AX198" s="155">
        <v>0</v>
      </c>
      <c r="AY198" s="155">
        <v>0</v>
      </c>
      <c r="AZ198" s="155">
        <v>0</v>
      </c>
      <c r="BA198" s="155">
        <v>0</v>
      </c>
      <c r="BB198" s="155">
        <v>0</v>
      </c>
      <c r="BC198" s="155">
        <v>0</v>
      </c>
      <c r="BD198" s="155">
        <v>0</v>
      </c>
      <c r="BE198" s="155">
        <v>0</v>
      </c>
      <c r="BF198" s="155">
        <v>0</v>
      </c>
      <c r="BG198" s="155">
        <v>0</v>
      </c>
      <c r="BH198" s="155">
        <v>0</v>
      </c>
      <c r="BI198" s="155">
        <v>0</v>
      </c>
      <c r="BJ198" s="155">
        <v>0</v>
      </c>
      <c r="BK198" s="155">
        <v>0</v>
      </c>
      <c r="BL198" s="155">
        <v>0</v>
      </c>
      <c r="BM198" s="155">
        <v>0</v>
      </c>
      <c r="BN198" s="155">
        <v>0</v>
      </c>
      <c r="BO198" s="155">
        <v>0</v>
      </c>
      <c r="BP198" s="155">
        <v>0</v>
      </c>
      <c r="BQ198" s="155">
        <v>0</v>
      </c>
      <c r="BR198" s="155">
        <v>0</v>
      </c>
      <c r="BS198" s="155">
        <v>0</v>
      </c>
      <c r="BT198" s="155">
        <v>0</v>
      </c>
      <c r="BU198" s="155">
        <v>0</v>
      </c>
      <c r="BV198" s="155">
        <v>0</v>
      </c>
      <c r="BW198" s="155">
        <v>0</v>
      </c>
      <c r="BX198" s="155">
        <v>0</v>
      </c>
      <c r="BY198" s="155">
        <v>0</v>
      </c>
      <c r="BZ198" s="155">
        <v>0</v>
      </c>
      <c r="CA198" s="155">
        <v>0</v>
      </c>
      <c r="CB198" s="155">
        <v>0</v>
      </c>
      <c r="CC198" s="155">
        <v>0</v>
      </c>
      <c r="CD198" s="155">
        <v>0</v>
      </c>
      <c r="CE198" s="155">
        <v>0</v>
      </c>
      <c r="CF198" s="155">
        <v>0</v>
      </c>
      <c r="CG198" s="155">
        <v>0</v>
      </c>
      <c r="CH198" s="155">
        <v>0</v>
      </c>
      <c r="CI198" s="155">
        <v>0</v>
      </c>
      <c r="CJ198" s="155">
        <v>0</v>
      </c>
      <c r="CK198" s="155">
        <v>0</v>
      </c>
      <c r="CL198" s="155">
        <v>0</v>
      </c>
      <c r="CM198" s="155">
        <v>0</v>
      </c>
      <c r="CN198" s="155">
        <v>0</v>
      </c>
      <c r="CO198" s="155">
        <v>0</v>
      </c>
      <c r="CP198" s="155">
        <v>0</v>
      </c>
      <c r="CQ198" s="155">
        <v>0</v>
      </c>
      <c r="CR198" s="155">
        <v>0</v>
      </c>
      <c r="CS198" s="155">
        <v>0</v>
      </c>
      <c r="CT198" s="155">
        <v>0</v>
      </c>
      <c r="CU198" s="155">
        <v>0</v>
      </c>
      <c r="CV198" s="155">
        <v>0</v>
      </c>
      <c r="CW198" s="155">
        <v>0</v>
      </c>
      <c r="CX198" s="155">
        <v>0</v>
      </c>
      <c r="CY198" s="155">
        <v>0</v>
      </c>
      <c r="CZ198" s="155">
        <v>0</v>
      </c>
      <c r="DA198" s="155">
        <v>0</v>
      </c>
      <c r="DB198" s="155">
        <v>0</v>
      </c>
      <c r="DC198" s="155">
        <v>0</v>
      </c>
      <c r="DD198" s="155">
        <v>0</v>
      </c>
      <c r="DE198" s="155">
        <v>0</v>
      </c>
      <c r="DF198" s="155">
        <v>0</v>
      </c>
      <c r="DG198" s="155">
        <v>0</v>
      </c>
      <c r="DH198" s="155">
        <v>0</v>
      </c>
      <c r="DI198" s="155">
        <v>0</v>
      </c>
      <c r="DJ198" s="155">
        <v>0</v>
      </c>
      <c r="DK198" s="155">
        <v>0</v>
      </c>
      <c r="DL198" s="155">
        <v>0</v>
      </c>
      <c r="DM198" s="155">
        <v>0</v>
      </c>
      <c r="DN198" s="155">
        <v>0</v>
      </c>
      <c r="DO198" s="155">
        <v>0</v>
      </c>
      <c r="DP198" s="155">
        <v>0</v>
      </c>
      <c r="DQ198" s="155">
        <v>0</v>
      </c>
      <c r="DR198" s="155">
        <v>0</v>
      </c>
      <c r="DS198" s="155">
        <v>0</v>
      </c>
      <c r="DT198" s="155">
        <v>0</v>
      </c>
      <c r="DU198" s="155">
        <v>0</v>
      </c>
      <c r="DV198" s="155">
        <v>0</v>
      </c>
      <c r="DW198" s="155">
        <v>0</v>
      </c>
      <c r="DX198" s="155">
        <v>0</v>
      </c>
      <c r="DY198" s="155">
        <v>0</v>
      </c>
      <c r="DZ198" s="155">
        <v>0</v>
      </c>
      <c r="EA198" s="155">
        <v>0</v>
      </c>
      <c r="EB198" s="155">
        <v>0</v>
      </c>
      <c r="EC198" s="155">
        <v>0</v>
      </c>
      <c r="ED198" s="155">
        <v>0</v>
      </c>
      <c r="EE198" s="155">
        <v>0</v>
      </c>
      <c r="EF198" s="155">
        <v>0</v>
      </c>
      <c r="EG198" s="155">
        <v>0</v>
      </c>
      <c r="EH198" s="155">
        <v>0</v>
      </c>
      <c r="EI198" s="155">
        <v>0</v>
      </c>
      <c r="EJ198" s="155">
        <v>0</v>
      </c>
      <c r="EK198" s="155">
        <v>0</v>
      </c>
      <c r="EL198" s="155">
        <v>0</v>
      </c>
      <c r="EM198" s="155">
        <v>0</v>
      </c>
      <c r="EN198" s="155">
        <v>0</v>
      </c>
      <c r="EO198" s="155">
        <v>0</v>
      </c>
      <c r="EP198" s="155">
        <v>0</v>
      </c>
      <c r="EQ198" s="155">
        <v>0</v>
      </c>
      <c r="ER198" s="155">
        <v>0</v>
      </c>
      <c r="ES198" s="155">
        <v>0</v>
      </c>
      <c r="ET198" s="155">
        <v>0</v>
      </c>
      <c r="EU198" s="155">
        <v>0</v>
      </c>
      <c r="EV198" s="155">
        <v>229</v>
      </c>
      <c r="EW198" s="155">
        <v>0</v>
      </c>
      <c r="EX198" s="155">
        <v>0</v>
      </c>
      <c r="EY198" s="155">
        <v>0</v>
      </c>
      <c r="EZ198" s="155">
        <v>0</v>
      </c>
      <c r="FA198" s="155">
        <v>0</v>
      </c>
      <c r="FB198" s="155">
        <v>0</v>
      </c>
      <c r="FC198" s="156">
        <f t="shared" si="6"/>
        <v>229</v>
      </c>
    </row>
    <row r="199" spans="1:159" ht="48" x14ac:dyDescent="0.25">
      <c r="A199" s="154" t="s">
        <v>549</v>
      </c>
      <c r="B199" s="155">
        <v>0</v>
      </c>
      <c r="C199" s="155">
        <v>0</v>
      </c>
      <c r="D199" s="155">
        <v>0</v>
      </c>
      <c r="E199" s="155">
        <v>0</v>
      </c>
      <c r="F199" s="155">
        <v>0</v>
      </c>
      <c r="G199" s="155">
        <v>0</v>
      </c>
      <c r="H199" s="155">
        <v>0</v>
      </c>
      <c r="I199" s="155">
        <v>0</v>
      </c>
      <c r="J199" s="155">
        <v>0</v>
      </c>
      <c r="K199" s="155">
        <v>0</v>
      </c>
      <c r="L199" s="155">
        <v>0</v>
      </c>
      <c r="M199" s="155">
        <v>0</v>
      </c>
      <c r="N199" s="155">
        <v>0</v>
      </c>
      <c r="O199" s="155">
        <v>0</v>
      </c>
      <c r="P199" s="155">
        <v>0</v>
      </c>
      <c r="Q199" s="155">
        <v>0</v>
      </c>
      <c r="R199" s="155">
        <v>0</v>
      </c>
      <c r="S199" s="155">
        <v>0</v>
      </c>
      <c r="T199" s="155">
        <v>0</v>
      </c>
      <c r="U199" s="155">
        <v>0</v>
      </c>
      <c r="V199" s="155">
        <v>0</v>
      </c>
      <c r="W199" s="155">
        <v>0</v>
      </c>
      <c r="X199" s="155">
        <v>0</v>
      </c>
      <c r="Y199" s="155">
        <v>0</v>
      </c>
      <c r="Z199" s="155">
        <v>0</v>
      </c>
      <c r="AA199" s="155">
        <v>0</v>
      </c>
      <c r="AB199" s="155">
        <v>0</v>
      </c>
      <c r="AC199" s="155">
        <v>0</v>
      </c>
      <c r="AD199" s="155">
        <v>0</v>
      </c>
      <c r="AE199" s="155">
        <v>0</v>
      </c>
      <c r="AF199" s="155">
        <v>0</v>
      </c>
      <c r="AG199" s="155">
        <v>0</v>
      </c>
      <c r="AH199" s="155">
        <v>0</v>
      </c>
      <c r="AI199" s="155">
        <v>0</v>
      </c>
      <c r="AJ199" s="155">
        <v>0</v>
      </c>
      <c r="AK199" s="155">
        <v>0</v>
      </c>
      <c r="AL199" s="155">
        <v>0</v>
      </c>
      <c r="AM199" s="155">
        <v>0</v>
      </c>
      <c r="AN199" s="155">
        <v>0</v>
      </c>
      <c r="AO199" s="155">
        <v>0</v>
      </c>
      <c r="AP199" s="155">
        <v>0</v>
      </c>
      <c r="AQ199" s="155">
        <v>0</v>
      </c>
      <c r="AR199" s="155">
        <v>0</v>
      </c>
      <c r="AS199" s="155">
        <v>0</v>
      </c>
      <c r="AT199" s="155">
        <v>0</v>
      </c>
      <c r="AU199" s="155">
        <v>0</v>
      </c>
      <c r="AV199" s="155">
        <v>0</v>
      </c>
      <c r="AW199" s="155">
        <v>0</v>
      </c>
      <c r="AX199" s="155">
        <v>0</v>
      </c>
      <c r="AY199" s="155">
        <v>0</v>
      </c>
      <c r="AZ199" s="155">
        <v>0</v>
      </c>
      <c r="BA199" s="155">
        <v>0</v>
      </c>
      <c r="BB199" s="155">
        <v>0</v>
      </c>
      <c r="BC199" s="155">
        <v>0</v>
      </c>
      <c r="BD199" s="155">
        <v>0</v>
      </c>
      <c r="BE199" s="155">
        <v>0</v>
      </c>
      <c r="BF199" s="155">
        <v>0</v>
      </c>
      <c r="BG199" s="155">
        <v>0</v>
      </c>
      <c r="BH199" s="155">
        <v>0</v>
      </c>
      <c r="BI199" s="155">
        <v>0</v>
      </c>
      <c r="BJ199" s="155">
        <v>0</v>
      </c>
      <c r="BK199" s="155">
        <v>0</v>
      </c>
      <c r="BL199" s="155">
        <v>0</v>
      </c>
      <c r="BM199" s="155">
        <v>0</v>
      </c>
      <c r="BN199" s="155">
        <v>0</v>
      </c>
      <c r="BO199" s="155">
        <v>0</v>
      </c>
      <c r="BP199" s="155">
        <v>0</v>
      </c>
      <c r="BQ199" s="155">
        <v>0</v>
      </c>
      <c r="BR199" s="155">
        <v>0</v>
      </c>
      <c r="BS199" s="155">
        <v>0</v>
      </c>
      <c r="BT199" s="155">
        <v>0</v>
      </c>
      <c r="BU199" s="155">
        <v>0</v>
      </c>
      <c r="BV199" s="155">
        <v>0</v>
      </c>
      <c r="BW199" s="155">
        <v>0</v>
      </c>
      <c r="BX199" s="155">
        <v>0</v>
      </c>
      <c r="BY199" s="155">
        <v>0</v>
      </c>
      <c r="BZ199" s="155">
        <v>0</v>
      </c>
      <c r="CA199" s="155">
        <v>0</v>
      </c>
      <c r="CB199" s="155">
        <v>0</v>
      </c>
      <c r="CC199" s="155">
        <v>0</v>
      </c>
      <c r="CD199" s="155">
        <v>0</v>
      </c>
      <c r="CE199" s="155">
        <v>0</v>
      </c>
      <c r="CF199" s="155">
        <v>0</v>
      </c>
      <c r="CG199" s="155">
        <v>0</v>
      </c>
      <c r="CH199" s="155">
        <v>0</v>
      </c>
      <c r="CI199" s="155">
        <v>0</v>
      </c>
      <c r="CJ199" s="155">
        <v>0</v>
      </c>
      <c r="CK199" s="155">
        <v>0</v>
      </c>
      <c r="CL199" s="155">
        <v>0</v>
      </c>
      <c r="CM199" s="155">
        <v>0</v>
      </c>
      <c r="CN199" s="155">
        <v>0</v>
      </c>
      <c r="CO199" s="155">
        <v>0</v>
      </c>
      <c r="CP199" s="155">
        <v>0</v>
      </c>
      <c r="CQ199" s="155">
        <v>0</v>
      </c>
      <c r="CR199" s="155">
        <v>0</v>
      </c>
      <c r="CS199" s="155">
        <v>0</v>
      </c>
      <c r="CT199" s="155">
        <v>0</v>
      </c>
      <c r="CU199" s="155">
        <v>0</v>
      </c>
      <c r="CV199" s="155">
        <v>0</v>
      </c>
      <c r="CW199" s="155">
        <v>0</v>
      </c>
      <c r="CX199" s="155">
        <v>0</v>
      </c>
      <c r="CY199" s="155">
        <v>0</v>
      </c>
      <c r="CZ199" s="155">
        <v>0</v>
      </c>
      <c r="DA199" s="155">
        <v>0</v>
      </c>
      <c r="DB199" s="155">
        <v>0</v>
      </c>
      <c r="DC199" s="155">
        <v>0</v>
      </c>
      <c r="DD199" s="155">
        <v>0</v>
      </c>
      <c r="DE199" s="155">
        <v>0</v>
      </c>
      <c r="DF199" s="155">
        <v>0</v>
      </c>
      <c r="DG199" s="155">
        <v>0</v>
      </c>
      <c r="DH199" s="155">
        <v>0</v>
      </c>
      <c r="DI199" s="155">
        <v>0</v>
      </c>
      <c r="DJ199" s="155">
        <v>0</v>
      </c>
      <c r="DK199" s="155">
        <v>0</v>
      </c>
      <c r="DL199" s="155">
        <v>0</v>
      </c>
      <c r="DM199" s="155">
        <v>0</v>
      </c>
      <c r="DN199" s="155">
        <v>0</v>
      </c>
      <c r="DO199" s="155">
        <v>0</v>
      </c>
      <c r="DP199" s="155">
        <v>0</v>
      </c>
      <c r="DQ199" s="155">
        <v>0</v>
      </c>
      <c r="DR199" s="155">
        <v>0</v>
      </c>
      <c r="DS199" s="155">
        <v>0</v>
      </c>
      <c r="DT199" s="155">
        <v>0</v>
      </c>
      <c r="DU199" s="155">
        <v>0</v>
      </c>
      <c r="DV199" s="155">
        <v>0</v>
      </c>
      <c r="DW199" s="155">
        <v>0</v>
      </c>
      <c r="DX199" s="155">
        <v>0</v>
      </c>
      <c r="DY199" s="155">
        <v>0</v>
      </c>
      <c r="DZ199" s="155">
        <v>0</v>
      </c>
      <c r="EA199" s="155">
        <v>0</v>
      </c>
      <c r="EB199" s="155">
        <v>0</v>
      </c>
      <c r="EC199" s="155">
        <v>0</v>
      </c>
      <c r="ED199" s="155">
        <v>0</v>
      </c>
      <c r="EE199" s="155">
        <v>0</v>
      </c>
      <c r="EF199" s="155">
        <v>0</v>
      </c>
      <c r="EG199" s="155">
        <v>0</v>
      </c>
      <c r="EH199" s="155">
        <v>0</v>
      </c>
      <c r="EI199" s="155">
        <v>0</v>
      </c>
      <c r="EJ199" s="155">
        <v>0</v>
      </c>
      <c r="EK199" s="155">
        <v>0</v>
      </c>
      <c r="EL199" s="155">
        <v>0</v>
      </c>
      <c r="EM199" s="155">
        <v>0</v>
      </c>
      <c r="EN199" s="155">
        <v>0</v>
      </c>
      <c r="EO199" s="155">
        <v>0</v>
      </c>
      <c r="EP199" s="155">
        <v>0</v>
      </c>
      <c r="EQ199" s="155">
        <v>0</v>
      </c>
      <c r="ER199" s="155">
        <v>0</v>
      </c>
      <c r="ES199" s="155">
        <v>0</v>
      </c>
      <c r="ET199" s="155">
        <v>0</v>
      </c>
      <c r="EU199" s="155">
        <v>0</v>
      </c>
      <c r="EV199" s="155">
        <v>0</v>
      </c>
      <c r="EW199" s="155">
        <v>465</v>
      </c>
      <c r="EX199" s="155">
        <v>0</v>
      </c>
      <c r="EY199" s="155">
        <v>0</v>
      </c>
      <c r="EZ199" s="155">
        <v>0</v>
      </c>
      <c r="FA199" s="155">
        <v>0</v>
      </c>
      <c r="FB199" s="155">
        <v>0</v>
      </c>
      <c r="FC199" s="156">
        <f t="shared" si="6"/>
        <v>465</v>
      </c>
    </row>
    <row r="200" spans="1:159" ht="48" x14ac:dyDescent="0.25">
      <c r="A200" s="154" t="s">
        <v>550</v>
      </c>
      <c r="B200" s="155">
        <v>0</v>
      </c>
      <c r="C200" s="155">
        <v>0</v>
      </c>
      <c r="D200" s="155">
        <v>0</v>
      </c>
      <c r="E200" s="155">
        <v>0</v>
      </c>
      <c r="F200" s="155">
        <v>0</v>
      </c>
      <c r="G200" s="155">
        <v>0</v>
      </c>
      <c r="H200" s="155">
        <v>0</v>
      </c>
      <c r="I200" s="155">
        <v>0</v>
      </c>
      <c r="J200" s="155">
        <v>0</v>
      </c>
      <c r="K200" s="155">
        <v>0</v>
      </c>
      <c r="L200" s="155">
        <v>0</v>
      </c>
      <c r="M200" s="155">
        <v>0</v>
      </c>
      <c r="N200" s="155">
        <v>0</v>
      </c>
      <c r="O200" s="155">
        <v>0</v>
      </c>
      <c r="P200" s="155">
        <v>0</v>
      </c>
      <c r="Q200" s="155">
        <v>0</v>
      </c>
      <c r="R200" s="155">
        <v>0</v>
      </c>
      <c r="S200" s="155">
        <v>0</v>
      </c>
      <c r="T200" s="155">
        <v>0</v>
      </c>
      <c r="U200" s="155">
        <v>0</v>
      </c>
      <c r="V200" s="155">
        <v>0</v>
      </c>
      <c r="W200" s="155">
        <v>0</v>
      </c>
      <c r="X200" s="155">
        <v>0</v>
      </c>
      <c r="Y200" s="155">
        <v>0</v>
      </c>
      <c r="Z200" s="155">
        <v>0</v>
      </c>
      <c r="AA200" s="155">
        <v>0</v>
      </c>
      <c r="AB200" s="155">
        <v>0</v>
      </c>
      <c r="AC200" s="155">
        <v>0</v>
      </c>
      <c r="AD200" s="155">
        <v>0</v>
      </c>
      <c r="AE200" s="155">
        <v>0</v>
      </c>
      <c r="AF200" s="155">
        <v>0</v>
      </c>
      <c r="AG200" s="155">
        <v>0</v>
      </c>
      <c r="AH200" s="155">
        <v>0</v>
      </c>
      <c r="AI200" s="155">
        <v>0</v>
      </c>
      <c r="AJ200" s="155">
        <v>0</v>
      </c>
      <c r="AK200" s="155">
        <v>0</v>
      </c>
      <c r="AL200" s="155">
        <v>0</v>
      </c>
      <c r="AM200" s="155">
        <v>0</v>
      </c>
      <c r="AN200" s="155">
        <v>0</v>
      </c>
      <c r="AO200" s="155">
        <v>0</v>
      </c>
      <c r="AP200" s="155">
        <v>0</v>
      </c>
      <c r="AQ200" s="155">
        <v>0</v>
      </c>
      <c r="AR200" s="155">
        <v>0</v>
      </c>
      <c r="AS200" s="155">
        <v>0</v>
      </c>
      <c r="AT200" s="155">
        <v>0</v>
      </c>
      <c r="AU200" s="155">
        <v>0</v>
      </c>
      <c r="AV200" s="155">
        <v>0</v>
      </c>
      <c r="AW200" s="155">
        <v>0</v>
      </c>
      <c r="AX200" s="155">
        <v>0</v>
      </c>
      <c r="AY200" s="155">
        <v>0</v>
      </c>
      <c r="AZ200" s="155">
        <v>0</v>
      </c>
      <c r="BA200" s="155">
        <v>0</v>
      </c>
      <c r="BB200" s="155">
        <v>0</v>
      </c>
      <c r="BC200" s="155">
        <v>0</v>
      </c>
      <c r="BD200" s="155">
        <v>0</v>
      </c>
      <c r="BE200" s="155">
        <v>0</v>
      </c>
      <c r="BF200" s="155">
        <v>0</v>
      </c>
      <c r="BG200" s="155">
        <v>0</v>
      </c>
      <c r="BH200" s="155">
        <v>0</v>
      </c>
      <c r="BI200" s="155">
        <v>0</v>
      </c>
      <c r="BJ200" s="155">
        <v>0</v>
      </c>
      <c r="BK200" s="155">
        <v>0</v>
      </c>
      <c r="BL200" s="155">
        <v>0</v>
      </c>
      <c r="BM200" s="155">
        <v>0</v>
      </c>
      <c r="BN200" s="155">
        <v>0</v>
      </c>
      <c r="BO200" s="155">
        <v>0</v>
      </c>
      <c r="BP200" s="155">
        <v>0</v>
      </c>
      <c r="BQ200" s="155">
        <v>0</v>
      </c>
      <c r="BR200" s="155">
        <v>0</v>
      </c>
      <c r="BS200" s="155">
        <v>0</v>
      </c>
      <c r="BT200" s="155">
        <v>0</v>
      </c>
      <c r="BU200" s="155">
        <v>0</v>
      </c>
      <c r="BV200" s="155">
        <v>0</v>
      </c>
      <c r="BW200" s="155">
        <v>0</v>
      </c>
      <c r="BX200" s="155">
        <v>0</v>
      </c>
      <c r="BY200" s="155">
        <v>0</v>
      </c>
      <c r="BZ200" s="155">
        <v>0</v>
      </c>
      <c r="CA200" s="155">
        <v>0</v>
      </c>
      <c r="CB200" s="155">
        <v>0</v>
      </c>
      <c r="CC200" s="155">
        <v>0</v>
      </c>
      <c r="CD200" s="155">
        <v>0</v>
      </c>
      <c r="CE200" s="155">
        <v>0</v>
      </c>
      <c r="CF200" s="155">
        <v>0</v>
      </c>
      <c r="CG200" s="155">
        <v>0</v>
      </c>
      <c r="CH200" s="155">
        <v>0</v>
      </c>
      <c r="CI200" s="155">
        <v>0</v>
      </c>
      <c r="CJ200" s="155">
        <v>0</v>
      </c>
      <c r="CK200" s="155">
        <v>0</v>
      </c>
      <c r="CL200" s="155">
        <v>0</v>
      </c>
      <c r="CM200" s="155">
        <v>0</v>
      </c>
      <c r="CN200" s="155">
        <v>0</v>
      </c>
      <c r="CO200" s="155">
        <v>0</v>
      </c>
      <c r="CP200" s="155">
        <v>0</v>
      </c>
      <c r="CQ200" s="155">
        <v>0</v>
      </c>
      <c r="CR200" s="155">
        <v>0</v>
      </c>
      <c r="CS200" s="155">
        <v>0</v>
      </c>
      <c r="CT200" s="155">
        <v>0</v>
      </c>
      <c r="CU200" s="155">
        <v>0</v>
      </c>
      <c r="CV200" s="155">
        <v>0</v>
      </c>
      <c r="CW200" s="155">
        <v>0</v>
      </c>
      <c r="CX200" s="155">
        <v>0</v>
      </c>
      <c r="CY200" s="155">
        <v>0</v>
      </c>
      <c r="CZ200" s="155">
        <v>0</v>
      </c>
      <c r="DA200" s="155">
        <v>0</v>
      </c>
      <c r="DB200" s="155">
        <v>0</v>
      </c>
      <c r="DC200" s="155">
        <v>0</v>
      </c>
      <c r="DD200" s="155">
        <v>0</v>
      </c>
      <c r="DE200" s="155">
        <v>0</v>
      </c>
      <c r="DF200" s="155">
        <v>0</v>
      </c>
      <c r="DG200" s="155">
        <v>0</v>
      </c>
      <c r="DH200" s="155">
        <v>0</v>
      </c>
      <c r="DI200" s="155">
        <v>0</v>
      </c>
      <c r="DJ200" s="155">
        <v>0</v>
      </c>
      <c r="DK200" s="155">
        <v>0</v>
      </c>
      <c r="DL200" s="155">
        <v>0</v>
      </c>
      <c r="DM200" s="155">
        <v>0</v>
      </c>
      <c r="DN200" s="155">
        <v>0</v>
      </c>
      <c r="DO200" s="155">
        <v>0</v>
      </c>
      <c r="DP200" s="155">
        <v>0</v>
      </c>
      <c r="DQ200" s="155">
        <v>0</v>
      </c>
      <c r="DR200" s="155">
        <v>0</v>
      </c>
      <c r="DS200" s="155">
        <v>0</v>
      </c>
      <c r="DT200" s="155">
        <v>0</v>
      </c>
      <c r="DU200" s="155">
        <v>0</v>
      </c>
      <c r="DV200" s="155">
        <v>0</v>
      </c>
      <c r="DW200" s="155">
        <v>0</v>
      </c>
      <c r="DX200" s="155">
        <v>0</v>
      </c>
      <c r="DY200" s="155">
        <v>0</v>
      </c>
      <c r="DZ200" s="155">
        <v>0</v>
      </c>
      <c r="EA200" s="155">
        <v>0</v>
      </c>
      <c r="EB200" s="155">
        <v>0</v>
      </c>
      <c r="EC200" s="155">
        <v>0</v>
      </c>
      <c r="ED200" s="155">
        <v>0</v>
      </c>
      <c r="EE200" s="155">
        <v>0</v>
      </c>
      <c r="EF200" s="155">
        <v>0</v>
      </c>
      <c r="EG200" s="155">
        <v>0</v>
      </c>
      <c r="EH200" s="155">
        <v>0</v>
      </c>
      <c r="EI200" s="155">
        <v>0</v>
      </c>
      <c r="EJ200" s="155">
        <v>0</v>
      </c>
      <c r="EK200" s="155">
        <v>0</v>
      </c>
      <c r="EL200" s="155">
        <v>0</v>
      </c>
      <c r="EM200" s="155">
        <v>0</v>
      </c>
      <c r="EN200" s="155">
        <v>0</v>
      </c>
      <c r="EO200" s="155">
        <v>0</v>
      </c>
      <c r="EP200" s="155">
        <v>0</v>
      </c>
      <c r="EQ200" s="155">
        <v>0</v>
      </c>
      <c r="ER200" s="155">
        <v>0</v>
      </c>
      <c r="ES200" s="155">
        <v>0</v>
      </c>
      <c r="ET200" s="155">
        <v>0</v>
      </c>
      <c r="EU200" s="155">
        <v>0</v>
      </c>
      <c r="EV200" s="155">
        <v>0</v>
      </c>
      <c r="EW200" s="155">
        <v>0</v>
      </c>
      <c r="EX200" s="155">
        <v>112</v>
      </c>
      <c r="EY200" s="155">
        <v>0</v>
      </c>
      <c r="EZ200" s="155">
        <v>0</v>
      </c>
      <c r="FA200" s="155">
        <v>0</v>
      </c>
      <c r="FB200" s="155">
        <v>0</v>
      </c>
      <c r="FC200" s="156">
        <f t="shared" si="6"/>
        <v>112</v>
      </c>
    </row>
    <row r="201" spans="1:159" ht="36" x14ac:dyDescent="0.25">
      <c r="A201" s="154" t="s">
        <v>551</v>
      </c>
      <c r="B201" s="155">
        <v>0</v>
      </c>
      <c r="C201" s="155">
        <v>0</v>
      </c>
      <c r="D201" s="155">
        <v>0</v>
      </c>
      <c r="E201" s="155">
        <v>0</v>
      </c>
      <c r="F201" s="155">
        <v>0</v>
      </c>
      <c r="G201" s="155">
        <v>0</v>
      </c>
      <c r="H201" s="155">
        <v>0</v>
      </c>
      <c r="I201" s="155">
        <v>0</v>
      </c>
      <c r="J201" s="155">
        <v>0</v>
      </c>
      <c r="K201" s="155">
        <v>0</v>
      </c>
      <c r="L201" s="155">
        <v>0</v>
      </c>
      <c r="M201" s="155">
        <v>0</v>
      </c>
      <c r="N201" s="155">
        <v>0</v>
      </c>
      <c r="O201" s="155">
        <v>0</v>
      </c>
      <c r="P201" s="155">
        <v>0</v>
      </c>
      <c r="Q201" s="155">
        <v>0</v>
      </c>
      <c r="R201" s="155">
        <v>0</v>
      </c>
      <c r="S201" s="155">
        <v>0</v>
      </c>
      <c r="T201" s="155">
        <v>0</v>
      </c>
      <c r="U201" s="155">
        <v>0</v>
      </c>
      <c r="V201" s="155">
        <v>0</v>
      </c>
      <c r="W201" s="155">
        <v>0</v>
      </c>
      <c r="X201" s="155">
        <v>0</v>
      </c>
      <c r="Y201" s="155">
        <v>0</v>
      </c>
      <c r="Z201" s="155">
        <v>0</v>
      </c>
      <c r="AA201" s="155">
        <v>0</v>
      </c>
      <c r="AB201" s="155">
        <v>0</v>
      </c>
      <c r="AC201" s="155">
        <v>0</v>
      </c>
      <c r="AD201" s="155">
        <v>0</v>
      </c>
      <c r="AE201" s="155">
        <v>0</v>
      </c>
      <c r="AF201" s="155">
        <v>0</v>
      </c>
      <c r="AG201" s="155">
        <v>0</v>
      </c>
      <c r="AH201" s="155">
        <v>0</v>
      </c>
      <c r="AI201" s="155">
        <v>0</v>
      </c>
      <c r="AJ201" s="155">
        <v>0</v>
      </c>
      <c r="AK201" s="155">
        <v>0</v>
      </c>
      <c r="AL201" s="155">
        <v>0</v>
      </c>
      <c r="AM201" s="155">
        <v>0</v>
      </c>
      <c r="AN201" s="155">
        <v>0</v>
      </c>
      <c r="AO201" s="155">
        <v>0</v>
      </c>
      <c r="AP201" s="155">
        <v>0</v>
      </c>
      <c r="AQ201" s="155">
        <v>0</v>
      </c>
      <c r="AR201" s="155">
        <v>0</v>
      </c>
      <c r="AS201" s="155">
        <v>0</v>
      </c>
      <c r="AT201" s="155">
        <v>0</v>
      </c>
      <c r="AU201" s="155">
        <v>0</v>
      </c>
      <c r="AV201" s="155">
        <v>0</v>
      </c>
      <c r="AW201" s="155">
        <v>0</v>
      </c>
      <c r="AX201" s="155">
        <v>0</v>
      </c>
      <c r="AY201" s="155">
        <v>0</v>
      </c>
      <c r="AZ201" s="155">
        <v>0</v>
      </c>
      <c r="BA201" s="155">
        <v>0</v>
      </c>
      <c r="BB201" s="155">
        <v>0</v>
      </c>
      <c r="BC201" s="155">
        <v>0</v>
      </c>
      <c r="BD201" s="155">
        <v>0</v>
      </c>
      <c r="BE201" s="155">
        <v>0</v>
      </c>
      <c r="BF201" s="155">
        <v>0</v>
      </c>
      <c r="BG201" s="155">
        <v>0</v>
      </c>
      <c r="BH201" s="155">
        <v>0</v>
      </c>
      <c r="BI201" s="155">
        <v>0</v>
      </c>
      <c r="BJ201" s="155">
        <v>0</v>
      </c>
      <c r="BK201" s="155">
        <v>0</v>
      </c>
      <c r="BL201" s="155">
        <v>0</v>
      </c>
      <c r="BM201" s="155">
        <v>0</v>
      </c>
      <c r="BN201" s="155">
        <v>0</v>
      </c>
      <c r="BO201" s="155">
        <v>0</v>
      </c>
      <c r="BP201" s="155">
        <v>0</v>
      </c>
      <c r="BQ201" s="155">
        <v>0</v>
      </c>
      <c r="BR201" s="155">
        <v>0</v>
      </c>
      <c r="BS201" s="155">
        <v>0</v>
      </c>
      <c r="BT201" s="155">
        <v>0</v>
      </c>
      <c r="BU201" s="155">
        <v>0</v>
      </c>
      <c r="BV201" s="155">
        <v>0</v>
      </c>
      <c r="BW201" s="155">
        <v>0</v>
      </c>
      <c r="BX201" s="155">
        <v>0</v>
      </c>
      <c r="BY201" s="155">
        <v>0</v>
      </c>
      <c r="BZ201" s="155">
        <v>0</v>
      </c>
      <c r="CA201" s="155">
        <v>0</v>
      </c>
      <c r="CB201" s="155">
        <v>0</v>
      </c>
      <c r="CC201" s="155">
        <v>0</v>
      </c>
      <c r="CD201" s="155">
        <v>0</v>
      </c>
      <c r="CE201" s="155">
        <v>0</v>
      </c>
      <c r="CF201" s="155">
        <v>0</v>
      </c>
      <c r="CG201" s="155">
        <v>0</v>
      </c>
      <c r="CH201" s="155">
        <v>0</v>
      </c>
      <c r="CI201" s="155">
        <v>0</v>
      </c>
      <c r="CJ201" s="155">
        <v>0</v>
      </c>
      <c r="CK201" s="155">
        <v>0</v>
      </c>
      <c r="CL201" s="155">
        <v>0</v>
      </c>
      <c r="CM201" s="155">
        <v>0</v>
      </c>
      <c r="CN201" s="155">
        <v>0</v>
      </c>
      <c r="CO201" s="155">
        <v>0</v>
      </c>
      <c r="CP201" s="155">
        <v>0</v>
      </c>
      <c r="CQ201" s="155">
        <v>0</v>
      </c>
      <c r="CR201" s="155">
        <v>0</v>
      </c>
      <c r="CS201" s="155">
        <v>0</v>
      </c>
      <c r="CT201" s="155">
        <v>0</v>
      </c>
      <c r="CU201" s="155">
        <v>0</v>
      </c>
      <c r="CV201" s="155">
        <v>0</v>
      </c>
      <c r="CW201" s="155">
        <v>0</v>
      </c>
      <c r="CX201" s="155">
        <v>0</v>
      </c>
      <c r="CY201" s="155">
        <v>0</v>
      </c>
      <c r="CZ201" s="155">
        <v>0</v>
      </c>
      <c r="DA201" s="155">
        <v>0</v>
      </c>
      <c r="DB201" s="155">
        <v>0</v>
      </c>
      <c r="DC201" s="155">
        <v>0</v>
      </c>
      <c r="DD201" s="155">
        <v>0</v>
      </c>
      <c r="DE201" s="155">
        <v>0</v>
      </c>
      <c r="DF201" s="155">
        <v>0</v>
      </c>
      <c r="DG201" s="155">
        <v>0</v>
      </c>
      <c r="DH201" s="155">
        <v>0</v>
      </c>
      <c r="DI201" s="155">
        <v>0</v>
      </c>
      <c r="DJ201" s="155">
        <v>0</v>
      </c>
      <c r="DK201" s="155">
        <v>0</v>
      </c>
      <c r="DL201" s="155">
        <v>0</v>
      </c>
      <c r="DM201" s="155">
        <v>0</v>
      </c>
      <c r="DN201" s="155">
        <v>0</v>
      </c>
      <c r="DO201" s="155">
        <v>0</v>
      </c>
      <c r="DP201" s="155">
        <v>0</v>
      </c>
      <c r="DQ201" s="155">
        <v>0</v>
      </c>
      <c r="DR201" s="155">
        <v>0</v>
      </c>
      <c r="DS201" s="155">
        <v>0</v>
      </c>
      <c r="DT201" s="155">
        <v>0</v>
      </c>
      <c r="DU201" s="155">
        <v>0</v>
      </c>
      <c r="DV201" s="155">
        <v>0</v>
      </c>
      <c r="DW201" s="155">
        <v>0</v>
      </c>
      <c r="DX201" s="155">
        <v>0</v>
      </c>
      <c r="DY201" s="155">
        <v>0</v>
      </c>
      <c r="DZ201" s="155">
        <v>0</v>
      </c>
      <c r="EA201" s="155">
        <v>0</v>
      </c>
      <c r="EB201" s="155">
        <v>0</v>
      </c>
      <c r="EC201" s="155">
        <v>0</v>
      </c>
      <c r="ED201" s="155">
        <v>0</v>
      </c>
      <c r="EE201" s="155">
        <v>0</v>
      </c>
      <c r="EF201" s="155">
        <v>0</v>
      </c>
      <c r="EG201" s="155">
        <v>0</v>
      </c>
      <c r="EH201" s="155">
        <v>0</v>
      </c>
      <c r="EI201" s="155">
        <v>0</v>
      </c>
      <c r="EJ201" s="155">
        <v>0</v>
      </c>
      <c r="EK201" s="155">
        <v>0</v>
      </c>
      <c r="EL201" s="155">
        <v>0</v>
      </c>
      <c r="EM201" s="155">
        <v>0</v>
      </c>
      <c r="EN201" s="155">
        <v>0</v>
      </c>
      <c r="EO201" s="155">
        <v>0</v>
      </c>
      <c r="EP201" s="155">
        <v>0</v>
      </c>
      <c r="EQ201" s="155">
        <v>0</v>
      </c>
      <c r="ER201" s="155">
        <v>0</v>
      </c>
      <c r="ES201" s="155">
        <v>0</v>
      </c>
      <c r="ET201" s="155">
        <v>0</v>
      </c>
      <c r="EU201" s="155">
        <v>0</v>
      </c>
      <c r="EV201" s="155">
        <v>0</v>
      </c>
      <c r="EW201" s="155">
        <v>0</v>
      </c>
      <c r="EX201" s="155">
        <v>0</v>
      </c>
      <c r="EY201" s="155">
        <v>42</v>
      </c>
      <c r="EZ201" s="155">
        <v>0</v>
      </c>
      <c r="FA201" s="155">
        <v>0</v>
      </c>
      <c r="FB201" s="155">
        <v>0</v>
      </c>
      <c r="FC201" s="156">
        <f t="shared" si="6"/>
        <v>42</v>
      </c>
    </row>
    <row r="202" spans="1:159" ht="36" x14ac:dyDescent="0.25">
      <c r="A202" s="154" t="s">
        <v>552</v>
      </c>
      <c r="B202" s="155">
        <v>0</v>
      </c>
      <c r="C202" s="155">
        <v>0</v>
      </c>
      <c r="D202" s="155">
        <v>0</v>
      </c>
      <c r="E202" s="155">
        <v>0</v>
      </c>
      <c r="F202" s="155">
        <v>0</v>
      </c>
      <c r="G202" s="155">
        <v>0</v>
      </c>
      <c r="H202" s="155">
        <v>0</v>
      </c>
      <c r="I202" s="155">
        <v>0</v>
      </c>
      <c r="J202" s="155">
        <v>0</v>
      </c>
      <c r="K202" s="155">
        <v>0</v>
      </c>
      <c r="L202" s="155">
        <v>0</v>
      </c>
      <c r="M202" s="155">
        <v>0</v>
      </c>
      <c r="N202" s="155">
        <v>0</v>
      </c>
      <c r="O202" s="155">
        <v>0</v>
      </c>
      <c r="P202" s="155">
        <v>0</v>
      </c>
      <c r="Q202" s="155">
        <v>0</v>
      </c>
      <c r="R202" s="155">
        <v>0</v>
      </c>
      <c r="S202" s="155">
        <v>0</v>
      </c>
      <c r="T202" s="155">
        <v>0</v>
      </c>
      <c r="U202" s="155">
        <v>0</v>
      </c>
      <c r="V202" s="155">
        <v>0</v>
      </c>
      <c r="W202" s="155">
        <v>0</v>
      </c>
      <c r="X202" s="155">
        <v>0</v>
      </c>
      <c r="Y202" s="155">
        <v>0</v>
      </c>
      <c r="Z202" s="155">
        <v>0</v>
      </c>
      <c r="AA202" s="155">
        <v>0</v>
      </c>
      <c r="AB202" s="155">
        <v>0</v>
      </c>
      <c r="AC202" s="155">
        <v>0</v>
      </c>
      <c r="AD202" s="155">
        <v>0</v>
      </c>
      <c r="AE202" s="155">
        <v>0</v>
      </c>
      <c r="AF202" s="155">
        <v>0</v>
      </c>
      <c r="AG202" s="155">
        <v>0</v>
      </c>
      <c r="AH202" s="155">
        <v>0</v>
      </c>
      <c r="AI202" s="155">
        <v>0</v>
      </c>
      <c r="AJ202" s="155">
        <v>0</v>
      </c>
      <c r="AK202" s="155">
        <v>0</v>
      </c>
      <c r="AL202" s="155">
        <v>0</v>
      </c>
      <c r="AM202" s="155">
        <v>0</v>
      </c>
      <c r="AN202" s="155">
        <v>0</v>
      </c>
      <c r="AO202" s="155">
        <v>0</v>
      </c>
      <c r="AP202" s="155">
        <v>0</v>
      </c>
      <c r="AQ202" s="155">
        <v>0</v>
      </c>
      <c r="AR202" s="155">
        <v>0</v>
      </c>
      <c r="AS202" s="155">
        <v>0</v>
      </c>
      <c r="AT202" s="155">
        <v>0</v>
      </c>
      <c r="AU202" s="155">
        <v>0</v>
      </c>
      <c r="AV202" s="155">
        <v>0</v>
      </c>
      <c r="AW202" s="155">
        <v>0</v>
      </c>
      <c r="AX202" s="155">
        <v>0</v>
      </c>
      <c r="AY202" s="155">
        <v>0</v>
      </c>
      <c r="AZ202" s="155">
        <v>0</v>
      </c>
      <c r="BA202" s="155">
        <v>0</v>
      </c>
      <c r="BB202" s="155">
        <v>0</v>
      </c>
      <c r="BC202" s="155">
        <v>0</v>
      </c>
      <c r="BD202" s="155">
        <v>0</v>
      </c>
      <c r="BE202" s="155">
        <v>0</v>
      </c>
      <c r="BF202" s="155">
        <v>0</v>
      </c>
      <c r="BG202" s="155">
        <v>0</v>
      </c>
      <c r="BH202" s="155">
        <v>0</v>
      </c>
      <c r="BI202" s="155">
        <v>0</v>
      </c>
      <c r="BJ202" s="155">
        <v>0</v>
      </c>
      <c r="BK202" s="155">
        <v>0</v>
      </c>
      <c r="BL202" s="155">
        <v>0</v>
      </c>
      <c r="BM202" s="155">
        <v>0</v>
      </c>
      <c r="BN202" s="155">
        <v>0</v>
      </c>
      <c r="BO202" s="155">
        <v>0</v>
      </c>
      <c r="BP202" s="155">
        <v>0</v>
      </c>
      <c r="BQ202" s="155">
        <v>0</v>
      </c>
      <c r="BR202" s="155">
        <v>0</v>
      </c>
      <c r="BS202" s="155">
        <v>0</v>
      </c>
      <c r="BT202" s="155">
        <v>0</v>
      </c>
      <c r="BU202" s="155">
        <v>0</v>
      </c>
      <c r="BV202" s="155">
        <v>0</v>
      </c>
      <c r="BW202" s="155">
        <v>0</v>
      </c>
      <c r="BX202" s="155">
        <v>0</v>
      </c>
      <c r="BY202" s="155">
        <v>0</v>
      </c>
      <c r="BZ202" s="155">
        <v>0</v>
      </c>
      <c r="CA202" s="155">
        <v>0</v>
      </c>
      <c r="CB202" s="155">
        <v>0</v>
      </c>
      <c r="CC202" s="155">
        <v>0</v>
      </c>
      <c r="CD202" s="155">
        <v>0</v>
      </c>
      <c r="CE202" s="155">
        <v>0</v>
      </c>
      <c r="CF202" s="155">
        <v>0</v>
      </c>
      <c r="CG202" s="155">
        <v>0</v>
      </c>
      <c r="CH202" s="155">
        <v>0</v>
      </c>
      <c r="CI202" s="155">
        <v>0</v>
      </c>
      <c r="CJ202" s="155">
        <v>0</v>
      </c>
      <c r="CK202" s="155">
        <v>0</v>
      </c>
      <c r="CL202" s="155">
        <v>0</v>
      </c>
      <c r="CM202" s="155">
        <v>0</v>
      </c>
      <c r="CN202" s="155">
        <v>0</v>
      </c>
      <c r="CO202" s="155">
        <v>0</v>
      </c>
      <c r="CP202" s="155">
        <v>0</v>
      </c>
      <c r="CQ202" s="155">
        <v>0</v>
      </c>
      <c r="CR202" s="155">
        <v>0</v>
      </c>
      <c r="CS202" s="155">
        <v>0</v>
      </c>
      <c r="CT202" s="155">
        <v>0</v>
      </c>
      <c r="CU202" s="155">
        <v>0</v>
      </c>
      <c r="CV202" s="155">
        <v>0</v>
      </c>
      <c r="CW202" s="155">
        <v>0</v>
      </c>
      <c r="CX202" s="155">
        <v>0</v>
      </c>
      <c r="CY202" s="155">
        <v>0</v>
      </c>
      <c r="CZ202" s="155">
        <v>0</v>
      </c>
      <c r="DA202" s="155">
        <v>0</v>
      </c>
      <c r="DB202" s="155">
        <v>0</v>
      </c>
      <c r="DC202" s="155">
        <v>0</v>
      </c>
      <c r="DD202" s="155">
        <v>0</v>
      </c>
      <c r="DE202" s="155">
        <v>0</v>
      </c>
      <c r="DF202" s="155">
        <v>0</v>
      </c>
      <c r="DG202" s="155">
        <v>0</v>
      </c>
      <c r="DH202" s="155">
        <v>0</v>
      </c>
      <c r="DI202" s="155">
        <v>0</v>
      </c>
      <c r="DJ202" s="155">
        <v>0</v>
      </c>
      <c r="DK202" s="155">
        <v>0</v>
      </c>
      <c r="DL202" s="155">
        <v>0</v>
      </c>
      <c r="DM202" s="155">
        <v>0</v>
      </c>
      <c r="DN202" s="155">
        <v>0</v>
      </c>
      <c r="DO202" s="155">
        <v>0</v>
      </c>
      <c r="DP202" s="155">
        <v>0</v>
      </c>
      <c r="DQ202" s="155">
        <v>0</v>
      </c>
      <c r="DR202" s="155">
        <v>0</v>
      </c>
      <c r="DS202" s="155">
        <v>0</v>
      </c>
      <c r="DT202" s="155">
        <v>0</v>
      </c>
      <c r="DU202" s="155">
        <v>0</v>
      </c>
      <c r="DV202" s="155">
        <v>0</v>
      </c>
      <c r="DW202" s="155">
        <v>0</v>
      </c>
      <c r="DX202" s="155">
        <v>0</v>
      </c>
      <c r="DY202" s="155">
        <v>0</v>
      </c>
      <c r="DZ202" s="155">
        <v>0</v>
      </c>
      <c r="EA202" s="155">
        <v>0</v>
      </c>
      <c r="EB202" s="155">
        <v>0</v>
      </c>
      <c r="EC202" s="155">
        <v>0</v>
      </c>
      <c r="ED202" s="155">
        <v>0</v>
      </c>
      <c r="EE202" s="155">
        <v>0</v>
      </c>
      <c r="EF202" s="155">
        <v>0</v>
      </c>
      <c r="EG202" s="155">
        <v>0</v>
      </c>
      <c r="EH202" s="155">
        <v>0</v>
      </c>
      <c r="EI202" s="155">
        <v>0</v>
      </c>
      <c r="EJ202" s="155">
        <v>0</v>
      </c>
      <c r="EK202" s="155">
        <v>0</v>
      </c>
      <c r="EL202" s="155">
        <v>0</v>
      </c>
      <c r="EM202" s="155">
        <v>0</v>
      </c>
      <c r="EN202" s="155">
        <v>0</v>
      </c>
      <c r="EO202" s="155">
        <v>0</v>
      </c>
      <c r="EP202" s="155">
        <v>0</v>
      </c>
      <c r="EQ202" s="155">
        <v>0</v>
      </c>
      <c r="ER202" s="155">
        <v>0</v>
      </c>
      <c r="ES202" s="155">
        <v>0</v>
      </c>
      <c r="ET202" s="155">
        <v>0</v>
      </c>
      <c r="EU202" s="155">
        <v>0</v>
      </c>
      <c r="EV202" s="155">
        <v>0</v>
      </c>
      <c r="EW202" s="155">
        <v>0</v>
      </c>
      <c r="EX202" s="155">
        <v>0</v>
      </c>
      <c r="EY202" s="155">
        <v>0</v>
      </c>
      <c r="EZ202" s="155">
        <v>53</v>
      </c>
      <c r="FA202" s="155">
        <v>0</v>
      </c>
      <c r="FB202" s="155">
        <v>0</v>
      </c>
      <c r="FC202" s="156">
        <f t="shared" si="6"/>
        <v>53</v>
      </c>
    </row>
    <row r="203" spans="1:159" ht="36" x14ac:dyDescent="0.25">
      <c r="A203" s="154" t="s">
        <v>553</v>
      </c>
      <c r="B203" s="155">
        <v>0</v>
      </c>
      <c r="C203" s="155">
        <v>0</v>
      </c>
      <c r="D203" s="155">
        <v>0</v>
      </c>
      <c r="E203" s="155">
        <v>0</v>
      </c>
      <c r="F203" s="155">
        <v>0</v>
      </c>
      <c r="G203" s="155">
        <v>0</v>
      </c>
      <c r="H203" s="155">
        <v>0</v>
      </c>
      <c r="I203" s="155">
        <v>0</v>
      </c>
      <c r="J203" s="155">
        <v>0</v>
      </c>
      <c r="K203" s="155">
        <v>0</v>
      </c>
      <c r="L203" s="155">
        <v>0</v>
      </c>
      <c r="M203" s="155">
        <v>0</v>
      </c>
      <c r="N203" s="155">
        <v>0</v>
      </c>
      <c r="O203" s="155">
        <v>0</v>
      </c>
      <c r="P203" s="155">
        <v>0</v>
      </c>
      <c r="Q203" s="155">
        <v>0</v>
      </c>
      <c r="R203" s="155">
        <v>0</v>
      </c>
      <c r="S203" s="155">
        <v>0</v>
      </c>
      <c r="T203" s="155">
        <v>0</v>
      </c>
      <c r="U203" s="155">
        <v>0</v>
      </c>
      <c r="V203" s="155">
        <v>0</v>
      </c>
      <c r="W203" s="155">
        <v>0</v>
      </c>
      <c r="X203" s="155">
        <v>0</v>
      </c>
      <c r="Y203" s="155">
        <v>0</v>
      </c>
      <c r="Z203" s="155">
        <v>0</v>
      </c>
      <c r="AA203" s="155">
        <v>0</v>
      </c>
      <c r="AB203" s="155">
        <v>0</v>
      </c>
      <c r="AC203" s="155">
        <v>0</v>
      </c>
      <c r="AD203" s="155">
        <v>0</v>
      </c>
      <c r="AE203" s="155">
        <v>0</v>
      </c>
      <c r="AF203" s="155">
        <v>0</v>
      </c>
      <c r="AG203" s="155">
        <v>0</v>
      </c>
      <c r="AH203" s="155">
        <v>0</v>
      </c>
      <c r="AI203" s="155">
        <v>0</v>
      </c>
      <c r="AJ203" s="155">
        <v>0</v>
      </c>
      <c r="AK203" s="155">
        <v>0</v>
      </c>
      <c r="AL203" s="155">
        <v>0</v>
      </c>
      <c r="AM203" s="155">
        <v>0</v>
      </c>
      <c r="AN203" s="155">
        <v>0</v>
      </c>
      <c r="AO203" s="155">
        <v>0</v>
      </c>
      <c r="AP203" s="155">
        <v>0</v>
      </c>
      <c r="AQ203" s="155">
        <v>0</v>
      </c>
      <c r="AR203" s="155">
        <v>0</v>
      </c>
      <c r="AS203" s="155">
        <v>0</v>
      </c>
      <c r="AT203" s="155">
        <v>0</v>
      </c>
      <c r="AU203" s="155">
        <v>0</v>
      </c>
      <c r="AV203" s="155">
        <v>0</v>
      </c>
      <c r="AW203" s="155">
        <v>0</v>
      </c>
      <c r="AX203" s="155">
        <v>0</v>
      </c>
      <c r="AY203" s="155">
        <v>0</v>
      </c>
      <c r="AZ203" s="155">
        <v>0</v>
      </c>
      <c r="BA203" s="155">
        <v>0</v>
      </c>
      <c r="BB203" s="155">
        <v>0</v>
      </c>
      <c r="BC203" s="155">
        <v>0</v>
      </c>
      <c r="BD203" s="155">
        <v>0</v>
      </c>
      <c r="BE203" s="155">
        <v>0</v>
      </c>
      <c r="BF203" s="155">
        <v>0</v>
      </c>
      <c r="BG203" s="155">
        <v>0</v>
      </c>
      <c r="BH203" s="155">
        <v>0</v>
      </c>
      <c r="BI203" s="155">
        <v>0</v>
      </c>
      <c r="BJ203" s="155">
        <v>0</v>
      </c>
      <c r="BK203" s="155">
        <v>0</v>
      </c>
      <c r="BL203" s="155">
        <v>0</v>
      </c>
      <c r="BM203" s="155">
        <v>0</v>
      </c>
      <c r="BN203" s="155">
        <v>0</v>
      </c>
      <c r="BO203" s="155">
        <v>0</v>
      </c>
      <c r="BP203" s="155">
        <v>0</v>
      </c>
      <c r="BQ203" s="155">
        <v>0</v>
      </c>
      <c r="BR203" s="155">
        <v>0</v>
      </c>
      <c r="BS203" s="155">
        <v>0</v>
      </c>
      <c r="BT203" s="155">
        <v>0</v>
      </c>
      <c r="BU203" s="155">
        <v>0</v>
      </c>
      <c r="BV203" s="155">
        <v>0</v>
      </c>
      <c r="BW203" s="155">
        <v>0</v>
      </c>
      <c r="BX203" s="155">
        <v>0</v>
      </c>
      <c r="BY203" s="155">
        <v>0</v>
      </c>
      <c r="BZ203" s="155">
        <v>0</v>
      </c>
      <c r="CA203" s="155">
        <v>0</v>
      </c>
      <c r="CB203" s="155">
        <v>0</v>
      </c>
      <c r="CC203" s="155">
        <v>0</v>
      </c>
      <c r="CD203" s="155">
        <v>0</v>
      </c>
      <c r="CE203" s="155">
        <v>0</v>
      </c>
      <c r="CF203" s="155">
        <v>0</v>
      </c>
      <c r="CG203" s="155">
        <v>0</v>
      </c>
      <c r="CH203" s="155">
        <v>0</v>
      </c>
      <c r="CI203" s="155">
        <v>0</v>
      </c>
      <c r="CJ203" s="155">
        <v>0</v>
      </c>
      <c r="CK203" s="155">
        <v>0</v>
      </c>
      <c r="CL203" s="155">
        <v>0</v>
      </c>
      <c r="CM203" s="155">
        <v>0</v>
      </c>
      <c r="CN203" s="155">
        <v>0</v>
      </c>
      <c r="CO203" s="155">
        <v>0</v>
      </c>
      <c r="CP203" s="155">
        <v>0</v>
      </c>
      <c r="CQ203" s="155">
        <v>0</v>
      </c>
      <c r="CR203" s="155">
        <v>0</v>
      </c>
      <c r="CS203" s="155">
        <v>0</v>
      </c>
      <c r="CT203" s="155">
        <v>0</v>
      </c>
      <c r="CU203" s="155">
        <v>0</v>
      </c>
      <c r="CV203" s="155">
        <v>0</v>
      </c>
      <c r="CW203" s="155">
        <v>0</v>
      </c>
      <c r="CX203" s="155">
        <v>0</v>
      </c>
      <c r="CY203" s="155">
        <v>0</v>
      </c>
      <c r="CZ203" s="155">
        <v>0</v>
      </c>
      <c r="DA203" s="155">
        <v>0</v>
      </c>
      <c r="DB203" s="155">
        <v>0</v>
      </c>
      <c r="DC203" s="155">
        <v>0</v>
      </c>
      <c r="DD203" s="155">
        <v>0</v>
      </c>
      <c r="DE203" s="155">
        <v>0</v>
      </c>
      <c r="DF203" s="155">
        <v>0</v>
      </c>
      <c r="DG203" s="155">
        <v>0</v>
      </c>
      <c r="DH203" s="155">
        <v>0</v>
      </c>
      <c r="DI203" s="155">
        <v>0</v>
      </c>
      <c r="DJ203" s="155">
        <v>0</v>
      </c>
      <c r="DK203" s="155">
        <v>0</v>
      </c>
      <c r="DL203" s="155">
        <v>0</v>
      </c>
      <c r="DM203" s="155">
        <v>0</v>
      </c>
      <c r="DN203" s="155">
        <v>0</v>
      </c>
      <c r="DO203" s="155">
        <v>0</v>
      </c>
      <c r="DP203" s="155">
        <v>0</v>
      </c>
      <c r="DQ203" s="155">
        <v>0</v>
      </c>
      <c r="DR203" s="155">
        <v>0</v>
      </c>
      <c r="DS203" s="155">
        <v>0</v>
      </c>
      <c r="DT203" s="155">
        <v>0</v>
      </c>
      <c r="DU203" s="155">
        <v>0</v>
      </c>
      <c r="DV203" s="155">
        <v>0</v>
      </c>
      <c r="DW203" s="155">
        <v>0</v>
      </c>
      <c r="DX203" s="155">
        <v>0</v>
      </c>
      <c r="DY203" s="155">
        <v>0</v>
      </c>
      <c r="DZ203" s="155">
        <v>0</v>
      </c>
      <c r="EA203" s="155">
        <v>0</v>
      </c>
      <c r="EB203" s="155">
        <v>0</v>
      </c>
      <c r="EC203" s="155">
        <v>0</v>
      </c>
      <c r="ED203" s="155">
        <v>0</v>
      </c>
      <c r="EE203" s="155">
        <v>0</v>
      </c>
      <c r="EF203" s="155">
        <v>0</v>
      </c>
      <c r="EG203" s="155">
        <v>0</v>
      </c>
      <c r="EH203" s="155">
        <v>0</v>
      </c>
      <c r="EI203" s="155">
        <v>0</v>
      </c>
      <c r="EJ203" s="155">
        <v>0</v>
      </c>
      <c r="EK203" s="155">
        <v>0</v>
      </c>
      <c r="EL203" s="155">
        <v>0</v>
      </c>
      <c r="EM203" s="155">
        <v>0</v>
      </c>
      <c r="EN203" s="155">
        <v>0</v>
      </c>
      <c r="EO203" s="155">
        <v>0</v>
      </c>
      <c r="EP203" s="155">
        <v>0</v>
      </c>
      <c r="EQ203" s="155">
        <v>0</v>
      </c>
      <c r="ER203" s="155">
        <v>0</v>
      </c>
      <c r="ES203" s="155">
        <v>0</v>
      </c>
      <c r="ET203" s="155">
        <v>0</v>
      </c>
      <c r="EU203" s="155">
        <v>0</v>
      </c>
      <c r="EV203" s="155">
        <v>0</v>
      </c>
      <c r="EW203" s="155">
        <v>0</v>
      </c>
      <c r="EX203" s="155">
        <v>0</v>
      </c>
      <c r="EY203" s="155">
        <v>0</v>
      </c>
      <c r="EZ203" s="155">
        <v>0</v>
      </c>
      <c r="FA203" s="155">
        <v>53</v>
      </c>
      <c r="FB203" s="155">
        <v>0</v>
      </c>
      <c r="FC203" s="156">
        <f t="shared" si="6"/>
        <v>53</v>
      </c>
    </row>
    <row r="204" spans="1:159" ht="48" x14ac:dyDescent="0.25">
      <c r="A204" s="154" t="s">
        <v>554</v>
      </c>
      <c r="B204" s="155">
        <v>0</v>
      </c>
      <c r="C204" s="155">
        <v>0</v>
      </c>
      <c r="D204" s="155">
        <v>0</v>
      </c>
      <c r="E204" s="155">
        <v>0</v>
      </c>
      <c r="F204" s="155">
        <v>0</v>
      </c>
      <c r="G204" s="155">
        <v>0</v>
      </c>
      <c r="H204" s="155">
        <v>0</v>
      </c>
      <c r="I204" s="155">
        <v>0</v>
      </c>
      <c r="J204" s="155">
        <v>0</v>
      </c>
      <c r="K204" s="155">
        <v>0</v>
      </c>
      <c r="L204" s="155">
        <v>0</v>
      </c>
      <c r="M204" s="155">
        <v>0</v>
      </c>
      <c r="N204" s="155">
        <v>0</v>
      </c>
      <c r="O204" s="155">
        <v>0</v>
      </c>
      <c r="P204" s="155">
        <v>0</v>
      </c>
      <c r="Q204" s="155">
        <v>0</v>
      </c>
      <c r="R204" s="155">
        <v>0</v>
      </c>
      <c r="S204" s="155">
        <v>0</v>
      </c>
      <c r="T204" s="155">
        <v>0</v>
      </c>
      <c r="U204" s="155">
        <v>0</v>
      </c>
      <c r="V204" s="155">
        <v>0</v>
      </c>
      <c r="W204" s="155">
        <v>0</v>
      </c>
      <c r="X204" s="155">
        <v>0</v>
      </c>
      <c r="Y204" s="155">
        <v>0</v>
      </c>
      <c r="Z204" s="155">
        <v>0</v>
      </c>
      <c r="AA204" s="155">
        <v>0</v>
      </c>
      <c r="AB204" s="155">
        <v>0</v>
      </c>
      <c r="AC204" s="155">
        <v>0</v>
      </c>
      <c r="AD204" s="155">
        <v>0</v>
      </c>
      <c r="AE204" s="155">
        <v>0</v>
      </c>
      <c r="AF204" s="155">
        <v>0</v>
      </c>
      <c r="AG204" s="155">
        <v>0</v>
      </c>
      <c r="AH204" s="155">
        <v>0</v>
      </c>
      <c r="AI204" s="155">
        <v>0</v>
      </c>
      <c r="AJ204" s="155">
        <v>0</v>
      </c>
      <c r="AK204" s="155">
        <v>0</v>
      </c>
      <c r="AL204" s="155">
        <v>0</v>
      </c>
      <c r="AM204" s="155">
        <v>0</v>
      </c>
      <c r="AN204" s="155">
        <v>0</v>
      </c>
      <c r="AO204" s="155">
        <v>0</v>
      </c>
      <c r="AP204" s="155">
        <v>0</v>
      </c>
      <c r="AQ204" s="155">
        <v>0</v>
      </c>
      <c r="AR204" s="155">
        <v>0</v>
      </c>
      <c r="AS204" s="155">
        <v>0</v>
      </c>
      <c r="AT204" s="155">
        <v>0</v>
      </c>
      <c r="AU204" s="155">
        <v>0</v>
      </c>
      <c r="AV204" s="155">
        <v>0</v>
      </c>
      <c r="AW204" s="155">
        <v>0</v>
      </c>
      <c r="AX204" s="155">
        <v>0</v>
      </c>
      <c r="AY204" s="155">
        <v>0</v>
      </c>
      <c r="AZ204" s="155">
        <v>0</v>
      </c>
      <c r="BA204" s="155">
        <v>0</v>
      </c>
      <c r="BB204" s="155">
        <v>0</v>
      </c>
      <c r="BC204" s="155">
        <v>0</v>
      </c>
      <c r="BD204" s="155">
        <v>0</v>
      </c>
      <c r="BE204" s="155">
        <v>0</v>
      </c>
      <c r="BF204" s="155">
        <v>0</v>
      </c>
      <c r="BG204" s="155">
        <v>0</v>
      </c>
      <c r="BH204" s="155">
        <v>0</v>
      </c>
      <c r="BI204" s="155">
        <v>0</v>
      </c>
      <c r="BJ204" s="155">
        <v>0</v>
      </c>
      <c r="BK204" s="155">
        <v>0</v>
      </c>
      <c r="BL204" s="155">
        <v>0</v>
      </c>
      <c r="BM204" s="155">
        <v>0</v>
      </c>
      <c r="BN204" s="155">
        <v>0</v>
      </c>
      <c r="BO204" s="155">
        <v>0</v>
      </c>
      <c r="BP204" s="155">
        <v>0</v>
      </c>
      <c r="BQ204" s="155">
        <v>0</v>
      </c>
      <c r="BR204" s="155">
        <v>0</v>
      </c>
      <c r="BS204" s="155">
        <v>0</v>
      </c>
      <c r="BT204" s="155">
        <v>0</v>
      </c>
      <c r="BU204" s="155">
        <v>0</v>
      </c>
      <c r="BV204" s="155">
        <v>0</v>
      </c>
      <c r="BW204" s="155">
        <v>0</v>
      </c>
      <c r="BX204" s="155">
        <v>0</v>
      </c>
      <c r="BY204" s="155">
        <v>0</v>
      </c>
      <c r="BZ204" s="155">
        <v>0</v>
      </c>
      <c r="CA204" s="155">
        <v>0</v>
      </c>
      <c r="CB204" s="155">
        <v>0</v>
      </c>
      <c r="CC204" s="155">
        <v>0</v>
      </c>
      <c r="CD204" s="155">
        <v>0</v>
      </c>
      <c r="CE204" s="155">
        <v>0</v>
      </c>
      <c r="CF204" s="155">
        <v>0</v>
      </c>
      <c r="CG204" s="155">
        <v>0</v>
      </c>
      <c r="CH204" s="155">
        <v>0</v>
      </c>
      <c r="CI204" s="155">
        <v>0</v>
      </c>
      <c r="CJ204" s="155">
        <v>0</v>
      </c>
      <c r="CK204" s="155">
        <v>0</v>
      </c>
      <c r="CL204" s="155">
        <v>0</v>
      </c>
      <c r="CM204" s="155">
        <v>0</v>
      </c>
      <c r="CN204" s="155">
        <v>0</v>
      </c>
      <c r="CO204" s="155">
        <v>0</v>
      </c>
      <c r="CP204" s="155">
        <v>0</v>
      </c>
      <c r="CQ204" s="155">
        <v>0</v>
      </c>
      <c r="CR204" s="155">
        <v>0</v>
      </c>
      <c r="CS204" s="155">
        <v>0</v>
      </c>
      <c r="CT204" s="155">
        <v>0</v>
      </c>
      <c r="CU204" s="155">
        <v>0</v>
      </c>
      <c r="CV204" s="155">
        <v>0</v>
      </c>
      <c r="CW204" s="155">
        <v>0</v>
      </c>
      <c r="CX204" s="155">
        <v>0</v>
      </c>
      <c r="CY204" s="155">
        <v>0</v>
      </c>
      <c r="CZ204" s="155">
        <v>0</v>
      </c>
      <c r="DA204" s="155">
        <v>0</v>
      </c>
      <c r="DB204" s="155">
        <v>0</v>
      </c>
      <c r="DC204" s="155">
        <v>0</v>
      </c>
      <c r="DD204" s="155">
        <v>0</v>
      </c>
      <c r="DE204" s="155">
        <v>0</v>
      </c>
      <c r="DF204" s="155">
        <v>0</v>
      </c>
      <c r="DG204" s="155">
        <v>0</v>
      </c>
      <c r="DH204" s="155">
        <v>0</v>
      </c>
      <c r="DI204" s="155">
        <v>0</v>
      </c>
      <c r="DJ204" s="155">
        <v>0</v>
      </c>
      <c r="DK204" s="155">
        <v>0</v>
      </c>
      <c r="DL204" s="155">
        <v>0</v>
      </c>
      <c r="DM204" s="155">
        <v>0</v>
      </c>
      <c r="DN204" s="155">
        <v>0</v>
      </c>
      <c r="DO204" s="155">
        <v>0</v>
      </c>
      <c r="DP204" s="155">
        <v>0</v>
      </c>
      <c r="DQ204" s="155">
        <v>0</v>
      </c>
      <c r="DR204" s="155">
        <v>0</v>
      </c>
      <c r="DS204" s="155">
        <v>0</v>
      </c>
      <c r="DT204" s="155">
        <v>0</v>
      </c>
      <c r="DU204" s="155">
        <v>0</v>
      </c>
      <c r="DV204" s="155">
        <v>0</v>
      </c>
      <c r="DW204" s="155">
        <v>0</v>
      </c>
      <c r="DX204" s="155">
        <v>0</v>
      </c>
      <c r="DY204" s="155">
        <v>0</v>
      </c>
      <c r="DZ204" s="155">
        <v>0</v>
      </c>
      <c r="EA204" s="155">
        <v>0</v>
      </c>
      <c r="EB204" s="155">
        <v>0</v>
      </c>
      <c r="EC204" s="155">
        <v>0</v>
      </c>
      <c r="ED204" s="155">
        <v>0</v>
      </c>
      <c r="EE204" s="155">
        <v>0</v>
      </c>
      <c r="EF204" s="155">
        <v>0</v>
      </c>
      <c r="EG204" s="155">
        <v>0</v>
      </c>
      <c r="EH204" s="155">
        <v>0</v>
      </c>
      <c r="EI204" s="155">
        <v>0</v>
      </c>
      <c r="EJ204" s="155">
        <v>0</v>
      </c>
      <c r="EK204" s="155">
        <v>0</v>
      </c>
      <c r="EL204" s="155">
        <v>0</v>
      </c>
      <c r="EM204" s="155">
        <v>0</v>
      </c>
      <c r="EN204" s="155">
        <v>0</v>
      </c>
      <c r="EO204" s="155">
        <v>0</v>
      </c>
      <c r="EP204" s="155">
        <v>0</v>
      </c>
      <c r="EQ204" s="155">
        <v>0</v>
      </c>
      <c r="ER204" s="155">
        <v>0</v>
      </c>
      <c r="ES204" s="155">
        <v>0</v>
      </c>
      <c r="ET204" s="155">
        <v>0</v>
      </c>
      <c r="EU204" s="155">
        <v>0</v>
      </c>
      <c r="EV204" s="155">
        <v>0</v>
      </c>
      <c r="EW204" s="155">
        <v>0</v>
      </c>
      <c r="EX204" s="155">
        <v>0</v>
      </c>
      <c r="EY204" s="155">
        <v>0</v>
      </c>
      <c r="EZ204" s="155">
        <v>0</v>
      </c>
      <c r="FA204" s="155">
        <v>0</v>
      </c>
      <c r="FB204" s="155">
        <v>205</v>
      </c>
      <c r="FC204" s="156">
        <f t="shared" si="6"/>
        <v>205</v>
      </c>
    </row>
    <row r="205" spans="1:159" x14ac:dyDescent="0.25">
      <c r="A205" s="157" t="s">
        <v>555</v>
      </c>
      <c r="B205" s="156">
        <f>SUM(B37:B204)</f>
        <v>730</v>
      </c>
      <c r="C205" s="156">
        <f t="shared" ref="C205:BN205" si="7">SUM(C37:C204)</f>
        <v>1234</v>
      </c>
      <c r="D205" s="156">
        <f t="shared" si="7"/>
        <v>590</v>
      </c>
      <c r="E205" s="156">
        <f t="shared" si="7"/>
        <v>74</v>
      </c>
      <c r="F205" s="156">
        <f t="shared" si="7"/>
        <v>212</v>
      </c>
      <c r="G205" s="156">
        <f t="shared" si="7"/>
        <v>83</v>
      </c>
      <c r="H205" s="156">
        <f t="shared" si="7"/>
        <v>226</v>
      </c>
      <c r="I205" s="156">
        <f t="shared" si="7"/>
        <v>1408</v>
      </c>
      <c r="J205" s="156">
        <f t="shared" si="7"/>
        <v>1331</v>
      </c>
      <c r="K205" s="156">
        <f t="shared" si="7"/>
        <v>352</v>
      </c>
      <c r="L205" s="156">
        <f t="shared" si="7"/>
        <v>195</v>
      </c>
      <c r="M205" s="156">
        <f t="shared" si="7"/>
        <v>400</v>
      </c>
      <c r="N205" s="156">
        <f t="shared" si="7"/>
        <v>187</v>
      </c>
      <c r="O205" s="156">
        <f t="shared" si="7"/>
        <v>205</v>
      </c>
      <c r="P205" s="156">
        <f t="shared" si="7"/>
        <v>146</v>
      </c>
      <c r="Q205" s="156">
        <f t="shared" si="7"/>
        <v>333</v>
      </c>
      <c r="R205" s="156">
        <f t="shared" si="7"/>
        <v>149</v>
      </c>
      <c r="S205" s="156">
        <f t="shared" si="7"/>
        <v>223</v>
      </c>
      <c r="T205" s="156">
        <f t="shared" si="7"/>
        <v>189</v>
      </c>
      <c r="U205" s="156">
        <f t="shared" si="7"/>
        <v>551</v>
      </c>
      <c r="V205" s="156">
        <f t="shared" si="7"/>
        <v>182</v>
      </c>
      <c r="W205" s="156">
        <f t="shared" si="7"/>
        <v>169</v>
      </c>
      <c r="X205" s="156">
        <f t="shared" si="7"/>
        <v>259</v>
      </c>
      <c r="Y205" s="156">
        <f t="shared" si="7"/>
        <v>322</v>
      </c>
      <c r="Z205" s="156">
        <f t="shared" si="7"/>
        <v>589</v>
      </c>
      <c r="AA205" s="156">
        <f t="shared" si="7"/>
        <v>442</v>
      </c>
      <c r="AB205" s="156">
        <f t="shared" si="7"/>
        <v>154</v>
      </c>
      <c r="AC205" s="156">
        <f t="shared" si="7"/>
        <v>181</v>
      </c>
      <c r="AD205" s="156">
        <f t="shared" si="7"/>
        <v>60</v>
      </c>
      <c r="AE205" s="156">
        <f t="shared" si="7"/>
        <v>82</v>
      </c>
      <c r="AF205" s="156">
        <f t="shared" si="7"/>
        <v>114</v>
      </c>
      <c r="AG205" s="156">
        <f t="shared" si="7"/>
        <v>48</v>
      </c>
      <c r="AH205" s="156">
        <f t="shared" si="7"/>
        <v>189</v>
      </c>
      <c r="AI205" s="156">
        <f t="shared" si="7"/>
        <v>486</v>
      </c>
      <c r="AJ205" s="156">
        <f t="shared" si="7"/>
        <v>574</v>
      </c>
      <c r="AK205" s="156">
        <f t="shared" si="7"/>
        <v>239</v>
      </c>
      <c r="AL205" s="156">
        <f t="shared" si="7"/>
        <v>528</v>
      </c>
      <c r="AM205" s="156">
        <f t="shared" si="7"/>
        <v>126</v>
      </c>
      <c r="AN205" s="156">
        <f t="shared" si="7"/>
        <v>64</v>
      </c>
      <c r="AO205" s="156">
        <f t="shared" si="7"/>
        <v>48</v>
      </c>
      <c r="AP205" s="156">
        <f t="shared" si="7"/>
        <v>480</v>
      </c>
      <c r="AQ205" s="156">
        <f t="shared" si="7"/>
        <v>98</v>
      </c>
      <c r="AR205" s="156">
        <f t="shared" si="7"/>
        <v>27</v>
      </c>
      <c r="AS205" s="156">
        <f t="shared" si="7"/>
        <v>43</v>
      </c>
      <c r="AT205" s="156">
        <f t="shared" si="7"/>
        <v>58</v>
      </c>
      <c r="AU205" s="156">
        <f t="shared" si="7"/>
        <v>38</v>
      </c>
      <c r="AV205" s="156">
        <f t="shared" si="7"/>
        <v>253</v>
      </c>
      <c r="AW205" s="156">
        <f t="shared" si="7"/>
        <v>261</v>
      </c>
      <c r="AX205" s="156">
        <f t="shared" si="7"/>
        <v>335</v>
      </c>
      <c r="AY205" s="156">
        <f t="shared" si="7"/>
        <v>181</v>
      </c>
      <c r="AZ205" s="156">
        <f t="shared" si="7"/>
        <v>9</v>
      </c>
      <c r="BA205" s="156">
        <f t="shared" si="7"/>
        <v>136</v>
      </c>
      <c r="BB205" s="156">
        <f t="shared" si="7"/>
        <v>180</v>
      </c>
      <c r="BC205" s="156">
        <f t="shared" si="7"/>
        <v>105</v>
      </c>
      <c r="BD205" s="156">
        <f t="shared" si="7"/>
        <v>204</v>
      </c>
      <c r="BE205" s="156">
        <f t="shared" si="7"/>
        <v>106</v>
      </c>
      <c r="BF205" s="156">
        <f t="shared" si="7"/>
        <v>302</v>
      </c>
      <c r="BG205" s="156">
        <f t="shared" si="7"/>
        <v>450</v>
      </c>
      <c r="BH205" s="156">
        <f t="shared" si="7"/>
        <v>312</v>
      </c>
      <c r="BI205" s="156">
        <f t="shared" si="7"/>
        <v>89</v>
      </c>
      <c r="BJ205" s="156">
        <f t="shared" si="7"/>
        <v>68</v>
      </c>
      <c r="BK205" s="156">
        <f t="shared" si="7"/>
        <v>59</v>
      </c>
      <c r="BL205" s="156">
        <f t="shared" si="7"/>
        <v>192</v>
      </c>
      <c r="BM205" s="156">
        <f t="shared" si="7"/>
        <v>162</v>
      </c>
      <c r="BN205" s="156">
        <f t="shared" si="7"/>
        <v>141</v>
      </c>
      <c r="BO205" s="156">
        <f t="shared" ref="BO205:DZ205" si="8">SUM(BO37:BO204)</f>
        <v>42</v>
      </c>
      <c r="BP205" s="156">
        <f t="shared" si="8"/>
        <v>34</v>
      </c>
      <c r="BQ205" s="156">
        <f t="shared" si="8"/>
        <v>851</v>
      </c>
      <c r="BR205" s="156">
        <f t="shared" si="8"/>
        <v>197</v>
      </c>
      <c r="BS205" s="156">
        <f t="shared" si="8"/>
        <v>666</v>
      </c>
      <c r="BT205" s="156">
        <f t="shared" si="8"/>
        <v>495</v>
      </c>
      <c r="BU205" s="156">
        <f t="shared" si="8"/>
        <v>39</v>
      </c>
      <c r="BV205" s="156">
        <f t="shared" si="8"/>
        <v>245</v>
      </c>
      <c r="BW205" s="156">
        <f t="shared" si="8"/>
        <v>85</v>
      </c>
      <c r="BX205" s="156">
        <f t="shared" si="8"/>
        <v>108</v>
      </c>
      <c r="BY205" s="156">
        <f t="shared" si="8"/>
        <v>153</v>
      </c>
      <c r="BZ205" s="156">
        <f t="shared" si="8"/>
        <v>151</v>
      </c>
      <c r="CA205" s="156">
        <f t="shared" si="8"/>
        <v>478</v>
      </c>
      <c r="CB205" s="156">
        <f t="shared" si="8"/>
        <v>425</v>
      </c>
      <c r="CC205" s="156">
        <f t="shared" si="8"/>
        <v>213</v>
      </c>
      <c r="CD205" s="156">
        <f t="shared" si="8"/>
        <v>71</v>
      </c>
      <c r="CE205" s="156">
        <f t="shared" si="8"/>
        <v>65</v>
      </c>
      <c r="CF205" s="156">
        <f t="shared" si="8"/>
        <v>359</v>
      </c>
      <c r="CG205" s="156">
        <f t="shared" si="8"/>
        <v>66</v>
      </c>
      <c r="CH205" s="156">
        <f t="shared" si="8"/>
        <v>107</v>
      </c>
      <c r="CI205" s="156">
        <f t="shared" si="8"/>
        <v>323</v>
      </c>
      <c r="CJ205" s="156">
        <f t="shared" si="8"/>
        <v>142</v>
      </c>
      <c r="CK205" s="156">
        <f t="shared" si="8"/>
        <v>71</v>
      </c>
      <c r="CL205" s="156">
        <f t="shared" si="8"/>
        <v>131</v>
      </c>
      <c r="CM205" s="156">
        <f t="shared" si="8"/>
        <v>188</v>
      </c>
      <c r="CN205" s="156">
        <f t="shared" si="8"/>
        <v>364</v>
      </c>
      <c r="CO205" s="156">
        <f t="shared" si="8"/>
        <v>470</v>
      </c>
      <c r="CP205" s="156">
        <f t="shared" si="8"/>
        <v>133</v>
      </c>
      <c r="CQ205" s="156">
        <f t="shared" si="8"/>
        <v>71</v>
      </c>
      <c r="CR205" s="156">
        <f t="shared" si="8"/>
        <v>82</v>
      </c>
      <c r="CS205" s="156">
        <f t="shared" si="8"/>
        <v>39</v>
      </c>
      <c r="CT205" s="156">
        <f t="shared" si="8"/>
        <v>76</v>
      </c>
      <c r="CU205" s="156">
        <f t="shared" si="8"/>
        <v>53</v>
      </c>
      <c r="CV205" s="156">
        <f t="shared" si="8"/>
        <v>320</v>
      </c>
      <c r="CW205" s="156">
        <f t="shared" si="8"/>
        <v>75</v>
      </c>
      <c r="CX205" s="156">
        <f t="shared" si="8"/>
        <v>314</v>
      </c>
      <c r="CY205" s="156">
        <f t="shared" si="8"/>
        <v>120</v>
      </c>
      <c r="CZ205" s="156">
        <f t="shared" si="8"/>
        <v>46</v>
      </c>
      <c r="DA205" s="156">
        <f t="shared" si="8"/>
        <v>65</v>
      </c>
      <c r="DB205" s="156">
        <f t="shared" si="8"/>
        <v>55</v>
      </c>
      <c r="DC205" s="156">
        <f t="shared" si="8"/>
        <v>236</v>
      </c>
      <c r="DD205" s="156">
        <f t="shared" si="8"/>
        <v>364</v>
      </c>
      <c r="DE205" s="156">
        <f t="shared" si="8"/>
        <v>117</v>
      </c>
      <c r="DF205" s="156">
        <f t="shared" si="8"/>
        <v>243</v>
      </c>
      <c r="DG205" s="156">
        <f t="shared" si="8"/>
        <v>316</v>
      </c>
      <c r="DH205" s="156">
        <f t="shared" si="8"/>
        <v>32</v>
      </c>
      <c r="DI205" s="156">
        <f t="shared" si="8"/>
        <v>43</v>
      </c>
      <c r="DJ205" s="156">
        <f t="shared" si="8"/>
        <v>124</v>
      </c>
      <c r="DK205" s="156">
        <f t="shared" si="8"/>
        <v>32</v>
      </c>
      <c r="DL205" s="156">
        <f t="shared" si="8"/>
        <v>342</v>
      </c>
      <c r="DM205" s="156">
        <f t="shared" si="8"/>
        <v>44</v>
      </c>
      <c r="DN205" s="156">
        <f t="shared" si="8"/>
        <v>3</v>
      </c>
      <c r="DO205" s="156">
        <f t="shared" si="8"/>
        <v>48</v>
      </c>
      <c r="DP205" s="156">
        <f t="shared" si="8"/>
        <v>64</v>
      </c>
      <c r="DQ205" s="156">
        <f t="shared" si="8"/>
        <v>179</v>
      </c>
      <c r="DR205" s="156">
        <f t="shared" si="8"/>
        <v>272</v>
      </c>
      <c r="DS205" s="156">
        <f t="shared" si="8"/>
        <v>118</v>
      </c>
      <c r="DT205" s="156">
        <f t="shared" si="8"/>
        <v>56</v>
      </c>
      <c r="DU205" s="156">
        <f t="shared" si="8"/>
        <v>40</v>
      </c>
      <c r="DV205" s="156">
        <f t="shared" si="8"/>
        <v>34</v>
      </c>
      <c r="DW205" s="156">
        <f t="shared" si="8"/>
        <v>23</v>
      </c>
      <c r="DX205" s="156">
        <f t="shared" si="8"/>
        <v>262</v>
      </c>
      <c r="DY205" s="156">
        <f t="shared" si="8"/>
        <v>501</v>
      </c>
      <c r="DZ205" s="156">
        <f t="shared" si="8"/>
        <v>101</v>
      </c>
      <c r="EA205" s="156">
        <f t="shared" ref="EA205:FB205" si="9">SUM(EA37:EA204)</f>
        <v>69</v>
      </c>
      <c r="EB205" s="156">
        <f t="shared" si="9"/>
        <v>36</v>
      </c>
      <c r="EC205" s="156">
        <f t="shared" si="9"/>
        <v>53</v>
      </c>
      <c r="ED205" s="156">
        <f t="shared" si="9"/>
        <v>238</v>
      </c>
      <c r="EE205" s="156">
        <f t="shared" si="9"/>
        <v>156</v>
      </c>
      <c r="EF205" s="156">
        <f t="shared" si="9"/>
        <v>915</v>
      </c>
      <c r="EG205" s="156">
        <f t="shared" si="9"/>
        <v>602</v>
      </c>
      <c r="EH205" s="156">
        <f t="shared" si="9"/>
        <v>207</v>
      </c>
      <c r="EI205" s="156">
        <f t="shared" si="9"/>
        <v>222</v>
      </c>
      <c r="EJ205" s="156">
        <f t="shared" si="9"/>
        <v>123</v>
      </c>
      <c r="EK205" s="156">
        <f t="shared" si="9"/>
        <v>186</v>
      </c>
      <c r="EL205" s="156">
        <f t="shared" si="9"/>
        <v>106</v>
      </c>
      <c r="EM205" s="156">
        <f t="shared" si="9"/>
        <v>147</v>
      </c>
      <c r="EN205" s="156">
        <f t="shared" si="9"/>
        <v>161</v>
      </c>
      <c r="EO205" s="156">
        <f t="shared" si="9"/>
        <v>467</v>
      </c>
      <c r="EP205" s="156">
        <f t="shared" si="9"/>
        <v>63</v>
      </c>
      <c r="EQ205" s="156">
        <f t="shared" si="9"/>
        <v>60</v>
      </c>
      <c r="ER205" s="156">
        <f t="shared" si="9"/>
        <v>118</v>
      </c>
      <c r="ES205" s="156">
        <f t="shared" si="9"/>
        <v>494</v>
      </c>
      <c r="ET205" s="156">
        <f t="shared" si="9"/>
        <v>136</v>
      </c>
      <c r="EU205" s="156">
        <f t="shared" si="9"/>
        <v>27</v>
      </c>
      <c r="EV205" s="156">
        <f t="shared" si="9"/>
        <v>229</v>
      </c>
      <c r="EW205" s="156">
        <f t="shared" si="9"/>
        <v>465</v>
      </c>
      <c r="EX205" s="156">
        <f t="shared" si="9"/>
        <v>112</v>
      </c>
      <c r="EY205" s="156">
        <f t="shared" si="9"/>
        <v>42</v>
      </c>
      <c r="EZ205" s="156">
        <f t="shared" si="9"/>
        <v>53</v>
      </c>
      <c r="FA205" s="156">
        <f t="shared" si="9"/>
        <v>53</v>
      </c>
      <c r="FB205" s="156">
        <f t="shared" si="9"/>
        <v>205</v>
      </c>
      <c r="FC205" s="156">
        <f>SUM(FC37:FC204)</f>
        <v>35290</v>
      </c>
    </row>
    <row r="206" spans="1:159" x14ac:dyDescent="0.25">
      <c r="A206" s="158" t="s">
        <v>575</v>
      </c>
    </row>
    <row r="207" spans="1:159" x14ac:dyDescent="0.25">
      <c r="A207" s="158" t="s">
        <v>576</v>
      </c>
    </row>
    <row r="209" spans="1:159" x14ac:dyDescent="0.25">
      <c r="A209" s="149" t="s">
        <v>579</v>
      </c>
    </row>
    <row r="210" spans="1:159" x14ac:dyDescent="0.25">
      <c r="A210" s="150" t="s">
        <v>580</v>
      </c>
    </row>
    <row r="211" spans="1:159" x14ac:dyDescent="0.25">
      <c r="A211" s="151" t="s">
        <v>384</v>
      </c>
    </row>
    <row r="212" spans="1:159" x14ac:dyDescent="0.25">
      <c r="A212" s="182" t="s">
        <v>581</v>
      </c>
      <c r="B212" s="184" t="s">
        <v>386</v>
      </c>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5"/>
      <c r="AD212" s="185"/>
      <c r="AE212" s="185"/>
      <c r="AF212" s="185"/>
      <c r="AG212" s="185"/>
      <c r="AH212" s="185"/>
      <c r="AI212" s="185"/>
      <c r="AJ212" s="185"/>
      <c r="AK212" s="185"/>
      <c r="AL212" s="185"/>
      <c r="AM212" s="185"/>
      <c r="AN212" s="185"/>
      <c r="AO212" s="185"/>
      <c r="AP212" s="185"/>
      <c r="AQ212" s="185"/>
      <c r="AR212" s="185"/>
      <c r="AS212" s="185"/>
      <c r="AT212" s="185"/>
      <c r="AU212" s="185"/>
      <c r="AV212" s="185"/>
      <c r="AW212" s="185"/>
      <c r="AX212" s="185"/>
      <c r="AY212" s="185"/>
      <c r="AZ212" s="185"/>
      <c r="BA212" s="185"/>
      <c r="BB212" s="185"/>
      <c r="BC212" s="185"/>
      <c r="BD212" s="185"/>
      <c r="BE212" s="185"/>
      <c r="BF212" s="185"/>
      <c r="BG212" s="185"/>
      <c r="BH212" s="185"/>
      <c r="BI212" s="185"/>
      <c r="BJ212" s="185"/>
      <c r="BK212" s="185"/>
      <c r="BL212" s="185"/>
      <c r="BM212" s="185"/>
      <c r="BN212" s="185"/>
      <c r="BO212" s="185"/>
      <c r="BP212" s="185"/>
      <c r="BQ212" s="185"/>
      <c r="BR212" s="185"/>
      <c r="BS212" s="185"/>
      <c r="BT212" s="185"/>
      <c r="BU212" s="185"/>
      <c r="BV212" s="185"/>
      <c r="BW212" s="185"/>
      <c r="BX212" s="185"/>
      <c r="BY212" s="185"/>
      <c r="BZ212" s="185"/>
      <c r="CA212" s="185"/>
      <c r="CB212" s="185"/>
      <c r="CC212" s="185"/>
      <c r="CD212" s="185"/>
      <c r="CE212" s="185"/>
      <c r="CF212" s="185"/>
      <c r="CG212" s="185"/>
      <c r="CH212" s="185"/>
      <c r="CI212" s="185"/>
      <c r="CJ212" s="185"/>
      <c r="CK212" s="185"/>
      <c r="CL212" s="185"/>
      <c r="CM212" s="185"/>
      <c r="CN212" s="185"/>
      <c r="CO212" s="185"/>
      <c r="CP212" s="185"/>
      <c r="CQ212" s="185"/>
      <c r="CR212" s="185"/>
      <c r="CS212" s="185"/>
      <c r="CT212" s="185"/>
      <c r="CU212" s="185"/>
      <c r="CV212" s="185"/>
      <c r="CW212" s="185"/>
      <c r="CX212" s="185"/>
      <c r="CY212" s="185"/>
      <c r="CZ212" s="185"/>
      <c r="DA212" s="185"/>
      <c r="DB212" s="185"/>
      <c r="DC212" s="185"/>
      <c r="DD212" s="185"/>
      <c r="DE212" s="185"/>
      <c r="DF212" s="185"/>
      <c r="DG212" s="185"/>
      <c r="DH212" s="185"/>
      <c r="DI212" s="185"/>
      <c r="DJ212" s="185"/>
      <c r="DK212" s="185"/>
      <c r="DL212" s="185"/>
      <c r="DM212" s="185"/>
      <c r="DN212" s="185"/>
      <c r="DO212" s="185"/>
      <c r="DP212" s="185"/>
      <c r="DQ212" s="185"/>
      <c r="DR212" s="185"/>
      <c r="DS212" s="185"/>
      <c r="DT212" s="185"/>
      <c r="DU212" s="185"/>
      <c r="DV212" s="185"/>
      <c r="DW212" s="185"/>
      <c r="DX212" s="185"/>
      <c r="DY212" s="185"/>
      <c r="DZ212" s="185"/>
      <c r="EA212" s="185"/>
      <c r="EB212" s="185"/>
      <c r="EC212" s="185"/>
      <c r="ED212" s="185"/>
      <c r="EE212" s="185"/>
      <c r="EF212" s="185"/>
      <c r="EG212" s="185"/>
      <c r="EH212" s="185"/>
      <c r="EI212" s="185"/>
      <c r="EJ212" s="185"/>
      <c r="EK212" s="185"/>
      <c r="EL212" s="185"/>
      <c r="EM212" s="185"/>
      <c r="EN212" s="185"/>
      <c r="EO212" s="185"/>
      <c r="EP212" s="185"/>
      <c r="EQ212" s="185"/>
      <c r="ER212" s="185"/>
      <c r="ES212" s="185"/>
      <c r="ET212" s="185"/>
      <c r="EU212" s="185"/>
      <c r="EV212" s="185"/>
      <c r="EW212" s="185"/>
      <c r="EX212" s="185"/>
      <c r="EY212" s="185"/>
      <c r="EZ212" s="185"/>
      <c r="FA212" s="185"/>
      <c r="FB212" s="185"/>
      <c r="FC212" s="186"/>
    </row>
    <row r="213" spans="1:159" ht="302.25" customHeight="1" x14ac:dyDescent="0.25">
      <c r="A213" s="183"/>
      <c r="B213" s="152" t="s">
        <v>387</v>
      </c>
      <c r="C213" s="152" t="s">
        <v>388</v>
      </c>
      <c r="D213" s="152" t="s">
        <v>389</v>
      </c>
      <c r="E213" s="152" t="s">
        <v>397</v>
      </c>
      <c r="F213" s="152" t="s">
        <v>400</v>
      </c>
      <c r="G213" s="152" t="s">
        <v>401</v>
      </c>
      <c r="H213" s="152" t="s">
        <v>403</v>
      </c>
      <c r="I213" s="152" t="s">
        <v>404</v>
      </c>
      <c r="J213" s="152" t="s">
        <v>405</v>
      </c>
      <c r="K213" s="152" t="s">
        <v>406</v>
      </c>
      <c r="L213" s="152" t="s">
        <v>407</v>
      </c>
      <c r="M213" s="152" t="s">
        <v>408</v>
      </c>
      <c r="N213" s="152" t="s">
        <v>409</v>
      </c>
      <c r="O213" s="152" t="s">
        <v>410</v>
      </c>
      <c r="P213" s="152" t="s">
        <v>411</v>
      </c>
      <c r="Q213" s="152" t="s">
        <v>412</v>
      </c>
      <c r="R213" s="152" t="s">
        <v>413</v>
      </c>
      <c r="S213" s="152" t="s">
        <v>414</v>
      </c>
      <c r="T213" s="152" t="s">
        <v>415</v>
      </c>
      <c r="U213" s="152" t="s">
        <v>416</v>
      </c>
      <c r="V213" s="152" t="s">
        <v>417</v>
      </c>
      <c r="W213" s="152" t="s">
        <v>418</v>
      </c>
      <c r="X213" s="152" t="s">
        <v>419</v>
      </c>
      <c r="Y213" s="152" t="s">
        <v>420</v>
      </c>
      <c r="Z213" s="152" t="s">
        <v>421</v>
      </c>
      <c r="AA213" s="152" t="s">
        <v>422</v>
      </c>
      <c r="AB213" s="152" t="s">
        <v>423</v>
      </c>
      <c r="AC213" s="152" t="s">
        <v>424</v>
      </c>
      <c r="AD213" s="152" t="s">
        <v>425</v>
      </c>
      <c r="AE213" s="152" t="s">
        <v>426</v>
      </c>
      <c r="AF213" s="152" t="s">
        <v>427</v>
      </c>
      <c r="AG213" s="152" t="s">
        <v>428</v>
      </c>
      <c r="AH213" s="152" t="s">
        <v>430</v>
      </c>
      <c r="AI213" s="152" t="s">
        <v>431</v>
      </c>
      <c r="AJ213" s="152" t="s">
        <v>432</v>
      </c>
      <c r="AK213" s="152" t="s">
        <v>433</v>
      </c>
      <c r="AL213" s="152" t="s">
        <v>434</v>
      </c>
      <c r="AM213" s="152" t="s">
        <v>435</v>
      </c>
      <c r="AN213" s="152" t="s">
        <v>436</v>
      </c>
      <c r="AO213" s="152" t="s">
        <v>437</v>
      </c>
      <c r="AP213" s="152" t="s">
        <v>438</v>
      </c>
      <c r="AQ213" s="152" t="s">
        <v>439</v>
      </c>
      <c r="AR213" s="152" t="s">
        <v>440</v>
      </c>
      <c r="AS213" s="152" t="s">
        <v>441</v>
      </c>
      <c r="AT213" s="152" t="s">
        <v>442</v>
      </c>
      <c r="AU213" s="152" t="s">
        <v>443</v>
      </c>
      <c r="AV213" s="152" t="s">
        <v>444</v>
      </c>
      <c r="AW213" s="152" t="s">
        <v>445</v>
      </c>
      <c r="AX213" s="152" t="s">
        <v>446</v>
      </c>
      <c r="AY213" s="152" t="s">
        <v>447</v>
      </c>
      <c r="AZ213" s="152" t="s">
        <v>448</v>
      </c>
      <c r="BA213" s="152" t="s">
        <v>449</v>
      </c>
      <c r="BB213" s="152" t="s">
        <v>450</v>
      </c>
      <c r="BC213" s="152" t="s">
        <v>451</v>
      </c>
      <c r="BD213" s="152" t="s">
        <v>452</v>
      </c>
      <c r="BE213" s="152" t="s">
        <v>453</v>
      </c>
      <c r="BF213" s="152" t="s">
        <v>454</v>
      </c>
      <c r="BG213" s="152" t="s">
        <v>455</v>
      </c>
      <c r="BH213" s="152" t="s">
        <v>456</v>
      </c>
      <c r="BI213" s="152" t="s">
        <v>457</v>
      </c>
      <c r="BJ213" s="152" t="s">
        <v>458</v>
      </c>
      <c r="BK213" s="152" t="s">
        <v>459</v>
      </c>
      <c r="BL213" s="152" t="s">
        <v>460</v>
      </c>
      <c r="BM213" s="152" t="s">
        <v>461</v>
      </c>
      <c r="BN213" s="152" t="s">
        <v>462</v>
      </c>
      <c r="BO213" s="152" t="s">
        <v>463</v>
      </c>
      <c r="BP213" s="152" t="s">
        <v>464</v>
      </c>
      <c r="BQ213" s="152" t="s">
        <v>465</v>
      </c>
      <c r="BR213" s="152" t="s">
        <v>466</v>
      </c>
      <c r="BS213" s="152" t="s">
        <v>467</v>
      </c>
      <c r="BT213" s="152" t="s">
        <v>468</v>
      </c>
      <c r="BU213" s="152" t="s">
        <v>469</v>
      </c>
      <c r="BV213" s="152" t="s">
        <v>470</v>
      </c>
      <c r="BW213" s="152" t="s">
        <v>471</v>
      </c>
      <c r="BX213" s="152" t="s">
        <v>472</v>
      </c>
      <c r="BY213" s="152" t="s">
        <v>473</v>
      </c>
      <c r="BZ213" s="152" t="s">
        <v>474</v>
      </c>
      <c r="CA213" s="152" t="s">
        <v>475</v>
      </c>
      <c r="CB213" s="152" t="s">
        <v>476</v>
      </c>
      <c r="CC213" s="152" t="s">
        <v>477</v>
      </c>
      <c r="CD213" s="152" t="s">
        <v>478</v>
      </c>
      <c r="CE213" s="152" t="s">
        <v>479</v>
      </c>
      <c r="CF213" s="152" t="s">
        <v>480</v>
      </c>
      <c r="CG213" s="152" t="s">
        <v>481</v>
      </c>
      <c r="CH213" s="152" t="s">
        <v>482</v>
      </c>
      <c r="CI213" s="152" t="s">
        <v>483</v>
      </c>
      <c r="CJ213" s="152" t="s">
        <v>484</v>
      </c>
      <c r="CK213" s="152" t="s">
        <v>485</v>
      </c>
      <c r="CL213" s="152" t="s">
        <v>486</v>
      </c>
      <c r="CM213" s="152" t="s">
        <v>487</v>
      </c>
      <c r="CN213" s="152" t="s">
        <v>488</v>
      </c>
      <c r="CO213" s="152" t="s">
        <v>489</v>
      </c>
      <c r="CP213" s="152" t="s">
        <v>490</v>
      </c>
      <c r="CQ213" s="152" t="s">
        <v>491</v>
      </c>
      <c r="CR213" s="152" t="s">
        <v>492</v>
      </c>
      <c r="CS213" s="152" t="s">
        <v>493</v>
      </c>
      <c r="CT213" s="152" t="s">
        <v>494</v>
      </c>
      <c r="CU213" s="152" t="s">
        <v>495</v>
      </c>
      <c r="CV213" s="152" t="s">
        <v>496</v>
      </c>
      <c r="CW213" s="152" t="s">
        <v>497</v>
      </c>
      <c r="CX213" s="152" t="s">
        <v>498</v>
      </c>
      <c r="CY213" s="152" t="s">
        <v>499</v>
      </c>
      <c r="CZ213" s="152" t="s">
        <v>500</v>
      </c>
      <c r="DA213" s="152" t="s">
        <v>501</v>
      </c>
      <c r="DB213" s="152" t="s">
        <v>502</v>
      </c>
      <c r="DC213" s="152" t="s">
        <v>503</v>
      </c>
      <c r="DD213" s="152" t="s">
        <v>504</v>
      </c>
      <c r="DE213" s="152" t="s">
        <v>505</v>
      </c>
      <c r="DF213" s="152" t="s">
        <v>506</v>
      </c>
      <c r="DG213" s="152" t="s">
        <v>507</v>
      </c>
      <c r="DH213" s="152" t="s">
        <v>508</v>
      </c>
      <c r="DI213" s="152" t="s">
        <v>509</v>
      </c>
      <c r="DJ213" s="152" t="s">
        <v>510</v>
      </c>
      <c r="DK213" s="152" t="s">
        <v>511</v>
      </c>
      <c r="DL213" s="152" t="s">
        <v>512</v>
      </c>
      <c r="DM213" s="152" t="s">
        <v>513</v>
      </c>
      <c r="DN213" s="152" t="s">
        <v>514</v>
      </c>
      <c r="DO213" s="152" t="s">
        <v>515</v>
      </c>
      <c r="DP213" s="152" t="s">
        <v>516</v>
      </c>
      <c r="DQ213" s="152" t="s">
        <v>517</v>
      </c>
      <c r="DR213" s="152" t="s">
        <v>518</v>
      </c>
      <c r="DS213" s="152" t="s">
        <v>519</v>
      </c>
      <c r="DT213" s="152" t="s">
        <v>520</v>
      </c>
      <c r="DU213" s="152" t="s">
        <v>521</v>
      </c>
      <c r="DV213" s="152" t="s">
        <v>522</v>
      </c>
      <c r="DW213" s="152" t="s">
        <v>523</v>
      </c>
      <c r="DX213" s="152" t="s">
        <v>524</v>
      </c>
      <c r="DY213" s="152" t="s">
        <v>525</v>
      </c>
      <c r="DZ213" s="152" t="s">
        <v>526</v>
      </c>
      <c r="EA213" s="152" t="s">
        <v>527</v>
      </c>
      <c r="EB213" s="152" t="s">
        <v>528</v>
      </c>
      <c r="EC213" s="152" t="s">
        <v>529</v>
      </c>
      <c r="ED213" s="152" t="s">
        <v>530</v>
      </c>
      <c r="EE213" s="152" t="s">
        <v>531</v>
      </c>
      <c r="EF213" s="152" t="s">
        <v>532</v>
      </c>
      <c r="EG213" s="152" t="s">
        <v>533</v>
      </c>
      <c r="EH213" s="152" t="s">
        <v>534</v>
      </c>
      <c r="EI213" s="152" t="s">
        <v>535</v>
      </c>
      <c r="EJ213" s="152" t="s">
        <v>536</v>
      </c>
      <c r="EK213" s="152" t="s">
        <v>537</v>
      </c>
      <c r="EL213" s="152" t="s">
        <v>538</v>
      </c>
      <c r="EM213" s="152" t="s">
        <v>539</v>
      </c>
      <c r="EN213" s="152" t="s">
        <v>540</v>
      </c>
      <c r="EO213" s="152" t="s">
        <v>541</v>
      </c>
      <c r="EP213" s="152" t="s">
        <v>542</v>
      </c>
      <c r="EQ213" s="152" t="s">
        <v>543</v>
      </c>
      <c r="ER213" s="152" t="s">
        <v>544</v>
      </c>
      <c r="ES213" s="152" t="s">
        <v>545</v>
      </c>
      <c r="ET213" s="152" t="s">
        <v>546</v>
      </c>
      <c r="EU213" s="152" t="s">
        <v>547</v>
      </c>
      <c r="EV213" s="152" t="s">
        <v>548</v>
      </c>
      <c r="EW213" s="152" t="s">
        <v>549</v>
      </c>
      <c r="EX213" s="152" t="s">
        <v>550</v>
      </c>
      <c r="EY213" s="152" t="s">
        <v>551</v>
      </c>
      <c r="EZ213" s="152" t="s">
        <v>552</v>
      </c>
      <c r="FA213" s="152" t="s">
        <v>553</v>
      </c>
      <c r="FB213" s="152" t="s">
        <v>554</v>
      </c>
      <c r="FC213" s="153" t="s">
        <v>555</v>
      </c>
    </row>
    <row r="214" spans="1:159" x14ac:dyDescent="0.25">
      <c r="A214" s="154" t="s">
        <v>582</v>
      </c>
      <c r="B214" s="155">
        <v>502</v>
      </c>
      <c r="C214" s="155">
        <v>700</v>
      </c>
      <c r="D214" s="155">
        <v>459</v>
      </c>
      <c r="E214" s="155">
        <v>44</v>
      </c>
      <c r="F214" s="155">
        <v>153</v>
      </c>
      <c r="G214" s="155">
        <v>61</v>
      </c>
      <c r="H214" s="155">
        <v>195</v>
      </c>
      <c r="I214" s="155">
        <v>1324</v>
      </c>
      <c r="J214" s="155">
        <v>1179</v>
      </c>
      <c r="K214" s="155">
        <v>265</v>
      </c>
      <c r="L214" s="155">
        <v>146</v>
      </c>
      <c r="M214" s="155">
        <v>344</v>
      </c>
      <c r="N214" s="155">
        <v>156</v>
      </c>
      <c r="O214" s="155">
        <v>157</v>
      </c>
      <c r="P214" s="155">
        <v>120</v>
      </c>
      <c r="Q214" s="155">
        <v>315</v>
      </c>
      <c r="R214" s="155">
        <v>131</v>
      </c>
      <c r="S214" s="155">
        <v>152</v>
      </c>
      <c r="T214" s="155">
        <v>141</v>
      </c>
      <c r="U214" s="155">
        <v>398</v>
      </c>
      <c r="V214" s="155">
        <v>165</v>
      </c>
      <c r="W214" s="155">
        <v>133</v>
      </c>
      <c r="X214" s="155">
        <v>242</v>
      </c>
      <c r="Y214" s="155">
        <v>312</v>
      </c>
      <c r="Z214" s="155">
        <v>582</v>
      </c>
      <c r="AA214" s="155">
        <v>370</v>
      </c>
      <c r="AB214" s="155">
        <v>120</v>
      </c>
      <c r="AC214" s="155">
        <v>181</v>
      </c>
      <c r="AD214" s="155">
        <v>59</v>
      </c>
      <c r="AE214" s="155">
        <v>78</v>
      </c>
      <c r="AF214" s="155">
        <v>90</v>
      </c>
      <c r="AG214" s="155">
        <v>47</v>
      </c>
      <c r="AH214" s="155">
        <v>168</v>
      </c>
      <c r="AI214" s="155">
        <v>470</v>
      </c>
      <c r="AJ214" s="155">
        <v>567</v>
      </c>
      <c r="AK214" s="155">
        <v>180</v>
      </c>
      <c r="AL214" s="155">
        <v>370</v>
      </c>
      <c r="AM214" s="155">
        <v>87</v>
      </c>
      <c r="AN214" s="155">
        <v>57</v>
      </c>
      <c r="AO214" s="155">
        <v>45</v>
      </c>
      <c r="AP214" s="155">
        <v>475</v>
      </c>
      <c r="AQ214" s="155">
        <v>65</v>
      </c>
      <c r="AR214" s="155">
        <v>22</v>
      </c>
      <c r="AS214" s="155">
        <v>32</v>
      </c>
      <c r="AT214" s="155">
        <v>45</v>
      </c>
      <c r="AU214" s="155">
        <v>36</v>
      </c>
      <c r="AV214" s="155">
        <v>174</v>
      </c>
      <c r="AW214" s="155">
        <v>201</v>
      </c>
      <c r="AX214" s="155">
        <v>278</v>
      </c>
      <c r="AY214" s="155">
        <v>132</v>
      </c>
      <c r="AZ214" s="155">
        <v>9</v>
      </c>
      <c r="BA214" s="155">
        <v>117</v>
      </c>
      <c r="BB214" s="155">
        <v>179</v>
      </c>
      <c r="BC214" s="155">
        <v>92</v>
      </c>
      <c r="BD214" s="155">
        <v>202</v>
      </c>
      <c r="BE214" s="155">
        <v>94</v>
      </c>
      <c r="BF214" s="155">
        <v>284</v>
      </c>
      <c r="BG214" s="155">
        <v>311</v>
      </c>
      <c r="BH214" s="155">
        <v>210</v>
      </c>
      <c r="BI214" s="155">
        <v>68</v>
      </c>
      <c r="BJ214" s="155">
        <v>62</v>
      </c>
      <c r="BK214" s="155">
        <v>52</v>
      </c>
      <c r="BL214" s="155">
        <v>176</v>
      </c>
      <c r="BM214" s="155">
        <v>123</v>
      </c>
      <c r="BN214" s="155">
        <v>127</v>
      </c>
      <c r="BO214" s="155">
        <v>42</v>
      </c>
      <c r="BP214" s="155">
        <v>29</v>
      </c>
      <c r="BQ214" s="155">
        <v>512</v>
      </c>
      <c r="BR214" s="155">
        <v>155</v>
      </c>
      <c r="BS214" s="155">
        <v>456</v>
      </c>
      <c r="BT214" s="155">
        <v>288</v>
      </c>
      <c r="BU214" s="155">
        <v>29</v>
      </c>
      <c r="BV214" s="155">
        <v>181</v>
      </c>
      <c r="BW214" s="155">
        <v>65</v>
      </c>
      <c r="BX214" s="155">
        <v>69</v>
      </c>
      <c r="BY214" s="155">
        <v>119</v>
      </c>
      <c r="BZ214" s="155">
        <v>136</v>
      </c>
      <c r="CA214" s="155">
        <v>404</v>
      </c>
      <c r="CB214" s="155">
        <v>309</v>
      </c>
      <c r="CC214" s="155">
        <v>175</v>
      </c>
      <c r="CD214" s="155">
        <v>57</v>
      </c>
      <c r="CE214" s="155">
        <v>65</v>
      </c>
      <c r="CF214" s="155">
        <v>358</v>
      </c>
      <c r="CG214" s="155">
        <v>57</v>
      </c>
      <c r="CH214" s="155">
        <v>93</v>
      </c>
      <c r="CI214" s="155">
        <v>234</v>
      </c>
      <c r="CJ214" s="155">
        <v>133</v>
      </c>
      <c r="CK214" s="155">
        <v>65</v>
      </c>
      <c r="CL214" s="155">
        <v>102</v>
      </c>
      <c r="CM214" s="155">
        <v>175</v>
      </c>
      <c r="CN214" s="155">
        <v>220</v>
      </c>
      <c r="CO214" s="155">
        <v>440</v>
      </c>
      <c r="CP214" s="155">
        <v>96</v>
      </c>
      <c r="CQ214" s="155">
        <v>58</v>
      </c>
      <c r="CR214" s="155">
        <v>82</v>
      </c>
      <c r="CS214" s="155">
        <v>39</v>
      </c>
      <c r="CT214" s="155">
        <v>75</v>
      </c>
      <c r="CU214" s="155">
        <v>50</v>
      </c>
      <c r="CV214" s="155">
        <v>270</v>
      </c>
      <c r="CW214" s="155">
        <v>64</v>
      </c>
      <c r="CX214" s="155">
        <v>241</v>
      </c>
      <c r="CY214" s="155">
        <v>120</v>
      </c>
      <c r="CZ214" s="155">
        <v>44</v>
      </c>
      <c r="DA214" s="155">
        <v>60</v>
      </c>
      <c r="DB214" s="155">
        <v>42</v>
      </c>
      <c r="DC214" s="155">
        <v>231</v>
      </c>
      <c r="DD214" s="155">
        <v>274</v>
      </c>
      <c r="DE214" s="155">
        <v>87</v>
      </c>
      <c r="DF214" s="155">
        <v>162</v>
      </c>
      <c r="DG214" s="155">
        <v>217</v>
      </c>
      <c r="DH214" s="155">
        <v>25</v>
      </c>
      <c r="DI214" s="155">
        <v>38</v>
      </c>
      <c r="DJ214" s="155">
        <v>81</v>
      </c>
      <c r="DK214" s="155">
        <v>29</v>
      </c>
      <c r="DL214" s="155">
        <v>339</v>
      </c>
      <c r="DM214" s="155">
        <v>35</v>
      </c>
      <c r="DN214" s="155">
        <v>2</v>
      </c>
      <c r="DO214" s="155">
        <v>45</v>
      </c>
      <c r="DP214" s="155">
        <v>50</v>
      </c>
      <c r="DQ214" s="155">
        <v>140</v>
      </c>
      <c r="DR214" s="155">
        <v>182</v>
      </c>
      <c r="DS214" s="155">
        <v>108</v>
      </c>
      <c r="DT214" s="155">
        <v>42</v>
      </c>
      <c r="DU214" s="155">
        <v>37</v>
      </c>
      <c r="DV214" s="155">
        <v>34</v>
      </c>
      <c r="DW214" s="155">
        <v>14</v>
      </c>
      <c r="DX214" s="155">
        <v>194</v>
      </c>
      <c r="DY214" s="155">
        <v>303</v>
      </c>
      <c r="DZ214" s="155">
        <v>71</v>
      </c>
      <c r="EA214" s="155">
        <v>58</v>
      </c>
      <c r="EB214" s="155">
        <v>32</v>
      </c>
      <c r="EC214" s="155">
        <v>50</v>
      </c>
      <c r="ED214" s="155">
        <v>167</v>
      </c>
      <c r="EE214" s="155">
        <v>99</v>
      </c>
      <c r="EF214" s="155">
        <v>610</v>
      </c>
      <c r="EG214" s="155">
        <v>368</v>
      </c>
      <c r="EH214" s="155">
        <v>145</v>
      </c>
      <c r="EI214" s="155">
        <v>167</v>
      </c>
      <c r="EJ214" s="155">
        <v>91</v>
      </c>
      <c r="EK214" s="155">
        <v>148</v>
      </c>
      <c r="EL214" s="155">
        <v>84</v>
      </c>
      <c r="EM214" s="155">
        <v>146</v>
      </c>
      <c r="EN214" s="155">
        <v>118</v>
      </c>
      <c r="EO214" s="155">
        <v>325</v>
      </c>
      <c r="EP214" s="155">
        <v>52</v>
      </c>
      <c r="EQ214" s="155">
        <v>49</v>
      </c>
      <c r="ER214" s="155">
        <v>118</v>
      </c>
      <c r="ES214" s="155">
        <v>420</v>
      </c>
      <c r="ET214" s="155">
        <v>98</v>
      </c>
      <c r="EU214" s="155">
        <v>21</v>
      </c>
      <c r="EV214" s="155">
        <v>182</v>
      </c>
      <c r="EW214" s="155">
        <v>323</v>
      </c>
      <c r="EX214" s="155">
        <v>99</v>
      </c>
      <c r="EY214" s="155">
        <v>40</v>
      </c>
      <c r="EZ214" s="155">
        <v>50</v>
      </c>
      <c r="FA214" s="155">
        <v>49</v>
      </c>
      <c r="FB214" s="155">
        <v>201</v>
      </c>
      <c r="FC214" s="156">
        <f>SUM(B214:FB214)</f>
        <v>28090</v>
      </c>
    </row>
    <row r="215" spans="1:159" x14ac:dyDescent="0.25">
      <c r="A215" s="154" t="s">
        <v>583</v>
      </c>
      <c r="B215" s="155">
        <v>228</v>
      </c>
      <c r="C215" s="155">
        <v>534</v>
      </c>
      <c r="D215" s="155">
        <v>131</v>
      </c>
      <c r="E215" s="155">
        <v>30</v>
      </c>
      <c r="F215" s="155">
        <v>59</v>
      </c>
      <c r="G215" s="155">
        <v>22</v>
      </c>
      <c r="H215" s="155">
        <v>31</v>
      </c>
      <c r="I215" s="155">
        <v>84</v>
      </c>
      <c r="J215" s="155">
        <v>152</v>
      </c>
      <c r="K215" s="155">
        <v>87</v>
      </c>
      <c r="L215" s="155">
        <v>49</v>
      </c>
      <c r="M215" s="155">
        <v>56</v>
      </c>
      <c r="N215" s="155">
        <v>31</v>
      </c>
      <c r="O215" s="155">
        <v>48</v>
      </c>
      <c r="P215" s="155">
        <v>26</v>
      </c>
      <c r="Q215" s="155">
        <v>18</v>
      </c>
      <c r="R215" s="155">
        <v>18</v>
      </c>
      <c r="S215" s="155">
        <v>71</v>
      </c>
      <c r="T215" s="155">
        <v>48</v>
      </c>
      <c r="U215" s="155">
        <v>153</v>
      </c>
      <c r="V215" s="155">
        <v>17</v>
      </c>
      <c r="W215" s="155">
        <v>36</v>
      </c>
      <c r="X215" s="155">
        <v>17</v>
      </c>
      <c r="Y215" s="155">
        <v>10</v>
      </c>
      <c r="Z215" s="155">
        <v>7</v>
      </c>
      <c r="AA215" s="155">
        <v>72</v>
      </c>
      <c r="AB215" s="155">
        <v>34</v>
      </c>
      <c r="AC215" s="155">
        <v>0</v>
      </c>
      <c r="AD215" s="155">
        <v>1</v>
      </c>
      <c r="AE215" s="155">
        <v>4</v>
      </c>
      <c r="AF215" s="155">
        <v>24</v>
      </c>
      <c r="AG215" s="155">
        <v>1</v>
      </c>
      <c r="AH215" s="155">
        <v>21</v>
      </c>
      <c r="AI215" s="155">
        <v>16</v>
      </c>
      <c r="AJ215" s="155">
        <v>7</v>
      </c>
      <c r="AK215" s="155">
        <v>59</v>
      </c>
      <c r="AL215" s="155">
        <v>158</v>
      </c>
      <c r="AM215" s="155">
        <v>39</v>
      </c>
      <c r="AN215" s="155">
        <v>7</v>
      </c>
      <c r="AO215" s="155">
        <v>3</v>
      </c>
      <c r="AP215" s="155">
        <v>5</v>
      </c>
      <c r="AQ215" s="155">
        <v>33</v>
      </c>
      <c r="AR215" s="155">
        <v>5</v>
      </c>
      <c r="AS215" s="155">
        <v>11</v>
      </c>
      <c r="AT215" s="155">
        <v>13</v>
      </c>
      <c r="AU215" s="155">
        <v>2</v>
      </c>
      <c r="AV215" s="155">
        <v>79</v>
      </c>
      <c r="AW215" s="155">
        <v>60</v>
      </c>
      <c r="AX215" s="155">
        <v>57</v>
      </c>
      <c r="AY215" s="155">
        <v>49</v>
      </c>
      <c r="AZ215" s="155">
        <v>0</v>
      </c>
      <c r="BA215" s="155">
        <v>19</v>
      </c>
      <c r="BB215" s="155">
        <v>1</v>
      </c>
      <c r="BC215" s="155">
        <v>13</v>
      </c>
      <c r="BD215" s="155">
        <v>2</v>
      </c>
      <c r="BE215" s="155">
        <v>12</v>
      </c>
      <c r="BF215" s="155">
        <v>18</v>
      </c>
      <c r="BG215" s="155">
        <v>139</v>
      </c>
      <c r="BH215" s="155">
        <v>102</v>
      </c>
      <c r="BI215" s="155">
        <v>21</v>
      </c>
      <c r="BJ215" s="155">
        <v>6</v>
      </c>
      <c r="BK215" s="155">
        <v>7</v>
      </c>
      <c r="BL215" s="155">
        <v>16</v>
      </c>
      <c r="BM215" s="155">
        <v>39</v>
      </c>
      <c r="BN215" s="155">
        <v>14</v>
      </c>
      <c r="BO215" s="155">
        <v>0</v>
      </c>
      <c r="BP215" s="155">
        <v>5</v>
      </c>
      <c r="BQ215" s="155">
        <v>339</v>
      </c>
      <c r="BR215" s="155">
        <v>42</v>
      </c>
      <c r="BS215" s="155">
        <v>210</v>
      </c>
      <c r="BT215" s="155">
        <v>207</v>
      </c>
      <c r="BU215" s="155">
        <v>10</v>
      </c>
      <c r="BV215" s="155">
        <v>64</v>
      </c>
      <c r="BW215" s="155">
        <v>20</v>
      </c>
      <c r="BX215" s="155">
        <v>39</v>
      </c>
      <c r="BY215" s="155">
        <v>34</v>
      </c>
      <c r="BZ215" s="155">
        <v>15</v>
      </c>
      <c r="CA215" s="155">
        <v>74</v>
      </c>
      <c r="CB215" s="155">
        <v>116</v>
      </c>
      <c r="CC215" s="155">
        <v>38</v>
      </c>
      <c r="CD215" s="155">
        <v>14</v>
      </c>
      <c r="CE215" s="155">
        <v>0</v>
      </c>
      <c r="CF215" s="155">
        <v>1</v>
      </c>
      <c r="CG215" s="155">
        <v>9</v>
      </c>
      <c r="CH215" s="155">
        <v>14</v>
      </c>
      <c r="CI215" s="155">
        <v>89</v>
      </c>
      <c r="CJ215" s="155">
        <v>9</v>
      </c>
      <c r="CK215" s="155">
        <v>6</v>
      </c>
      <c r="CL215" s="155">
        <v>29</v>
      </c>
      <c r="CM215" s="155">
        <v>13</v>
      </c>
      <c r="CN215" s="155">
        <v>144</v>
      </c>
      <c r="CO215" s="155">
        <v>30</v>
      </c>
      <c r="CP215" s="155">
        <v>37</v>
      </c>
      <c r="CQ215" s="155">
        <v>13</v>
      </c>
      <c r="CR215" s="155">
        <v>0</v>
      </c>
      <c r="CS215" s="155">
        <v>0</v>
      </c>
      <c r="CT215" s="155">
        <v>1</v>
      </c>
      <c r="CU215" s="155">
        <v>3</v>
      </c>
      <c r="CV215" s="155">
        <v>50</v>
      </c>
      <c r="CW215" s="155">
        <v>11</v>
      </c>
      <c r="CX215" s="155">
        <v>73</v>
      </c>
      <c r="CY215" s="155">
        <v>0</v>
      </c>
      <c r="CZ215" s="155">
        <v>2</v>
      </c>
      <c r="DA215" s="155">
        <v>5</v>
      </c>
      <c r="DB215" s="155">
        <v>13</v>
      </c>
      <c r="DC215" s="155">
        <v>5</v>
      </c>
      <c r="DD215" s="155">
        <v>90</v>
      </c>
      <c r="DE215" s="155">
        <v>30</v>
      </c>
      <c r="DF215" s="155">
        <v>81</v>
      </c>
      <c r="DG215" s="155">
        <v>99</v>
      </c>
      <c r="DH215" s="155">
        <v>7</v>
      </c>
      <c r="DI215" s="155">
        <v>5</v>
      </c>
      <c r="DJ215" s="155">
        <v>43</v>
      </c>
      <c r="DK215" s="155">
        <v>3</v>
      </c>
      <c r="DL215" s="155">
        <v>3</v>
      </c>
      <c r="DM215" s="155">
        <v>9</v>
      </c>
      <c r="DN215" s="155">
        <v>1</v>
      </c>
      <c r="DO215" s="155">
        <v>3</v>
      </c>
      <c r="DP215" s="155">
        <v>14</v>
      </c>
      <c r="DQ215" s="155">
        <v>39</v>
      </c>
      <c r="DR215" s="155">
        <v>90</v>
      </c>
      <c r="DS215" s="155">
        <v>10</v>
      </c>
      <c r="DT215" s="155">
        <v>14</v>
      </c>
      <c r="DU215" s="155">
        <v>3</v>
      </c>
      <c r="DV215" s="155">
        <v>0</v>
      </c>
      <c r="DW215" s="155">
        <v>9</v>
      </c>
      <c r="DX215" s="155">
        <v>68</v>
      </c>
      <c r="DY215" s="155">
        <v>198</v>
      </c>
      <c r="DZ215" s="155">
        <v>30</v>
      </c>
      <c r="EA215" s="155">
        <v>11</v>
      </c>
      <c r="EB215" s="155">
        <v>4</v>
      </c>
      <c r="EC215" s="155">
        <v>3</v>
      </c>
      <c r="ED215" s="155">
        <v>71</v>
      </c>
      <c r="EE215" s="155">
        <v>57</v>
      </c>
      <c r="EF215" s="155">
        <v>305</v>
      </c>
      <c r="EG215" s="155">
        <v>234</v>
      </c>
      <c r="EH215" s="155">
        <v>62</v>
      </c>
      <c r="EI215" s="155">
        <v>55</v>
      </c>
      <c r="EJ215" s="155">
        <v>32</v>
      </c>
      <c r="EK215" s="155">
        <v>38</v>
      </c>
      <c r="EL215" s="155">
        <v>22</v>
      </c>
      <c r="EM215" s="155">
        <v>1</v>
      </c>
      <c r="EN215" s="155">
        <v>43</v>
      </c>
      <c r="EO215" s="155">
        <v>142</v>
      </c>
      <c r="EP215" s="155">
        <v>11</v>
      </c>
      <c r="EQ215" s="155">
        <v>11</v>
      </c>
      <c r="ER215" s="155">
        <v>0</v>
      </c>
      <c r="ES215" s="155">
        <v>74</v>
      </c>
      <c r="ET215" s="155">
        <v>38</v>
      </c>
      <c r="EU215" s="155">
        <v>6</v>
      </c>
      <c r="EV215" s="155">
        <v>47</v>
      </c>
      <c r="EW215" s="155">
        <v>142</v>
      </c>
      <c r="EX215" s="155">
        <v>13</v>
      </c>
      <c r="EY215" s="155">
        <v>2</v>
      </c>
      <c r="EZ215" s="155">
        <v>3</v>
      </c>
      <c r="FA215" s="155">
        <v>4</v>
      </c>
      <c r="FB215" s="155">
        <v>4</v>
      </c>
      <c r="FC215" s="156">
        <f>SUM(B215:FB215)</f>
        <v>7200</v>
      </c>
    </row>
    <row r="216" spans="1:159" x14ac:dyDescent="0.25">
      <c r="A216" s="157" t="s">
        <v>555</v>
      </c>
      <c r="B216" s="156">
        <v>730</v>
      </c>
      <c r="C216" s="156">
        <v>1234</v>
      </c>
      <c r="D216" s="156">
        <v>590</v>
      </c>
      <c r="E216" s="156">
        <v>74</v>
      </c>
      <c r="F216" s="156">
        <v>212</v>
      </c>
      <c r="G216" s="156">
        <v>83</v>
      </c>
      <c r="H216" s="156">
        <v>226</v>
      </c>
      <c r="I216" s="156">
        <v>1408</v>
      </c>
      <c r="J216" s="156">
        <v>1331</v>
      </c>
      <c r="K216" s="156">
        <v>352</v>
      </c>
      <c r="L216" s="156">
        <v>195</v>
      </c>
      <c r="M216" s="156">
        <v>400</v>
      </c>
      <c r="N216" s="156">
        <v>187</v>
      </c>
      <c r="O216" s="156">
        <v>205</v>
      </c>
      <c r="P216" s="156">
        <v>146</v>
      </c>
      <c r="Q216" s="156">
        <v>333</v>
      </c>
      <c r="R216" s="156">
        <v>149</v>
      </c>
      <c r="S216" s="156">
        <v>223</v>
      </c>
      <c r="T216" s="156">
        <v>189</v>
      </c>
      <c r="U216" s="156">
        <v>551</v>
      </c>
      <c r="V216" s="156">
        <v>182</v>
      </c>
      <c r="W216" s="156">
        <v>169</v>
      </c>
      <c r="X216" s="156">
        <v>259</v>
      </c>
      <c r="Y216" s="156">
        <v>322</v>
      </c>
      <c r="Z216" s="156">
        <v>589</v>
      </c>
      <c r="AA216" s="156">
        <v>442</v>
      </c>
      <c r="AB216" s="156">
        <v>154</v>
      </c>
      <c r="AC216" s="156">
        <v>181</v>
      </c>
      <c r="AD216" s="156">
        <v>60</v>
      </c>
      <c r="AE216" s="156">
        <v>82</v>
      </c>
      <c r="AF216" s="156">
        <v>114</v>
      </c>
      <c r="AG216" s="156">
        <v>48</v>
      </c>
      <c r="AH216" s="156">
        <v>189</v>
      </c>
      <c r="AI216" s="156">
        <v>486</v>
      </c>
      <c r="AJ216" s="156">
        <v>574</v>
      </c>
      <c r="AK216" s="156">
        <v>239</v>
      </c>
      <c r="AL216" s="156">
        <v>528</v>
      </c>
      <c r="AM216" s="156">
        <v>126</v>
      </c>
      <c r="AN216" s="156">
        <v>64</v>
      </c>
      <c r="AO216" s="156">
        <v>48</v>
      </c>
      <c r="AP216" s="156">
        <v>480</v>
      </c>
      <c r="AQ216" s="156">
        <v>98</v>
      </c>
      <c r="AR216" s="156">
        <v>27</v>
      </c>
      <c r="AS216" s="156">
        <v>43</v>
      </c>
      <c r="AT216" s="156">
        <v>58</v>
      </c>
      <c r="AU216" s="156">
        <v>38</v>
      </c>
      <c r="AV216" s="156">
        <v>253</v>
      </c>
      <c r="AW216" s="156">
        <v>261</v>
      </c>
      <c r="AX216" s="156">
        <v>335</v>
      </c>
      <c r="AY216" s="156">
        <v>181</v>
      </c>
      <c r="AZ216" s="156">
        <v>9</v>
      </c>
      <c r="BA216" s="156">
        <v>136</v>
      </c>
      <c r="BB216" s="156">
        <v>180</v>
      </c>
      <c r="BC216" s="156">
        <v>105</v>
      </c>
      <c r="BD216" s="156">
        <v>204</v>
      </c>
      <c r="BE216" s="156">
        <v>106</v>
      </c>
      <c r="BF216" s="156">
        <v>302</v>
      </c>
      <c r="BG216" s="156">
        <v>450</v>
      </c>
      <c r="BH216" s="156">
        <v>312</v>
      </c>
      <c r="BI216" s="156">
        <v>89</v>
      </c>
      <c r="BJ216" s="156">
        <v>68</v>
      </c>
      <c r="BK216" s="156">
        <v>59</v>
      </c>
      <c r="BL216" s="156">
        <v>192</v>
      </c>
      <c r="BM216" s="156">
        <v>162</v>
      </c>
      <c r="BN216" s="156">
        <v>141</v>
      </c>
      <c r="BO216" s="156">
        <v>42</v>
      </c>
      <c r="BP216" s="156">
        <v>34</v>
      </c>
      <c r="BQ216" s="156">
        <v>851</v>
      </c>
      <c r="BR216" s="156">
        <v>197</v>
      </c>
      <c r="BS216" s="156">
        <v>666</v>
      </c>
      <c r="BT216" s="156">
        <v>495</v>
      </c>
      <c r="BU216" s="156">
        <v>39</v>
      </c>
      <c r="BV216" s="156">
        <v>245</v>
      </c>
      <c r="BW216" s="156">
        <v>85</v>
      </c>
      <c r="BX216" s="156">
        <v>108</v>
      </c>
      <c r="BY216" s="156">
        <v>153</v>
      </c>
      <c r="BZ216" s="156">
        <v>151</v>
      </c>
      <c r="CA216" s="156">
        <v>478</v>
      </c>
      <c r="CB216" s="156">
        <v>425</v>
      </c>
      <c r="CC216" s="156">
        <v>213</v>
      </c>
      <c r="CD216" s="156">
        <v>71</v>
      </c>
      <c r="CE216" s="156">
        <v>65</v>
      </c>
      <c r="CF216" s="156">
        <v>359</v>
      </c>
      <c r="CG216" s="156">
        <v>66</v>
      </c>
      <c r="CH216" s="156">
        <v>107</v>
      </c>
      <c r="CI216" s="156">
        <v>323</v>
      </c>
      <c r="CJ216" s="156">
        <v>142</v>
      </c>
      <c r="CK216" s="156">
        <v>71</v>
      </c>
      <c r="CL216" s="156">
        <v>131</v>
      </c>
      <c r="CM216" s="156">
        <v>188</v>
      </c>
      <c r="CN216" s="156">
        <v>364</v>
      </c>
      <c r="CO216" s="156">
        <v>470</v>
      </c>
      <c r="CP216" s="156">
        <v>133</v>
      </c>
      <c r="CQ216" s="156">
        <v>71</v>
      </c>
      <c r="CR216" s="156">
        <v>82</v>
      </c>
      <c r="CS216" s="156">
        <v>39</v>
      </c>
      <c r="CT216" s="156">
        <v>76</v>
      </c>
      <c r="CU216" s="156">
        <v>53</v>
      </c>
      <c r="CV216" s="156">
        <v>320</v>
      </c>
      <c r="CW216" s="156">
        <v>75</v>
      </c>
      <c r="CX216" s="156">
        <v>314</v>
      </c>
      <c r="CY216" s="156">
        <v>120</v>
      </c>
      <c r="CZ216" s="156">
        <v>46</v>
      </c>
      <c r="DA216" s="156">
        <v>65</v>
      </c>
      <c r="DB216" s="156">
        <v>55</v>
      </c>
      <c r="DC216" s="156">
        <v>236</v>
      </c>
      <c r="DD216" s="156">
        <v>364</v>
      </c>
      <c r="DE216" s="156">
        <v>117</v>
      </c>
      <c r="DF216" s="156">
        <v>243</v>
      </c>
      <c r="DG216" s="156">
        <v>316</v>
      </c>
      <c r="DH216" s="156">
        <v>32</v>
      </c>
      <c r="DI216" s="156">
        <v>43</v>
      </c>
      <c r="DJ216" s="156">
        <v>124</v>
      </c>
      <c r="DK216" s="156">
        <v>32</v>
      </c>
      <c r="DL216" s="156">
        <v>342</v>
      </c>
      <c r="DM216" s="156">
        <v>44</v>
      </c>
      <c r="DN216" s="156">
        <v>3</v>
      </c>
      <c r="DO216" s="156">
        <v>48</v>
      </c>
      <c r="DP216" s="156">
        <v>64</v>
      </c>
      <c r="DQ216" s="156">
        <v>179</v>
      </c>
      <c r="DR216" s="156">
        <v>272</v>
      </c>
      <c r="DS216" s="156">
        <v>118</v>
      </c>
      <c r="DT216" s="156">
        <v>56</v>
      </c>
      <c r="DU216" s="156">
        <v>40</v>
      </c>
      <c r="DV216" s="156">
        <v>34</v>
      </c>
      <c r="DW216" s="156">
        <v>23</v>
      </c>
      <c r="DX216" s="156">
        <v>262</v>
      </c>
      <c r="DY216" s="156">
        <v>501</v>
      </c>
      <c r="DZ216" s="156">
        <v>101</v>
      </c>
      <c r="EA216" s="156">
        <v>69</v>
      </c>
      <c r="EB216" s="156">
        <v>36</v>
      </c>
      <c r="EC216" s="156">
        <v>53</v>
      </c>
      <c r="ED216" s="156">
        <v>238</v>
      </c>
      <c r="EE216" s="156">
        <v>156</v>
      </c>
      <c r="EF216" s="156">
        <v>915</v>
      </c>
      <c r="EG216" s="156">
        <v>602</v>
      </c>
      <c r="EH216" s="156">
        <v>207</v>
      </c>
      <c r="EI216" s="156">
        <v>222</v>
      </c>
      <c r="EJ216" s="156">
        <v>123</v>
      </c>
      <c r="EK216" s="156">
        <v>186</v>
      </c>
      <c r="EL216" s="156">
        <v>106</v>
      </c>
      <c r="EM216" s="156">
        <v>147</v>
      </c>
      <c r="EN216" s="156">
        <v>161</v>
      </c>
      <c r="EO216" s="156">
        <v>467</v>
      </c>
      <c r="EP216" s="156">
        <v>63</v>
      </c>
      <c r="EQ216" s="156">
        <v>60</v>
      </c>
      <c r="ER216" s="156">
        <v>118</v>
      </c>
      <c r="ES216" s="156">
        <v>494</v>
      </c>
      <c r="ET216" s="156">
        <v>136</v>
      </c>
      <c r="EU216" s="156">
        <v>27</v>
      </c>
      <c r="EV216" s="156">
        <v>229</v>
      </c>
      <c r="EW216" s="156">
        <v>465</v>
      </c>
      <c r="EX216" s="156">
        <v>112</v>
      </c>
      <c r="EY216" s="156">
        <v>42</v>
      </c>
      <c r="EZ216" s="156">
        <v>53</v>
      </c>
      <c r="FA216" s="156">
        <v>53</v>
      </c>
      <c r="FB216" s="156">
        <v>205</v>
      </c>
      <c r="FC216" s="156">
        <f>SUM(FC214:FC215)</f>
        <v>35290</v>
      </c>
    </row>
    <row r="217" spans="1:159" x14ac:dyDescent="0.25">
      <c r="A217" s="158" t="s">
        <v>575</v>
      </c>
    </row>
    <row r="218" spans="1:159" x14ac:dyDescent="0.25">
      <c r="A218" s="158" t="s">
        <v>584</v>
      </c>
    </row>
    <row r="220" spans="1:159" x14ac:dyDescent="0.25">
      <c r="A220" s="149" t="s">
        <v>585</v>
      </c>
    </row>
    <row r="221" spans="1:159" x14ac:dyDescent="0.25">
      <c r="A221" s="150" t="s">
        <v>586</v>
      </c>
    </row>
    <row r="222" spans="1:159" x14ac:dyDescent="0.25">
      <c r="A222" s="151" t="s">
        <v>384</v>
      </c>
    </row>
    <row r="223" spans="1:159" x14ac:dyDescent="0.25">
      <c r="A223" s="182" t="s">
        <v>587</v>
      </c>
      <c r="B223" s="184" t="s">
        <v>386</v>
      </c>
      <c r="C223" s="185"/>
      <c r="D223" s="185"/>
      <c r="E223" s="185"/>
      <c r="F223" s="185"/>
      <c r="G223" s="185"/>
      <c r="H223" s="185"/>
      <c r="I223" s="185"/>
      <c r="J223" s="185"/>
      <c r="K223" s="185"/>
      <c r="L223" s="185"/>
      <c r="M223" s="185"/>
      <c r="N223" s="185"/>
      <c r="O223" s="185"/>
      <c r="P223" s="185"/>
      <c r="Q223" s="185"/>
      <c r="R223" s="185"/>
      <c r="S223" s="185"/>
      <c r="T223" s="185"/>
      <c r="U223" s="185"/>
      <c r="V223" s="185"/>
      <c r="W223" s="185"/>
      <c r="X223" s="185"/>
      <c r="Y223" s="185"/>
      <c r="Z223" s="185"/>
      <c r="AA223" s="185"/>
      <c r="AB223" s="185"/>
      <c r="AC223" s="185"/>
      <c r="AD223" s="185"/>
      <c r="AE223" s="185"/>
      <c r="AF223" s="185"/>
      <c r="AG223" s="185"/>
      <c r="AH223" s="185"/>
      <c r="AI223" s="185"/>
      <c r="AJ223" s="185"/>
      <c r="AK223" s="185"/>
      <c r="AL223" s="185"/>
      <c r="AM223" s="185"/>
      <c r="AN223" s="185"/>
      <c r="AO223" s="185"/>
      <c r="AP223" s="185"/>
      <c r="AQ223" s="185"/>
      <c r="AR223" s="185"/>
      <c r="AS223" s="185"/>
      <c r="AT223" s="185"/>
      <c r="AU223" s="185"/>
      <c r="AV223" s="185"/>
      <c r="AW223" s="185"/>
      <c r="AX223" s="185"/>
      <c r="AY223" s="185"/>
      <c r="AZ223" s="185"/>
      <c r="BA223" s="185"/>
      <c r="BB223" s="185"/>
      <c r="BC223" s="185"/>
      <c r="BD223" s="185"/>
      <c r="BE223" s="185"/>
      <c r="BF223" s="185"/>
      <c r="BG223" s="185"/>
      <c r="BH223" s="185"/>
      <c r="BI223" s="185"/>
      <c r="BJ223" s="185"/>
      <c r="BK223" s="185"/>
      <c r="BL223" s="185"/>
      <c r="BM223" s="185"/>
      <c r="BN223" s="185"/>
      <c r="BO223" s="185"/>
      <c r="BP223" s="185"/>
      <c r="BQ223" s="185"/>
      <c r="BR223" s="185"/>
      <c r="BS223" s="185"/>
      <c r="BT223" s="185"/>
      <c r="BU223" s="185"/>
      <c r="BV223" s="185"/>
      <c r="BW223" s="185"/>
      <c r="BX223" s="185"/>
      <c r="BY223" s="185"/>
      <c r="BZ223" s="185"/>
      <c r="CA223" s="185"/>
      <c r="CB223" s="185"/>
      <c r="CC223" s="185"/>
      <c r="CD223" s="185"/>
      <c r="CE223" s="185"/>
      <c r="CF223" s="185"/>
      <c r="CG223" s="185"/>
      <c r="CH223" s="185"/>
      <c r="CI223" s="185"/>
      <c r="CJ223" s="185"/>
      <c r="CK223" s="185"/>
      <c r="CL223" s="185"/>
      <c r="CM223" s="185"/>
      <c r="CN223" s="185"/>
      <c r="CO223" s="185"/>
      <c r="CP223" s="185"/>
      <c r="CQ223" s="185"/>
      <c r="CR223" s="185"/>
      <c r="CS223" s="185"/>
      <c r="CT223" s="185"/>
      <c r="CU223" s="185"/>
      <c r="CV223" s="185"/>
      <c r="CW223" s="185"/>
      <c r="CX223" s="185"/>
      <c r="CY223" s="185"/>
      <c r="CZ223" s="185"/>
      <c r="DA223" s="185"/>
      <c r="DB223" s="185"/>
      <c r="DC223" s="185"/>
      <c r="DD223" s="185"/>
      <c r="DE223" s="185"/>
      <c r="DF223" s="185"/>
      <c r="DG223" s="185"/>
      <c r="DH223" s="185"/>
      <c r="DI223" s="185"/>
      <c r="DJ223" s="185"/>
      <c r="DK223" s="185"/>
      <c r="DL223" s="185"/>
      <c r="DM223" s="185"/>
      <c r="DN223" s="185"/>
      <c r="DO223" s="185"/>
      <c r="DP223" s="185"/>
      <c r="DQ223" s="185"/>
      <c r="DR223" s="185"/>
      <c r="DS223" s="185"/>
      <c r="DT223" s="185"/>
      <c r="DU223" s="185"/>
      <c r="DV223" s="185"/>
      <c r="DW223" s="185"/>
      <c r="DX223" s="185"/>
      <c r="DY223" s="185"/>
      <c r="DZ223" s="185"/>
      <c r="EA223" s="185"/>
      <c r="EB223" s="185"/>
      <c r="EC223" s="185"/>
      <c r="ED223" s="185"/>
      <c r="EE223" s="185"/>
      <c r="EF223" s="185"/>
      <c r="EG223" s="185"/>
      <c r="EH223" s="185"/>
      <c r="EI223" s="185"/>
      <c r="EJ223" s="185"/>
      <c r="EK223" s="185"/>
      <c r="EL223" s="185"/>
      <c r="EM223" s="185"/>
      <c r="EN223" s="185"/>
      <c r="EO223" s="185"/>
      <c r="EP223" s="185"/>
      <c r="EQ223" s="185"/>
      <c r="ER223" s="185"/>
      <c r="ES223" s="185"/>
      <c r="ET223" s="185"/>
      <c r="EU223" s="185"/>
      <c r="EV223" s="185"/>
      <c r="EW223" s="185"/>
      <c r="EX223" s="185"/>
      <c r="EY223" s="185"/>
      <c r="EZ223" s="185"/>
      <c r="FA223" s="185"/>
      <c r="FB223" s="185"/>
      <c r="FC223" s="186"/>
    </row>
    <row r="224" spans="1:159" ht="326.25" customHeight="1" x14ac:dyDescent="0.25">
      <c r="A224" s="183"/>
      <c r="B224" s="152" t="s">
        <v>387</v>
      </c>
      <c r="C224" s="152" t="s">
        <v>388</v>
      </c>
      <c r="D224" s="152" t="s">
        <v>389</v>
      </c>
      <c r="E224" s="152" t="s">
        <v>397</v>
      </c>
      <c r="F224" s="152" t="s">
        <v>400</v>
      </c>
      <c r="G224" s="152" t="s">
        <v>401</v>
      </c>
      <c r="H224" s="152" t="s">
        <v>403</v>
      </c>
      <c r="I224" s="152" t="s">
        <v>404</v>
      </c>
      <c r="J224" s="152" t="s">
        <v>405</v>
      </c>
      <c r="K224" s="152" t="s">
        <v>406</v>
      </c>
      <c r="L224" s="152" t="s">
        <v>407</v>
      </c>
      <c r="M224" s="152" t="s">
        <v>408</v>
      </c>
      <c r="N224" s="152" t="s">
        <v>409</v>
      </c>
      <c r="O224" s="152" t="s">
        <v>410</v>
      </c>
      <c r="P224" s="152" t="s">
        <v>411</v>
      </c>
      <c r="Q224" s="152" t="s">
        <v>412</v>
      </c>
      <c r="R224" s="152" t="s">
        <v>413</v>
      </c>
      <c r="S224" s="152" t="s">
        <v>414</v>
      </c>
      <c r="T224" s="152" t="s">
        <v>415</v>
      </c>
      <c r="U224" s="152" t="s">
        <v>416</v>
      </c>
      <c r="V224" s="152" t="s">
        <v>417</v>
      </c>
      <c r="W224" s="152" t="s">
        <v>418</v>
      </c>
      <c r="X224" s="152" t="s">
        <v>419</v>
      </c>
      <c r="Y224" s="152" t="s">
        <v>420</v>
      </c>
      <c r="Z224" s="152" t="s">
        <v>421</v>
      </c>
      <c r="AA224" s="152" t="s">
        <v>422</v>
      </c>
      <c r="AB224" s="152" t="s">
        <v>423</v>
      </c>
      <c r="AC224" s="152" t="s">
        <v>424</v>
      </c>
      <c r="AD224" s="152" t="s">
        <v>425</v>
      </c>
      <c r="AE224" s="152" t="s">
        <v>426</v>
      </c>
      <c r="AF224" s="152" t="s">
        <v>427</v>
      </c>
      <c r="AG224" s="152" t="s">
        <v>428</v>
      </c>
      <c r="AH224" s="152" t="s">
        <v>430</v>
      </c>
      <c r="AI224" s="152" t="s">
        <v>431</v>
      </c>
      <c r="AJ224" s="152" t="s">
        <v>432</v>
      </c>
      <c r="AK224" s="152" t="s">
        <v>433</v>
      </c>
      <c r="AL224" s="152" t="s">
        <v>434</v>
      </c>
      <c r="AM224" s="152" t="s">
        <v>435</v>
      </c>
      <c r="AN224" s="152" t="s">
        <v>436</v>
      </c>
      <c r="AO224" s="152" t="s">
        <v>437</v>
      </c>
      <c r="AP224" s="152" t="s">
        <v>438</v>
      </c>
      <c r="AQ224" s="152" t="s">
        <v>439</v>
      </c>
      <c r="AR224" s="152" t="s">
        <v>440</v>
      </c>
      <c r="AS224" s="152" t="s">
        <v>441</v>
      </c>
      <c r="AT224" s="152" t="s">
        <v>442</v>
      </c>
      <c r="AU224" s="152" t="s">
        <v>443</v>
      </c>
      <c r="AV224" s="152" t="s">
        <v>444</v>
      </c>
      <c r="AW224" s="152" t="s">
        <v>445</v>
      </c>
      <c r="AX224" s="152" t="s">
        <v>446</v>
      </c>
      <c r="AY224" s="152" t="s">
        <v>447</v>
      </c>
      <c r="AZ224" s="152" t="s">
        <v>448</v>
      </c>
      <c r="BA224" s="152" t="s">
        <v>449</v>
      </c>
      <c r="BB224" s="152" t="s">
        <v>450</v>
      </c>
      <c r="BC224" s="152" t="s">
        <v>451</v>
      </c>
      <c r="BD224" s="152" t="s">
        <v>452</v>
      </c>
      <c r="BE224" s="152" t="s">
        <v>453</v>
      </c>
      <c r="BF224" s="152" t="s">
        <v>454</v>
      </c>
      <c r="BG224" s="152" t="s">
        <v>455</v>
      </c>
      <c r="BH224" s="152" t="s">
        <v>456</v>
      </c>
      <c r="BI224" s="152" t="s">
        <v>457</v>
      </c>
      <c r="BJ224" s="152" t="s">
        <v>458</v>
      </c>
      <c r="BK224" s="152" t="s">
        <v>459</v>
      </c>
      <c r="BL224" s="152" t="s">
        <v>460</v>
      </c>
      <c r="BM224" s="152" t="s">
        <v>461</v>
      </c>
      <c r="BN224" s="152" t="s">
        <v>462</v>
      </c>
      <c r="BO224" s="152" t="s">
        <v>463</v>
      </c>
      <c r="BP224" s="152" t="s">
        <v>464</v>
      </c>
      <c r="BQ224" s="152" t="s">
        <v>465</v>
      </c>
      <c r="BR224" s="152" t="s">
        <v>466</v>
      </c>
      <c r="BS224" s="152" t="s">
        <v>467</v>
      </c>
      <c r="BT224" s="152" t="s">
        <v>468</v>
      </c>
      <c r="BU224" s="152" t="s">
        <v>469</v>
      </c>
      <c r="BV224" s="152" t="s">
        <v>470</v>
      </c>
      <c r="BW224" s="152" t="s">
        <v>471</v>
      </c>
      <c r="BX224" s="152" t="s">
        <v>472</v>
      </c>
      <c r="BY224" s="152" t="s">
        <v>473</v>
      </c>
      <c r="BZ224" s="152" t="s">
        <v>474</v>
      </c>
      <c r="CA224" s="152" t="s">
        <v>475</v>
      </c>
      <c r="CB224" s="152" t="s">
        <v>476</v>
      </c>
      <c r="CC224" s="152" t="s">
        <v>477</v>
      </c>
      <c r="CD224" s="152" t="s">
        <v>478</v>
      </c>
      <c r="CE224" s="152" t="s">
        <v>479</v>
      </c>
      <c r="CF224" s="152" t="s">
        <v>480</v>
      </c>
      <c r="CG224" s="152" t="s">
        <v>481</v>
      </c>
      <c r="CH224" s="152" t="s">
        <v>482</v>
      </c>
      <c r="CI224" s="152" t="s">
        <v>483</v>
      </c>
      <c r="CJ224" s="152" t="s">
        <v>484</v>
      </c>
      <c r="CK224" s="152" t="s">
        <v>485</v>
      </c>
      <c r="CL224" s="152" t="s">
        <v>486</v>
      </c>
      <c r="CM224" s="152" t="s">
        <v>487</v>
      </c>
      <c r="CN224" s="152" t="s">
        <v>488</v>
      </c>
      <c r="CO224" s="152" t="s">
        <v>489</v>
      </c>
      <c r="CP224" s="152" t="s">
        <v>490</v>
      </c>
      <c r="CQ224" s="152" t="s">
        <v>491</v>
      </c>
      <c r="CR224" s="152" t="s">
        <v>492</v>
      </c>
      <c r="CS224" s="152" t="s">
        <v>493</v>
      </c>
      <c r="CT224" s="152" t="s">
        <v>494</v>
      </c>
      <c r="CU224" s="152" t="s">
        <v>495</v>
      </c>
      <c r="CV224" s="152" t="s">
        <v>496</v>
      </c>
      <c r="CW224" s="152" t="s">
        <v>497</v>
      </c>
      <c r="CX224" s="152" t="s">
        <v>498</v>
      </c>
      <c r="CY224" s="152" t="s">
        <v>499</v>
      </c>
      <c r="CZ224" s="152" t="s">
        <v>500</v>
      </c>
      <c r="DA224" s="152" t="s">
        <v>501</v>
      </c>
      <c r="DB224" s="152" t="s">
        <v>502</v>
      </c>
      <c r="DC224" s="152" t="s">
        <v>503</v>
      </c>
      <c r="DD224" s="152" t="s">
        <v>504</v>
      </c>
      <c r="DE224" s="152" t="s">
        <v>505</v>
      </c>
      <c r="DF224" s="152" t="s">
        <v>506</v>
      </c>
      <c r="DG224" s="152" t="s">
        <v>507</v>
      </c>
      <c r="DH224" s="152" t="s">
        <v>508</v>
      </c>
      <c r="DI224" s="152" t="s">
        <v>509</v>
      </c>
      <c r="DJ224" s="152" t="s">
        <v>510</v>
      </c>
      <c r="DK224" s="152" t="s">
        <v>511</v>
      </c>
      <c r="DL224" s="152" t="s">
        <v>512</v>
      </c>
      <c r="DM224" s="152" t="s">
        <v>513</v>
      </c>
      <c r="DN224" s="152" t="s">
        <v>514</v>
      </c>
      <c r="DO224" s="152" t="s">
        <v>515</v>
      </c>
      <c r="DP224" s="152" t="s">
        <v>516</v>
      </c>
      <c r="DQ224" s="152" t="s">
        <v>517</v>
      </c>
      <c r="DR224" s="152" t="s">
        <v>518</v>
      </c>
      <c r="DS224" s="152" t="s">
        <v>519</v>
      </c>
      <c r="DT224" s="152" t="s">
        <v>520</v>
      </c>
      <c r="DU224" s="152" t="s">
        <v>521</v>
      </c>
      <c r="DV224" s="152" t="s">
        <v>522</v>
      </c>
      <c r="DW224" s="152" t="s">
        <v>523</v>
      </c>
      <c r="DX224" s="152" t="s">
        <v>524</v>
      </c>
      <c r="DY224" s="152" t="s">
        <v>525</v>
      </c>
      <c r="DZ224" s="152" t="s">
        <v>526</v>
      </c>
      <c r="EA224" s="152" t="s">
        <v>527</v>
      </c>
      <c r="EB224" s="152" t="s">
        <v>528</v>
      </c>
      <c r="EC224" s="152" t="s">
        <v>529</v>
      </c>
      <c r="ED224" s="152" t="s">
        <v>530</v>
      </c>
      <c r="EE224" s="152" t="s">
        <v>531</v>
      </c>
      <c r="EF224" s="152" t="s">
        <v>532</v>
      </c>
      <c r="EG224" s="152" t="s">
        <v>533</v>
      </c>
      <c r="EH224" s="152" t="s">
        <v>534</v>
      </c>
      <c r="EI224" s="152" t="s">
        <v>535</v>
      </c>
      <c r="EJ224" s="152" t="s">
        <v>536</v>
      </c>
      <c r="EK224" s="152" t="s">
        <v>537</v>
      </c>
      <c r="EL224" s="152" t="s">
        <v>538</v>
      </c>
      <c r="EM224" s="152" t="s">
        <v>539</v>
      </c>
      <c r="EN224" s="152" t="s">
        <v>540</v>
      </c>
      <c r="EO224" s="152" t="s">
        <v>541</v>
      </c>
      <c r="EP224" s="152" t="s">
        <v>542</v>
      </c>
      <c r="EQ224" s="152" t="s">
        <v>543</v>
      </c>
      <c r="ER224" s="152" t="s">
        <v>544</v>
      </c>
      <c r="ES224" s="152" t="s">
        <v>545</v>
      </c>
      <c r="ET224" s="152" t="s">
        <v>546</v>
      </c>
      <c r="EU224" s="152" t="s">
        <v>547</v>
      </c>
      <c r="EV224" s="152" t="s">
        <v>548</v>
      </c>
      <c r="EW224" s="152" t="s">
        <v>549</v>
      </c>
      <c r="EX224" s="152" t="s">
        <v>550</v>
      </c>
      <c r="EY224" s="152" t="s">
        <v>551</v>
      </c>
      <c r="EZ224" s="152" t="s">
        <v>552</v>
      </c>
      <c r="FA224" s="152" t="s">
        <v>553</v>
      </c>
      <c r="FB224" s="152" t="s">
        <v>554</v>
      </c>
      <c r="FC224" s="153" t="s">
        <v>555</v>
      </c>
    </row>
    <row r="225" spans="1:159" x14ac:dyDescent="0.25">
      <c r="A225" s="154" t="s">
        <v>582</v>
      </c>
      <c r="B225" s="155">
        <v>460</v>
      </c>
      <c r="C225" s="155">
        <v>637</v>
      </c>
      <c r="D225" s="155">
        <v>435</v>
      </c>
      <c r="E225" s="155">
        <v>41</v>
      </c>
      <c r="F225" s="155">
        <v>148</v>
      </c>
      <c r="G225" s="155">
        <v>59</v>
      </c>
      <c r="H225" s="155">
        <v>190</v>
      </c>
      <c r="I225" s="155">
        <v>1300</v>
      </c>
      <c r="J225" s="155">
        <v>1149</v>
      </c>
      <c r="K225" s="155">
        <v>250</v>
      </c>
      <c r="L225" s="155">
        <v>138</v>
      </c>
      <c r="M225" s="155">
        <v>332</v>
      </c>
      <c r="N225" s="155">
        <v>153</v>
      </c>
      <c r="O225" s="155">
        <v>147</v>
      </c>
      <c r="P225" s="155">
        <v>115</v>
      </c>
      <c r="Q225" s="155">
        <v>310</v>
      </c>
      <c r="R225" s="155">
        <v>124</v>
      </c>
      <c r="S225" s="155">
        <v>148</v>
      </c>
      <c r="T225" s="155">
        <v>124</v>
      </c>
      <c r="U225" s="155">
        <v>370</v>
      </c>
      <c r="V225" s="155">
        <v>162</v>
      </c>
      <c r="W225" s="155">
        <v>126</v>
      </c>
      <c r="X225" s="155">
        <v>242</v>
      </c>
      <c r="Y225" s="155">
        <v>311</v>
      </c>
      <c r="Z225" s="155">
        <v>580</v>
      </c>
      <c r="AA225" s="155">
        <v>341</v>
      </c>
      <c r="AB225" s="155">
        <v>113</v>
      </c>
      <c r="AC225" s="155">
        <v>181</v>
      </c>
      <c r="AD225" s="155">
        <v>59</v>
      </c>
      <c r="AE225" s="155">
        <v>74</v>
      </c>
      <c r="AF225" s="155">
        <v>86</v>
      </c>
      <c r="AG225" s="155">
        <v>47</v>
      </c>
      <c r="AH225" s="155">
        <v>165</v>
      </c>
      <c r="AI225" s="155">
        <v>464</v>
      </c>
      <c r="AJ225" s="155">
        <v>550</v>
      </c>
      <c r="AK225" s="155">
        <v>165</v>
      </c>
      <c r="AL225" s="155">
        <v>327</v>
      </c>
      <c r="AM225" s="155">
        <v>83</v>
      </c>
      <c r="AN225" s="155">
        <v>57</v>
      </c>
      <c r="AO225" s="155">
        <v>41</v>
      </c>
      <c r="AP225" s="155">
        <v>472</v>
      </c>
      <c r="AQ225" s="155">
        <v>56</v>
      </c>
      <c r="AR225" s="155">
        <v>20</v>
      </c>
      <c r="AS225" s="155">
        <v>27</v>
      </c>
      <c r="AT225" s="155">
        <v>43</v>
      </c>
      <c r="AU225" s="155">
        <v>36</v>
      </c>
      <c r="AV225" s="155">
        <v>163</v>
      </c>
      <c r="AW225" s="155">
        <v>188</v>
      </c>
      <c r="AX225" s="155">
        <v>270</v>
      </c>
      <c r="AY225" s="155">
        <v>128</v>
      </c>
      <c r="AZ225" s="155">
        <v>9</v>
      </c>
      <c r="BA225" s="155">
        <v>114</v>
      </c>
      <c r="BB225" s="155">
        <v>179</v>
      </c>
      <c r="BC225" s="155">
        <v>83</v>
      </c>
      <c r="BD225" s="155">
        <v>202</v>
      </c>
      <c r="BE225" s="155">
        <v>92</v>
      </c>
      <c r="BF225" s="155">
        <v>281</v>
      </c>
      <c r="BG225" s="155">
        <v>293</v>
      </c>
      <c r="BH225" s="155">
        <v>197</v>
      </c>
      <c r="BI225" s="155">
        <v>60</v>
      </c>
      <c r="BJ225" s="155">
        <v>58</v>
      </c>
      <c r="BK225" s="155">
        <v>51</v>
      </c>
      <c r="BL225" s="155">
        <v>173</v>
      </c>
      <c r="BM225" s="155">
        <v>120</v>
      </c>
      <c r="BN225" s="155">
        <v>127</v>
      </c>
      <c r="BO225" s="155">
        <v>39</v>
      </c>
      <c r="BP225" s="155">
        <v>29</v>
      </c>
      <c r="BQ225" s="155">
        <v>460</v>
      </c>
      <c r="BR225" s="155">
        <v>152</v>
      </c>
      <c r="BS225" s="155">
        <v>432</v>
      </c>
      <c r="BT225" s="155">
        <v>253</v>
      </c>
      <c r="BU225" s="155">
        <v>27</v>
      </c>
      <c r="BV225" s="155">
        <v>171</v>
      </c>
      <c r="BW225" s="155">
        <v>62</v>
      </c>
      <c r="BX225" s="155">
        <v>65</v>
      </c>
      <c r="BY225" s="155">
        <v>115</v>
      </c>
      <c r="BZ225" s="155">
        <v>133</v>
      </c>
      <c r="CA225" s="155">
        <v>389</v>
      </c>
      <c r="CB225" s="155">
        <v>294</v>
      </c>
      <c r="CC225" s="155">
        <v>168</v>
      </c>
      <c r="CD225" s="155">
        <v>56</v>
      </c>
      <c r="CE225" s="155">
        <v>65</v>
      </c>
      <c r="CF225" s="155">
        <v>358</v>
      </c>
      <c r="CG225" s="155">
        <v>54</v>
      </c>
      <c r="CH225" s="155">
        <v>88</v>
      </c>
      <c r="CI225" s="155">
        <v>224</v>
      </c>
      <c r="CJ225" s="155">
        <v>130</v>
      </c>
      <c r="CK225" s="155">
        <v>62</v>
      </c>
      <c r="CL225" s="155">
        <v>92</v>
      </c>
      <c r="CM225" s="155">
        <v>172</v>
      </c>
      <c r="CN225" s="155">
        <v>189</v>
      </c>
      <c r="CO225" s="155">
        <v>437</v>
      </c>
      <c r="CP225" s="155">
        <v>86</v>
      </c>
      <c r="CQ225" s="155">
        <v>58</v>
      </c>
      <c r="CR225" s="155">
        <v>82</v>
      </c>
      <c r="CS225" s="155">
        <v>39</v>
      </c>
      <c r="CT225" s="155">
        <v>75</v>
      </c>
      <c r="CU225" s="155">
        <v>50</v>
      </c>
      <c r="CV225" s="155">
        <v>261</v>
      </c>
      <c r="CW225" s="155">
        <v>62</v>
      </c>
      <c r="CX225" s="155">
        <v>228</v>
      </c>
      <c r="CY225" s="155">
        <v>120</v>
      </c>
      <c r="CZ225" s="155">
        <v>44</v>
      </c>
      <c r="DA225" s="155">
        <v>57</v>
      </c>
      <c r="DB225" s="155">
        <v>42</v>
      </c>
      <c r="DC225" s="155">
        <v>230</v>
      </c>
      <c r="DD225" s="155">
        <v>261</v>
      </c>
      <c r="DE225" s="155">
        <v>81</v>
      </c>
      <c r="DF225" s="155">
        <v>147</v>
      </c>
      <c r="DG225" s="155">
        <v>206</v>
      </c>
      <c r="DH225" s="155">
        <v>23</v>
      </c>
      <c r="DI225" s="155">
        <v>37</v>
      </c>
      <c r="DJ225" s="155">
        <v>72</v>
      </c>
      <c r="DK225" s="155">
        <v>29</v>
      </c>
      <c r="DL225" s="155">
        <v>336</v>
      </c>
      <c r="DM225" s="155">
        <v>33</v>
      </c>
      <c r="DN225" s="155">
        <v>2</v>
      </c>
      <c r="DO225" s="155">
        <v>44</v>
      </c>
      <c r="DP225" s="155">
        <v>48</v>
      </c>
      <c r="DQ225" s="155">
        <v>128</v>
      </c>
      <c r="DR225" s="155">
        <v>172</v>
      </c>
      <c r="DS225" s="155">
        <v>106</v>
      </c>
      <c r="DT225" s="155">
        <v>38</v>
      </c>
      <c r="DU225" s="155">
        <v>36</v>
      </c>
      <c r="DV225" s="155">
        <v>34</v>
      </c>
      <c r="DW225" s="155">
        <v>13</v>
      </c>
      <c r="DX225" s="155">
        <v>175</v>
      </c>
      <c r="DY225" s="155">
        <v>264</v>
      </c>
      <c r="DZ225" s="155">
        <v>64</v>
      </c>
      <c r="EA225" s="155">
        <v>56</v>
      </c>
      <c r="EB225" s="155">
        <v>32</v>
      </c>
      <c r="EC225" s="155">
        <v>49</v>
      </c>
      <c r="ED225" s="155">
        <v>150</v>
      </c>
      <c r="EE225" s="155">
        <v>93</v>
      </c>
      <c r="EF225" s="155">
        <v>555</v>
      </c>
      <c r="EG225" s="155">
        <v>331</v>
      </c>
      <c r="EH225" s="155">
        <v>141</v>
      </c>
      <c r="EI225" s="155">
        <v>165</v>
      </c>
      <c r="EJ225" s="155">
        <v>89</v>
      </c>
      <c r="EK225" s="155">
        <v>145</v>
      </c>
      <c r="EL225" s="155">
        <v>79</v>
      </c>
      <c r="EM225" s="155">
        <v>146</v>
      </c>
      <c r="EN225" s="155">
        <v>107</v>
      </c>
      <c r="EO225" s="155">
        <v>285</v>
      </c>
      <c r="EP225" s="155">
        <v>48</v>
      </c>
      <c r="EQ225" s="155">
        <v>39</v>
      </c>
      <c r="ER225" s="155">
        <v>118</v>
      </c>
      <c r="ES225" s="155">
        <v>409</v>
      </c>
      <c r="ET225" s="155">
        <v>91</v>
      </c>
      <c r="EU225" s="155">
        <v>21</v>
      </c>
      <c r="EV225" s="155">
        <v>167</v>
      </c>
      <c r="EW225" s="155">
        <v>292</v>
      </c>
      <c r="EX225" s="155">
        <v>97</v>
      </c>
      <c r="EY225" s="155">
        <v>40</v>
      </c>
      <c r="EZ225" s="155">
        <v>49</v>
      </c>
      <c r="FA225" s="155">
        <v>49</v>
      </c>
      <c r="FB225" s="155">
        <v>201</v>
      </c>
      <c r="FC225" s="156">
        <f>SUM(B225:FB225)</f>
        <v>26789</v>
      </c>
    </row>
    <row r="226" spans="1:159" x14ac:dyDescent="0.25">
      <c r="A226" s="154" t="s">
        <v>583</v>
      </c>
      <c r="B226" s="155">
        <v>42</v>
      </c>
      <c r="C226" s="155">
        <v>63</v>
      </c>
      <c r="D226" s="155">
        <v>24</v>
      </c>
      <c r="E226" s="155">
        <v>3</v>
      </c>
      <c r="F226" s="155">
        <v>5</v>
      </c>
      <c r="G226" s="155">
        <v>2</v>
      </c>
      <c r="H226" s="155">
        <v>5</v>
      </c>
      <c r="I226" s="155">
        <v>24</v>
      </c>
      <c r="J226" s="155">
        <v>30</v>
      </c>
      <c r="K226" s="155">
        <v>15</v>
      </c>
      <c r="L226" s="155">
        <v>8</v>
      </c>
      <c r="M226" s="155">
        <v>12</v>
      </c>
      <c r="N226" s="155">
        <v>3</v>
      </c>
      <c r="O226" s="155">
        <v>10</v>
      </c>
      <c r="P226" s="155">
        <v>5</v>
      </c>
      <c r="Q226" s="155">
        <v>5</v>
      </c>
      <c r="R226" s="155">
        <v>7</v>
      </c>
      <c r="S226" s="155">
        <v>4</v>
      </c>
      <c r="T226" s="155">
        <v>17</v>
      </c>
      <c r="U226" s="155">
        <v>28</v>
      </c>
      <c r="V226" s="155">
        <v>3</v>
      </c>
      <c r="W226" s="155">
        <v>7</v>
      </c>
      <c r="X226" s="155">
        <v>0</v>
      </c>
      <c r="Y226" s="155">
        <v>1</v>
      </c>
      <c r="Z226" s="155">
        <v>2</v>
      </c>
      <c r="AA226" s="155">
        <v>29</v>
      </c>
      <c r="AB226" s="155">
        <v>7</v>
      </c>
      <c r="AC226" s="155">
        <v>0</v>
      </c>
      <c r="AD226" s="155">
        <v>0</v>
      </c>
      <c r="AE226" s="155">
        <v>4</v>
      </c>
      <c r="AF226" s="155">
        <v>4</v>
      </c>
      <c r="AG226" s="155">
        <v>0</v>
      </c>
      <c r="AH226" s="155">
        <v>3</v>
      </c>
      <c r="AI226" s="155">
        <v>6</v>
      </c>
      <c r="AJ226" s="155">
        <v>17</v>
      </c>
      <c r="AK226" s="155">
        <v>15</v>
      </c>
      <c r="AL226" s="155">
        <v>43</v>
      </c>
      <c r="AM226" s="155">
        <v>4</v>
      </c>
      <c r="AN226" s="155">
        <v>0</v>
      </c>
      <c r="AO226" s="155">
        <v>4</v>
      </c>
      <c r="AP226" s="155">
        <v>3</v>
      </c>
      <c r="AQ226" s="155">
        <v>9</v>
      </c>
      <c r="AR226" s="155">
        <v>2</v>
      </c>
      <c r="AS226" s="155">
        <v>5</v>
      </c>
      <c r="AT226" s="155">
        <v>2</v>
      </c>
      <c r="AU226" s="155">
        <v>0</v>
      </c>
      <c r="AV226" s="155">
        <v>11</v>
      </c>
      <c r="AW226" s="155">
        <v>13</v>
      </c>
      <c r="AX226" s="155">
        <v>8</v>
      </c>
      <c r="AY226" s="155">
        <v>4</v>
      </c>
      <c r="AZ226" s="155">
        <v>0</v>
      </c>
      <c r="BA226" s="155">
        <v>3</v>
      </c>
      <c r="BB226" s="155">
        <v>0</v>
      </c>
      <c r="BC226" s="155">
        <v>9</v>
      </c>
      <c r="BD226" s="155">
        <v>0</v>
      </c>
      <c r="BE226" s="155">
        <v>2</v>
      </c>
      <c r="BF226" s="155">
        <v>3</v>
      </c>
      <c r="BG226" s="155">
        <v>18</v>
      </c>
      <c r="BH226" s="155">
        <v>13</v>
      </c>
      <c r="BI226" s="155">
        <v>8</v>
      </c>
      <c r="BJ226" s="155">
        <v>4</v>
      </c>
      <c r="BK226" s="155">
        <v>1</v>
      </c>
      <c r="BL226" s="155">
        <v>3</v>
      </c>
      <c r="BM226" s="155">
        <v>3</v>
      </c>
      <c r="BN226" s="155">
        <v>0</v>
      </c>
      <c r="BO226" s="155">
        <v>3</v>
      </c>
      <c r="BP226" s="155">
        <v>0</v>
      </c>
      <c r="BQ226" s="155">
        <v>52</v>
      </c>
      <c r="BR226" s="155">
        <v>3</v>
      </c>
      <c r="BS226" s="155">
        <v>24</v>
      </c>
      <c r="BT226" s="155">
        <v>35</v>
      </c>
      <c r="BU226" s="155">
        <v>2</v>
      </c>
      <c r="BV226" s="155">
        <v>10</v>
      </c>
      <c r="BW226" s="155">
        <v>3</v>
      </c>
      <c r="BX226" s="155">
        <v>4</v>
      </c>
      <c r="BY226" s="155">
        <v>4</v>
      </c>
      <c r="BZ226" s="155">
        <v>3</v>
      </c>
      <c r="CA226" s="155">
        <v>15</v>
      </c>
      <c r="CB226" s="155">
        <v>15</v>
      </c>
      <c r="CC226" s="155">
        <v>7</v>
      </c>
      <c r="CD226" s="155">
        <v>1</v>
      </c>
      <c r="CE226" s="155">
        <v>0</v>
      </c>
      <c r="CF226" s="155">
        <v>0</v>
      </c>
      <c r="CG226" s="155">
        <v>3</v>
      </c>
      <c r="CH226" s="155">
        <v>5</v>
      </c>
      <c r="CI226" s="155">
        <v>10</v>
      </c>
      <c r="CJ226" s="155">
        <v>3</v>
      </c>
      <c r="CK226" s="155">
        <v>3</v>
      </c>
      <c r="CL226" s="155">
        <v>10</v>
      </c>
      <c r="CM226" s="155">
        <v>3</v>
      </c>
      <c r="CN226" s="155">
        <v>31</v>
      </c>
      <c r="CO226" s="155">
        <v>3</v>
      </c>
      <c r="CP226" s="155">
        <v>10</v>
      </c>
      <c r="CQ226" s="155">
        <v>0</v>
      </c>
      <c r="CR226" s="155">
        <v>0</v>
      </c>
      <c r="CS226" s="155">
        <v>0</v>
      </c>
      <c r="CT226" s="155">
        <v>0</v>
      </c>
      <c r="CU226" s="155">
        <v>0</v>
      </c>
      <c r="CV226" s="155">
        <v>9</v>
      </c>
      <c r="CW226" s="155">
        <v>2</v>
      </c>
      <c r="CX226" s="155">
        <v>13</v>
      </c>
      <c r="CY226" s="155">
        <v>0</v>
      </c>
      <c r="CZ226" s="155">
        <v>0</v>
      </c>
      <c r="DA226" s="155">
        <v>3</v>
      </c>
      <c r="DB226" s="155">
        <v>0</v>
      </c>
      <c r="DC226" s="155">
        <v>1</v>
      </c>
      <c r="DD226" s="155">
        <v>13</v>
      </c>
      <c r="DE226" s="155">
        <v>6</v>
      </c>
      <c r="DF226" s="155">
        <v>15</v>
      </c>
      <c r="DG226" s="155">
        <v>11</v>
      </c>
      <c r="DH226" s="155">
        <v>2</v>
      </c>
      <c r="DI226" s="155">
        <v>1</v>
      </c>
      <c r="DJ226" s="155">
        <v>9</v>
      </c>
      <c r="DK226" s="155">
        <v>0</v>
      </c>
      <c r="DL226" s="155">
        <v>3</v>
      </c>
      <c r="DM226" s="155">
        <v>2</v>
      </c>
      <c r="DN226" s="155">
        <v>0</v>
      </c>
      <c r="DO226" s="155">
        <v>1</v>
      </c>
      <c r="DP226" s="155">
        <v>2</v>
      </c>
      <c r="DQ226" s="155">
        <v>12</v>
      </c>
      <c r="DR226" s="155">
        <v>10</v>
      </c>
      <c r="DS226" s="155">
        <v>2</v>
      </c>
      <c r="DT226" s="155">
        <v>4</v>
      </c>
      <c r="DU226" s="155">
        <v>1</v>
      </c>
      <c r="DV226" s="155">
        <v>0</v>
      </c>
      <c r="DW226" s="155">
        <v>1</v>
      </c>
      <c r="DX226" s="155">
        <v>19</v>
      </c>
      <c r="DY226" s="155">
        <v>39</v>
      </c>
      <c r="DZ226" s="155">
        <v>7</v>
      </c>
      <c r="EA226" s="155">
        <v>2</v>
      </c>
      <c r="EB226" s="155">
        <v>0</v>
      </c>
      <c r="EC226" s="155">
        <v>1</v>
      </c>
      <c r="ED226" s="155">
        <v>17</v>
      </c>
      <c r="EE226" s="155">
        <v>6</v>
      </c>
      <c r="EF226" s="155">
        <v>55</v>
      </c>
      <c r="EG226" s="155">
        <v>37</v>
      </c>
      <c r="EH226" s="155">
        <v>4</v>
      </c>
      <c r="EI226" s="155">
        <v>2</v>
      </c>
      <c r="EJ226" s="155">
        <v>2</v>
      </c>
      <c r="EK226" s="155">
        <v>3</v>
      </c>
      <c r="EL226" s="155">
        <v>5</v>
      </c>
      <c r="EM226" s="155">
        <v>0</v>
      </c>
      <c r="EN226" s="155">
        <v>11</v>
      </c>
      <c r="EO226" s="155">
        <v>40</v>
      </c>
      <c r="EP226" s="155">
        <v>4</v>
      </c>
      <c r="EQ226" s="155">
        <v>10</v>
      </c>
      <c r="ER226" s="155">
        <v>0</v>
      </c>
      <c r="ES226" s="155">
        <v>11</v>
      </c>
      <c r="ET226" s="155">
        <v>7</v>
      </c>
      <c r="EU226" s="155">
        <v>0</v>
      </c>
      <c r="EV226" s="155">
        <v>15</v>
      </c>
      <c r="EW226" s="155">
        <v>31</v>
      </c>
      <c r="EX226" s="155">
        <v>2</v>
      </c>
      <c r="EY226" s="155">
        <v>0</v>
      </c>
      <c r="EZ226" s="155">
        <v>1</v>
      </c>
      <c r="FA226" s="155">
        <v>0</v>
      </c>
      <c r="FB226" s="155">
        <v>0</v>
      </c>
      <c r="FC226" s="156">
        <f>SUM(B226:FB226)</f>
        <v>1301</v>
      </c>
    </row>
    <row r="227" spans="1:159" x14ac:dyDescent="0.25">
      <c r="A227" s="157" t="s">
        <v>555</v>
      </c>
      <c r="B227" s="156">
        <v>502</v>
      </c>
      <c r="C227" s="156">
        <v>700</v>
      </c>
      <c r="D227" s="156">
        <v>459</v>
      </c>
      <c r="E227" s="156">
        <v>44</v>
      </c>
      <c r="F227" s="156">
        <v>153</v>
      </c>
      <c r="G227" s="156">
        <v>61</v>
      </c>
      <c r="H227" s="156">
        <v>195</v>
      </c>
      <c r="I227" s="156">
        <v>1324</v>
      </c>
      <c r="J227" s="156">
        <v>1179</v>
      </c>
      <c r="K227" s="156">
        <v>265</v>
      </c>
      <c r="L227" s="156">
        <v>146</v>
      </c>
      <c r="M227" s="156">
        <v>344</v>
      </c>
      <c r="N227" s="156">
        <v>156</v>
      </c>
      <c r="O227" s="156">
        <v>157</v>
      </c>
      <c r="P227" s="156">
        <v>120</v>
      </c>
      <c r="Q227" s="156">
        <v>315</v>
      </c>
      <c r="R227" s="156">
        <v>131</v>
      </c>
      <c r="S227" s="156">
        <v>152</v>
      </c>
      <c r="T227" s="156">
        <v>141</v>
      </c>
      <c r="U227" s="156">
        <v>398</v>
      </c>
      <c r="V227" s="156">
        <v>165</v>
      </c>
      <c r="W227" s="156">
        <v>133</v>
      </c>
      <c r="X227" s="156">
        <v>242</v>
      </c>
      <c r="Y227" s="156">
        <v>312</v>
      </c>
      <c r="Z227" s="156">
        <v>582</v>
      </c>
      <c r="AA227" s="156">
        <v>370</v>
      </c>
      <c r="AB227" s="156">
        <v>120</v>
      </c>
      <c r="AC227" s="156">
        <v>181</v>
      </c>
      <c r="AD227" s="156">
        <v>59</v>
      </c>
      <c r="AE227" s="156">
        <v>78</v>
      </c>
      <c r="AF227" s="156">
        <v>90</v>
      </c>
      <c r="AG227" s="156">
        <v>47</v>
      </c>
      <c r="AH227" s="156">
        <v>168</v>
      </c>
      <c r="AI227" s="156">
        <v>470</v>
      </c>
      <c r="AJ227" s="156">
        <v>567</v>
      </c>
      <c r="AK227" s="156">
        <v>180</v>
      </c>
      <c r="AL227" s="156">
        <v>370</v>
      </c>
      <c r="AM227" s="156">
        <v>87</v>
      </c>
      <c r="AN227" s="156">
        <v>57</v>
      </c>
      <c r="AO227" s="156">
        <v>45</v>
      </c>
      <c r="AP227" s="156">
        <v>475</v>
      </c>
      <c r="AQ227" s="156">
        <v>65</v>
      </c>
      <c r="AR227" s="156">
        <v>22</v>
      </c>
      <c r="AS227" s="156">
        <v>32</v>
      </c>
      <c r="AT227" s="156">
        <v>45</v>
      </c>
      <c r="AU227" s="156">
        <v>36</v>
      </c>
      <c r="AV227" s="156">
        <v>174</v>
      </c>
      <c r="AW227" s="156">
        <v>201</v>
      </c>
      <c r="AX227" s="156">
        <v>278</v>
      </c>
      <c r="AY227" s="156">
        <v>132</v>
      </c>
      <c r="AZ227" s="156">
        <v>9</v>
      </c>
      <c r="BA227" s="156">
        <v>117</v>
      </c>
      <c r="BB227" s="156">
        <v>179</v>
      </c>
      <c r="BC227" s="156">
        <v>92</v>
      </c>
      <c r="BD227" s="156">
        <v>202</v>
      </c>
      <c r="BE227" s="156">
        <v>94</v>
      </c>
      <c r="BF227" s="156">
        <v>284</v>
      </c>
      <c r="BG227" s="156">
        <v>311</v>
      </c>
      <c r="BH227" s="156">
        <v>210</v>
      </c>
      <c r="BI227" s="156">
        <v>68</v>
      </c>
      <c r="BJ227" s="156">
        <v>62</v>
      </c>
      <c r="BK227" s="156">
        <v>52</v>
      </c>
      <c r="BL227" s="156">
        <v>176</v>
      </c>
      <c r="BM227" s="156">
        <v>123</v>
      </c>
      <c r="BN227" s="156">
        <v>127</v>
      </c>
      <c r="BO227" s="156">
        <v>42</v>
      </c>
      <c r="BP227" s="156">
        <v>29</v>
      </c>
      <c r="BQ227" s="156">
        <v>512</v>
      </c>
      <c r="BR227" s="156">
        <v>155</v>
      </c>
      <c r="BS227" s="156">
        <v>456</v>
      </c>
      <c r="BT227" s="156">
        <v>288</v>
      </c>
      <c r="BU227" s="156">
        <v>29</v>
      </c>
      <c r="BV227" s="156">
        <v>181</v>
      </c>
      <c r="BW227" s="156">
        <v>65</v>
      </c>
      <c r="BX227" s="156">
        <v>69</v>
      </c>
      <c r="BY227" s="156">
        <v>119</v>
      </c>
      <c r="BZ227" s="156">
        <v>136</v>
      </c>
      <c r="CA227" s="156">
        <v>404</v>
      </c>
      <c r="CB227" s="156">
        <v>309</v>
      </c>
      <c r="CC227" s="156">
        <v>175</v>
      </c>
      <c r="CD227" s="156">
        <v>57</v>
      </c>
      <c r="CE227" s="156">
        <v>65</v>
      </c>
      <c r="CF227" s="156">
        <v>358</v>
      </c>
      <c r="CG227" s="156">
        <v>57</v>
      </c>
      <c r="CH227" s="156">
        <v>93</v>
      </c>
      <c r="CI227" s="156">
        <v>234</v>
      </c>
      <c r="CJ227" s="156">
        <v>133</v>
      </c>
      <c r="CK227" s="156">
        <v>65</v>
      </c>
      <c r="CL227" s="156">
        <v>102</v>
      </c>
      <c r="CM227" s="156">
        <v>175</v>
      </c>
      <c r="CN227" s="156">
        <v>220</v>
      </c>
      <c r="CO227" s="156">
        <v>440</v>
      </c>
      <c r="CP227" s="156">
        <v>96</v>
      </c>
      <c r="CQ227" s="156">
        <v>58</v>
      </c>
      <c r="CR227" s="156">
        <v>82</v>
      </c>
      <c r="CS227" s="156">
        <v>39</v>
      </c>
      <c r="CT227" s="156">
        <v>75</v>
      </c>
      <c r="CU227" s="156">
        <v>50</v>
      </c>
      <c r="CV227" s="156">
        <v>270</v>
      </c>
      <c r="CW227" s="156">
        <v>64</v>
      </c>
      <c r="CX227" s="156">
        <v>241</v>
      </c>
      <c r="CY227" s="156">
        <v>120</v>
      </c>
      <c r="CZ227" s="156">
        <v>44</v>
      </c>
      <c r="DA227" s="156">
        <v>60</v>
      </c>
      <c r="DB227" s="156">
        <v>42</v>
      </c>
      <c r="DC227" s="156">
        <v>231</v>
      </c>
      <c r="DD227" s="156">
        <v>274</v>
      </c>
      <c r="DE227" s="156">
        <v>87</v>
      </c>
      <c r="DF227" s="156">
        <v>162</v>
      </c>
      <c r="DG227" s="156">
        <v>217</v>
      </c>
      <c r="DH227" s="156">
        <v>25</v>
      </c>
      <c r="DI227" s="156">
        <v>38</v>
      </c>
      <c r="DJ227" s="156">
        <v>81</v>
      </c>
      <c r="DK227" s="156">
        <v>29</v>
      </c>
      <c r="DL227" s="156">
        <v>339</v>
      </c>
      <c r="DM227" s="156">
        <v>35</v>
      </c>
      <c r="DN227" s="156">
        <v>2</v>
      </c>
      <c r="DO227" s="156">
        <v>45</v>
      </c>
      <c r="DP227" s="156">
        <v>50</v>
      </c>
      <c r="DQ227" s="156">
        <v>140</v>
      </c>
      <c r="DR227" s="156">
        <v>182</v>
      </c>
      <c r="DS227" s="156">
        <v>108</v>
      </c>
      <c r="DT227" s="156">
        <v>42</v>
      </c>
      <c r="DU227" s="156">
        <v>37</v>
      </c>
      <c r="DV227" s="156">
        <v>34</v>
      </c>
      <c r="DW227" s="156">
        <v>14</v>
      </c>
      <c r="DX227" s="156">
        <v>194</v>
      </c>
      <c r="DY227" s="156">
        <v>303</v>
      </c>
      <c r="DZ227" s="156">
        <v>71</v>
      </c>
      <c r="EA227" s="156">
        <v>58</v>
      </c>
      <c r="EB227" s="156">
        <v>32</v>
      </c>
      <c r="EC227" s="156">
        <v>50</v>
      </c>
      <c r="ED227" s="156">
        <v>167</v>
      </c>
      <c r="EE227" s="156">
        <v>99</v>
      </c>
      <c r="EF227" s="156">
        <v>610</v>
      </c>
      <c r="EG227" s="156">
        <v>368</v>
      </c>
      <c r="EH227" s="156">
        <v>145</v>
      </c>
      <c r="EI227" s="156">
        <v>167</v>
      </c>
      <c r="EJ227" s="156">
        <v>91</v>
      </c>
      <c r="EK227" s="156">
        <v>148</v>
      </c>
      <c r="EL227" s="156">
        <v>84</v>
      </c>
      <c r="EM227" s="156">
        <v>146</v>
      </c>
      <c r="EN227" s="156">
        <v>118</v>
      </c>
      <c r="EO227" s="156">
        <v>325</v>
      </c>
      <c r="EP227" s="156">
        <v>52</v>
      </c>
      <c r="EQ227" s="156">
        <v>49</v>
      </c>
      <c r="ER227" s="156">
        <v>118</v>
      </c>
      <c r="ES227" s="156">
        <v>420</v>
      </c>
      <c r="ET227" s="156">
        <v>98</v>
      </c>
      <c r="EU227" s="156">
        <v>21</v>
      </c>
      <c r="EV227" s="156">
        <v>182</v>
      </c>
      <c r="EW227" s="156">
        <v>323</v>
      </c>
      <c r="EX227" s="156">
        <v>99</v>
      </c>
      <c r="EY227" s="156">
        <v>40</v>
      </c>
      <c r="EZ227" s="156">
        <v>50</v>
      </c>
      <c r="FA227" s="156">
        <v>49</v>
      </c>
      <c r="FB227" s="156">
        <v>201</v>
      </c>
      <c r="FC227" s="156">
        <f>SUM(FC225:FC226)</f>
        <v>28090</v>
      </c>
    </row>
    <row r="228" spans="1:159" x14ac:dyDescent="0.25">
      <c r="A228" s="158" t="s">
        <v>588</v>
      </c>
    </row>
    <row r="229" spans="1:159" x14ac:dyDescent="0.25">
      <c r="A229" s="158" t="s">
        <v>589</v>
      </c>
    </row>
    <row r="231" spans="1:159" x14ac:dyDescent="0.25">
      <c r="A231" s="149" t="s">
        <v>590</v>
      </c>
    </row>
    <row r="232" spans="1:159" x14ac:dyDescent="0.25">
      <c r="A232" s="150" t="s">
        <v>591</v>
      </c>
    </row>
    <row r="233" spans="1:159" x14ac:dyDescent="0.25">
      <c r="A233" s="151" t="s">
        <v>384</v>
      </c>
    </row>
    <row r="234" spans="1:159" x14ac:dyDescent="0.25">
      <c r="A234" s="182" t="s">
        <v>592</v>
      </c>
      <c r="B234" s="184" t="s">
        <v>386</v>
      </c>
      <c r="C234" s="185"/>
      <c r="D234" s="185"/>
      <c r="E234" s="185"/>
      <c r="F234" s="185"/>
      <c r="G234" s="185"/>
      <c r="H234" s="185"/>
      <c r="I234" s="185"/>
      <c r="J234" s="185"/>
      <c r="K234" s="185"/>
      <c r="L234" s="185"/>
      <c r="M234" s="185"/>
      <c r="N234" s="185"/>
      <c r="O234" s="185"/>
      <c r="P234" s="185"/>
      <c r="Q234" s="185"/>
      <c r="R234" s="185"/>
      <c r="S234" s="185"/>
      <c r="T234" s="185"/>
      <c r="U234" s="185"/>
      <c r="V234" s="185"/>
      <c r="W234" s="185"/>
      <c r="X234" s="185"/>
      <c r="Y234" s="185"/>
      <c r="Z234" s="185"/>
      <c r="AA234" s="185"/>
      <c r="AB234" s="185"/>
      <c r="AC234" s="185"/>
      <c r="AD234" s="185"/>
      <c r="AE234" s="185"/>
      <c r="AF234" s="185"/>
      <c r="AG234" s="185"/>
      <c r="AH234" s="185"/>
      <c r="AI234" s="185"/>
      <c r="AJ234" s="185"/>
      <c r="AK234" s="185"/>
      <c r="AL234" s="185"/>
      <c r="AM234" s="185"/>
      <c r="AN234" s="185"/>
      <c r="AO234" s="185"/>
      <c r="AP234" s="185"/>
      <c r="AQ234" s="185"/>
      <c r="AR234" s="185"/>
      <c r="AS234" s="185"/>
      <c r="AT234" s="185"/>
      <c r="AU234" s="185"/>
      <c r="AV234" s="185"/>
      <c r="AW234" s="185"/>
      <c r="AX234" s="185"/>
      <c r="AY234" s="185"/>
      <c r="AZ234" s="185"/>
      <c r="BA234" s="185"/>
      <c r="BB234" s="185"/>
      <c r="BC234" s="185"/>
      <c r="BD234" s="185"/>
      <c r="BE234" s="185"/>
      <c r="BF234" s="185"/>
      <c r="BG234" s="185"/>
      <c r="BH234" s="185"/>
      <c r="BI234" s="185"/>
      <c r="BJ234" s="185"/>
      <c r="BK234" s="185"/>
      <c r="BL234" s="185"/>
      <c r="BM234" s="185"/>
      <c r="BN234" s="185"/>
      <c r="BO234" s="185"/>
      <c r="BP234" s="185"/>
      <c r="BQ234" s="185"/>
      <c r="BR234" s="185"/>
      <c r="BS234" s="185"/>
      <c r="BT234" s="185"/>
      <c r="BU234" s="185"/>
      <c r="BV234" s="185"/>
      <c r="BW234" s="185"/>
      <c r="BX234" s="185"/>
      <c r="BY234" s="185"/>
      <c r="BZ234" s="185"/>
      <c r="CA234" s="185"/>
      <c r="CB234" s="185"/>
      <c r="CC234" s="185"/>
      <c r="CD234" s="185"/>
      <c r="CE234" s="185"/>
      <c r="CF234" s="185"/>
      <c r="CG234" s="185"/>
      <c r="CH234" s="185"/>
      <c r="CI234" s="185"/>
      <c r="CJ234" s="185"/>
      <c r="CK234" s="185"/>
      <c r="CL234" s="185"/>
      <c r="CM234" s="185"/>
      <c r="CN234" s="185"/>
      <c r="CO234" s="185"/>
      <c r="CP234" s="185"/>
      <c r="CQ234" s="185"/>
      <c r="CR234" s="185"/>
      <c r="CS234" s="185"/>
      <c r="CT234" s="185"/>
      <c r="CU234" s="185"/>
      <c r="CV234" s="185"/>
      <c r="CW234" s="185"/>
      <c r="CX234" s="185"/>
      <c r="CY234" s="185"/>
      <c r="CZ234" s="185"/>
      <c r="DA234" s="185"/>
      <c r="DB234" s="185"/>
      <c r="DC234" s="185"/>
      <c r="DD234" s="185"/>
      <c r="DE234" s="185"/>
      <c r="DF234" s="185"/>
      <c r="DG234" s="185"/>
      <c r="DH234" s="185"/>
      <c r="DI234" s="185"/>
      <c r="DJ234" s="185"/>
      <c r="DK234" s="185"/>
      <c r="DL234" s="185"/>
      <c r="DM234" s="185"/>
      <c r="DN234" s="185"/>
      <c r="DO234" s="185"/>
      <c r="DP234" s="185"/>
      <c r="DQ234" s="185"/>
      <c r="DR234" s="185"/>
      <c r="DS234" s="185"/>
      <c r="DT234" s="185"/>
      <c r="DU234" s="185"/>
      <c r="DV234" s="185"/>
      <c r="DW234" s="185"/>
      <c r="DX234" s="185"/>
      <c r="DY234" s="185"/>
      <c r="DZ234" s="185"/>
      <c r="EA234" s="185"/>
      <c r="EB234" s="185"/>
      <c r="EC234" s="185"/>
      <c r="ED234" s="185"/>
      <c r="EE234" s="185"/>
      <c r="EF234" s="185"/>
      <c r="EG234" s="185"/>
      <c r="EH234" s="185"/>
      <c r="EI234" s="185"/>
      <c r="EJ234" s="185"/>
      <c r="EK234" s="185"/>
      <c r="EL234" s="185"/>
      <c r="EM234" s="185"/>
      <c r="EN234" s="185"/>
      <c r="EO234" s="185"/>
      <c r="EP234" s="185"/>
      <c r="EQ234" s="185"/>
      <c r="ER234" s="185"/>
      <c r="ES234" s="185"/>
      <c r="ET234" s="185"/>
      <c r="EU234" s="185"/>
      <c r="EV234" s="185"/>
      <c r="EW234" s="185"/>
      <c r="EX234" s="185"/>
      <c r="EY234" s="185"/>
      <c r="EZ234" s="185"/>
      <c r="FA234" s="185"/>
      <c r="FB234" s="185"/>
      <c r="FC234" s="186"/>
    </row>
    <row r="235" spans="1:159" ht="322.5" customHeight="1" x14ac:dyDescent="0.25">
      <c r="A235" s="183"/>
      <c r="B235" s="152" t="s">
        <v>387</v>
      </c>
      <c r="C235" s="152" t="s">
        <v>388</v>
      </c>
      <c r="D235" s="152" t="s">
        <v>389</v>
      </c>
      <c r="E235" s="152" t="s">
        <v>397</v>
      </c>
      <c r="F235" s="152" t="s">
        <v>400</v>
      </c>
      <c r="G235" s="152" t="s">
        <v>401</v>
      </c>
      <c r="H235" s="152" t="s">
        <v>403</v>
      </c>
      <c r="I235" s="152" t="s">
        <v>404</v>
      </c>
      <c r="J235" s="152" t="s">
        <v>405</v>
      </c>
      <c r="K235" s="152" t="s">
        <v>406</v>
      </c>
      <c r="L235" s="152" t="s">
        <v>407</v>
      </c>
      <c r="M235" s="152" t="s">
        <v>408</v>
      </c>
      <c r="N235" s="152" t="s">
        <v>409</v>
      </c>
      <c r="O235" s="152" t="s">
        <v>410</v>
      </c>
      <c r="P235" s="152" t="s">
        <v>411</v>
      </c>
      <c r="Q235" s="152" t="s">
        <v>412</v>
      </c>
      <c r="R235" s="152" t="s">
        <v>413</v>
      </c>
      <c r="S235" s="152" t="s">
        <v>414</v>
      </c>
      <c r="T235" s="152" t="s">
        <v>415</v>
      </c>
      <c r="U235" s="152" t="s">
        <v>416</v>
      </c>
      <c r="V235" s="152" t="s">
        <v>417</v>
      </c>
      <c r="W235" s="152" t="s">
        <v>418</v>
      </c>
      <c r="X235" s="152" t="s">
        <v>419</v>
      </c>
      <c r="Y235" s="152" t="s">
        <v>420</v>
      </c>
      <c r="Z235" s="152" t="s">
        <v>421</v>
      </c>
      <c r="AA235" s="152" t="s">
        <v>422</v>
      </c>
      <c r="AB235" s="152" t="s">
        <v>423</v>
      </c>
      <c r="AC235" s="152" t="s">
        <v>424</v>
      </c>
      <c r="AD235" s="152" t="s">
        <v>425</v>
      </c>
      <c r="AE235" s="152" t="s">
        <v>426</v>
      </c>
      <c r="AF235" s="152" t="s">
        <v>427</v>
      </c>
      <c r="AG235" s="152" t="s">
        <v>428</v>
      </c>
      <c r="AH235" s="152" t="s">
        <v>430</v>
      </c>
      <c r="AI235" s="152" t="s">
        <v>431</v>
      </c>
      <c r="AJ235" s="152" t="s">
        <v>432</v>
      </c>
      <c r="AK235" s="152" t="s">
        <v>433</v>
      </c>
      <c r="AL235" s="152" t="s">
        <v>434</v>
      </c>
      <c r="AM235" s="152" t="s">
        <v>435</v>
      </c>
      <c r="AN235" s="152" t="s">
        <v>436</v>
      </c>
      <c r="AO235" s="152" t="s">
        <v>437</v>
      </c>
      <c r="AP235" s="152" t="s">
        <v>438</v>
      </c>
      <c r="AQ235" s="152" t="s">
        <v>439</v>
      </c>
      <c r="AR235" s="152" t="s">
        <v>440</v>
      </c>
      <c r="AS235" s="152" t="s">
        <v>441</v>
      </c>
      <c r="AT235" s="152" t="s">
        <v>442</v>
      </c>
      <c r="AU235" s="152" t="s">
        <v>443</v>
      </c>
      <c r="AV235" s="152" t="s">
        <v>444</v>
      </c>
      <c r="AW235" s="152" t="s">
        <v>445</v>
      </c>
      <c r="AX235" s="152" t="s">
        <v>446</v>
      </c>
      <c r="AY235" s="152" t="s">
        <v>447</v>
      </c>
      <c r="AZ235" s="152" t="s">
        <v>448</v>
      </c>
      <c r="BA235" s="152" t="s">
        <v>449</v>
      </c>
      <c r="BB235" s="152" t="s">
        <v>450</v>
      </c>
      <c r="BC235" s="152" t="s">
        <v>451</v>
      </c>
      <c r="BD235" s="152" t="s">
        <v>452</v>
      </c>
      <c r="BE235" s="152" t="s">
        <v>453</v>
      </c>
      <c r="BF235" s="152" t="s">
        <v>454</v>
      </c>
      <c r="BG235" s="152" t="s">
        <v>455</v>
      </c>
      <c r="BH235" s="152" t="s">
        <v>456</v>
      </c>
      <c r="BI235" s="152" t="s">
        <v>457</v>
      </c>
      <c r="BJ235" s="152" t="s">
        <v>458</v>
      </c>
      <c r="BK235" s="152" t="s">
        <v>459</v>
      </c>
      <c r="BL235" s="152" t="s">
        <v>460</v>
      </c>
      <c r="BM235" s="152" t="s">
        <v>461</v>
      </c>
      <c r="BN235" s="152" t="s">
        <v>462</v>
      </c>
      <c r="BO235" s="152" t="s">
        <v>463</v>
      </c>
      <c r="BP235" s="152" t="s">
        <v>464</v>
      </c>
      <c r="BQ235" s="152" t="s">
        <v>465</v>
      </c>
      <c r="BR235" s="152" t="s">
        <v>466</v>
      </c>
      <c r="BS235" s="152" t="s">
        <v>467</v>
      </c>
      <c r="BT235" s="152" t="s">
        <v>468</v>
      </c>
      <c r="BU235" s="152" t="s">
        <v>469</v>
      </c>
      <c r="BV235" s="152" t="s">
        <v>470</v>
      </c>
      <c r="BW235" s="152" t="s">
        <v>471</v>
      </c>
      <c r="BX235" s="152" t="s">
        <v>472</v>
      </c>
      <c r="BY235" s="152" t="s">
        <v>473</v>
      </c>
      <c r="BZ235" s="152" t="s">
        <v>474</v>
      </c>
      <c r="CA235" s="152" t="s">
        <v>475</v>
      </c>
      <c r="CB235" s="152" t="s">
        <v>476</v>
      </c>
      <c r="CC235" s="152" t="s">
        <v>477</v>
      </c>
      <c r="CD235" s="152" t="s">
        <v>478</v>
      </c>
      <c r="CE235" s="152" t="s">
        <v>479</v>
      </c>
      <c r="CF235" s="152" t="s">
        <v>480</v>
      </c>
      <c r="CG235" s="152" t="s">
        <v>481</v>
      </c>
      <c r="CH235" s="152" t="s">
        <v>482</v>
      </c>
      <c r="CI235" s="152" t="s">
        <v>483</v>
      </c>
      <c r="CJ235" s="152" t="s">
        <v>484</v>
      </c>
      <c r="CK235" s="152" t="s">
        <v>485</v>
      </c>
      <c r="CL235" s="152" t="s">
        <v>486</v>
      </c>
      <c r="CM235" s="152" t="s">
        <v>487</v>
      </c>
      <c r="CN235" s="152" t="s">
        <v>488</v>
      </c>
      <c r="CO235" s="152" t="s">
        <v>489</v>
      </c>
      <c r="CP235" s="152" t="s">
        <v>490</v>
      </c>
      <c r="CQ235" s="152" t="s">
        <v>491</v>
      </c>
      <c r="CR235" s="152" t="s">
        <v>492</v>
      </c>
      <c r="CS235" s="152" t="s">
        <v>493</v>
      </c>
      <c r="CT235" s="152" t="s">
        <v>494</v>
      </c>
      <c r="CU235" s="152" t="s">
        <v>495</v>
      </c>
      <c r="CV235" s="152" t="s">
        <v>496</v>
      </c>
      <c r="CW235" s="152" t="s">
        <v>497</v>
      </c>
      <c r="CX235" s="152" t="s">
        <v>498</v>
      </c>
      <c r="CY235" s="152" t="s">
        <v>499</v>
      </c>
      <c r="CZ235" s="152" t="s">
        <v>500</v>
      </c>
      <c r="DA235" s="152" t="s">
        <v>501</v>
      </c>
      <c r="DB235" s="152" t="s">
        <v>502</v>
      </c>
      <c r="DC235" s="152" t="s">
        <v>503</v>
      </c>
      <c r="DD235" s="152" t="s">
        <v>504</v>
      </c>
      <c r="DE235" s="152" t="s">
        <v>505</v>
      </c>
      <c r="DF235" s="152" t="s">
        <v>506</v>
      </c>
      <c r="DG235" s="152" t="s">
        <v>507</v>
      </c>
      <c r="DH235" s="152" t="s">
        <v>508</v>
      </c>
      <c r="DI235" s="152" t="s">
        <v>509</v>
      </c>
      <c r="DJ235" s="152" t="s">
        <v>510</v>
      </c>
      <c r="DK235" s="152" t="s">
        <v>511</v>
      </c>
      <c r="DL235" s="152" t="s">
        <v>512</v>
      </c>
      <c r="DM235" s="152" t="s">
        <v>513</v>
      </c>
      <c r="DN235" s="152" t="s">
        <v>514</v>
      </c>
      <c r="DO235" s="152" t="s">
        <v>515</v>
      </c>
      <c r="DP235" s="152" t="s">
        <v>516</v>
      </c>
      <c r="DQ235" s="152" t="s">
        <v>517</v>
      </c>
      <c r="DR235" s="152" t="s">
        <v>518</v>
      </c>
      <c r="DS235" s="152" t="s">
        <v>519</v>
      </c>
      <c r="DT235" s="152" t="s">
        <v>520</v>
      </c>
      <c r="DU235" s="152" t="s">
        <v>521</v>
      </c>
      <c r="DV235" s="152" t="s">
        <v>522</v>
      </c>
      <c r="DW235" s="152" t="s">
        <v>523</v>
      </c>
      <c r="DX235" s="152" t="s">
        <v>524</v>
      </c>
      <c r="DY235" s="152" t="s">
        <v>525</v>
      </c>
      <c r="DZ235" s="152" t="s">
        <v>526</v>
      </c>
      <c r="EA235" s="152" t="s">
        <v>527</v>
      </c>
      <c r="EB235" s="152" t="s">
        <v>528</v>
      </c>
      <c r="EC235" s="152" t="s">
        <v>529</v>
      </c>
      <c r="ED235" s="152" t="s">
        <v>530</v>
      </c>
      <c r="EE235" s="152" t="s">
        <v>531</v>
      </c>
      <c r="EF235" s="152" t="s">
        <v>532</v>
      </c>
      <c r="EG235" s="152" t="s">
        <v>533</v>
      </c>
      <c r="EH235" s="152" t="s">
        <v>534</v>
      </c>
      <c r="EI235" s="152" t="s">
        <v>535</v>
      </c>
      <c r="EJ235" s="152" t="s">
        <v>536</v>
      </c>
      <c r="EK235" s="152" t="s">
        <v>537</v>
      </c>
      <c r="EL235" s="152" t="s">
        <v>538</v>
      </c>
      <c r="EM235" s="152" t="s">
        <v>539</v>
      </c>
      <c r="EN235" s="152" t="s">
        <v>540</v>
      </c>
      <c r="EO235" s="152" t="s">
        <v>541</v>
      </c>
      <c r="EP235" s="152" t="s">
        <v>542</v>
      </c>
      <c r="EQ235" s="152" t="s">
        <v>543</v>
      </c>
      <c r="ER235" s="152" t="s">
        <v>544</v>
      </c>
      <c r="ES235" s="152" t="s">
        <v>545</v>
      </c>
      <c r="ET235" s="152" t="s">
        <v>546</v>
      </c>
      <c r="EU235" s="152" t="s">
        <v>547</v>
      </c>
      <c r="EV235" s="152" t="s">
        <v>548</v>
      </c>
      <c r="EW235" s="152" t="s">
        <v>549</v>
      </c>
      <c r="EX235" s="152" t="s">
        <v>550</v>
      </c>
      <c r="EY235" s="152" t="s">
        <v>551</v>
      </c>
      <c r="EZ235" s="152" t="s">
        <v>552</v>
      </c>
      <c r="FA235" s="152" t="s">
        <v>553</v>
      </c>
      <c r="FB235" s="152" t="s">
        <v>554</v>
      </c>
      <c r="FC235" s="153" t="s">
        <v>555</v>
      </c>
    </row>
    <row r="236" spans="1:159" x14ac:dyDescent="0.25">
      <c r="A236" s="154" t="s">
        <v>582</v>
      </c>
      <c r="B236" s="155">
        <v>453</v>
      </c>
      <c r="C236" s="155">
        <v>629</v>
      </c>
      <c r="D236" s="155">
        <v>420</v>
      </c>
      <c r="E236" s="155">
        <v>41</v>
      </c>
      <c r="F236" s="155">
        <v>127</v>
      </c>
      <c r="G236" s="155">
        <v>50</v>
      </c>
      <c r="H236" s="155">
        <v>172</v>
      </c>
      <c r="I236" s="155">
        <v>1220</v>
      </c>
      <c r="J236" s="155">
        <v>1115</v>
      </c>
      <c r="K236" s="155">
        <v>209</v>
      </c>
      <c r="L236" s="155">
        <v>112</v>
      </c>
      <c r="M236" s="155">
        <v>313</v>
      </c>
      <c r="N236" s="155">
        <v>151</v>
      </c>
      <c r="O236" s="155">
        <v>141</v>
      </c>
      <c r="P236" s="155">
        <v>98</v>
      </c>
      <c r="Q236" s="155">
        <v>299</v>
      </c>
      <c r="R236" s="155">
        <v>116</v>
      </c>
      <c r="S236" s="155">
        <v>129</v>
      </c>
      <c r="T236" s="155">
        <v>124</v>
      </c>
      <c r="U236" s="155">
        <v>383</v>
      </c>
      <c r="V236" s="155">
        <v>153</v>
      </c>
      <c r="W236" s="155">
        <v>114</v>
      </c>
      <c r="X236" s="155">
        <v>237</v>
      </c>
      <c r="Y236" s="155">
        <v>296</v>
      </c>
      <c r="Z236" s="155">
        <v>583</v>
      </c>
      <c r="AA236" s="155">
        <v>325</v>
      </c>
      <c r="AB236" s="155">
        <v>112</v>
      </c>
      <c r="AC236" s="155">
        <v>180</v>
      </c>
      <c r="AD236" s="155">
        <v>54</v>
      </c>
      <c r="AE236" s="155">
        <v>68</v>
      </c>
      <c r="AF236" s="155">
        <v>81</v>
      </c>
      <c r="AG236" s="155">
        <v>44</v>
      </c>
      <c r="AH236" s="155">
        <v>145</v>
      </c>
      <c r="AI236" s="155">
        <v>451</v>
      </c>
      <c r="AJ236" s="155">
        <v>566</v>
      </c>
      <c r="AK236" s="155">
        <v>163</v>
      </c>
      <c r="AL236" s="155">
        <v>264</v>
      </c>
      <c r="AM236" s="155">
        <v>70</v>
      </c>
      <c r="AN236" s="155">
        <v>58</v>
      </c>
      <c r="AO236" s="155">
        <v>39</v>
      </c>
      <c r="AP236" s="155">
        <v>470</v>
      </c>
      <c r="AQ236" s="155">
        <v>46</v>
      </c>
      <c r="AR236" s="155">
        <v>20</v>
      </c>
      <c r="AS236" s="155">
        <v>29</v>
      </c>
      <c r="AT236" s="155">
        <v>44</v>
      </c>
      <c r="AU236" s="155">
        <v>35</v>
      </c>
      <c r="AV236" s="155">
        <v>137</v>
      </c>
      <c r="AW236" s="155">
        <v>174</v>
      </c>
      <c r="AX236" s="155">
        <v>251</v>
      </c>
      <c r="AY236" s="155">
        <v>109</v>
      </c>
      <c r="AZ236" s="155">
        <v>8</v>
      </c>
      <c r="BA236" s="155">
        <v>94</v>
      </c>
      <c r="BB236" s="155">
        <v>175</v>
      </c>
      <c r="BC236" s="155">
        <v>74</v>
      </c>
      <c r="BD236" s="155">
        <v>200</v>
      </c>
      <c r="BE236" s="155">
        <v>84</v>
      </c>
      <c r="BF236" s="155">
        <v>259</v>
      </c>
      <c r="BG236" s="155">
        <v>270</v>
      </c>
      <c r="BH236" s="155">
        <v>181</v>
      </c>
      <c r="BI236" s="155">
        <v>47</v>
      </c>
      <c r="BJ236" s="155">
        <v>62</v>
      </c>
      <c r="BK236" s="155">
        <v>47</v>
      </c>
      <c r="BL236" s="155">
        <v>159</v>
      </c>
      <c r="BM236" s="155">
        <v>107</v>
      </c>
      <c r="BN236" s="155">
        <v>111</v>
      </c>
      <c r="BO236" s="155">
        <v>41</v>
      </c>
      <c r="BP236" s="155">
        <v>19</v>
      </c>
      <c r="BQ236" s="155">
        <v>364</v>
      </c>
      <c r="BR236" s="155">
        <v>135</v>
      </c>
      <c r="BS236" s="155">
        <v>460</v>
      </c>
      <c r="BT236" s="155">
        <v>328</v>
      </c>
      <c r="BU236" s="155">
        <v>25</v>
      </c>
      <c r="BV236" s="155">
        <v>150</v>
      </c>
      <c r="BW236" s="155">
        <v>52</v>
      </c>
      <c r="BX236" s="155">
        <v>33</v>
      </c>
      <c r="BY236" s="155">
        <v>80</v>
      </c>
      <c r="BZ236" s="155">
        <v>123</v>
      </c>
      <c r="CA236" s="155">
        <v>398</v>
      </c>
      <c r="CB236" s="155">
        <v>249</v>
      </c>
      <c r="CC236" s="155">
        <v>145</v>
      </c>
      <c r="CD236" s="155">
        <v>43</v>
      </c>
      <c r="CE236" s="155">
        <v>64</v>
      </c>
      <c r="CF236" s="155">
        <v>346</v>
      </c>
      <c r="CG236" s="155">
        <v>47</v>
      </c>
      <c r="CH236" s="155">
        <v>74</v>
      </c>
      <c r="CI236" s="155">
        <v>180</v>
      </c>
      <c r="CJ236" s="155">
        <v>114</v>
      </c>
      <c r="CK236" s="155">
        <v>48</v>
      </c>
      <c r="CL236" s="155">
        <v>70</v>
      </c>
      <c r="CM236" s="155">
        <v>156</v>
      </c>
      <c r="CN236" s="155">
        <v>157</v>
      </c>
      <c r="CO236" s="155">
        <v>409</v>
      </c>
      <c r="CP236" s="155">
        <v>86</v>
      </c>
      <c r="CQ236" s="155">
        <v>43</v>
      </c>
      <c r="CR236" s="155">
        <v>81</v>
      </c>
      <c r="CS236" s="155">
        <v>39</v>
      </c>
      <c r="CT236" s="155">
        <v>76</v>
      </c>
      <c r="CU236" s="155">
        <v>53</v>
      </c>
      <c r="CV236" s="155">
        <v>195</v>
      </c>
      <c r="CW236" s="155">
        <v>58</v>
      </c>
      <c r="CX236" s="155">
        <v>205</v>
      </c>
      <c r="CY236" s="155">
        <v>119</v>
      </c>
      <c r="CZ236" s="155">
        <v>40</v>
      </c>
      <c r="DA236" s="155">
        <v>52</v>
      </c>
      <c r="DB236" s="155">
        <v>36</v>
      </c>
      <c r="DC236" s="155">
        <v>229</v>
      </c>
      <c r="DD236" s="155">
        <v>227</v>
      </c>
      <c r="DE236" s="155">
        <v>74</v>
      </c>
      <c r="DF236" s="155">
        <v>142</v>
      </c>
      <c r="DG236" s="155">
        <v>184</v>
      </c>
      <c r="DH236" s="155">
        <v>21</v>
      </c>
      <c r="DI236" s="155">
        <v>36</v>
      </c>
      <c r="DJ236" s="155">
        <v>63</v>
      </c>
      <c r="DK236" s="155">
        <v>18</v>
      </c>
      <c r="DL236" s="155">
        <v>330</v>
      </c>
      <c r="DM236" s="155">
        <v>29</v>
      </c>
      <c r="DN236" s="155">
        <v>2</v>
      </c>
      <c r="DO236" s="155">
        <v>36</v>
      </c>
      <c r="DP236" s="155">
        <v>50</v>
      </c>
      <c r="DQ236" s="155">
        <v>123</v>
      </c>
      <c r="DR236" s="155">
        <v>157</v>
      </c>
      <c r="DS236" s="155">
        <v>89</v>
      </c>
      <c r="DT236" s="155">
        <v>35</v>
      </c>
      <c r="DU236" s="155">
        <v>31</v>
      </c>
      <c r="DV236" s="155">
        <v>34</v>
      </c>
      <c r="DW236" s="155">
        <v>9</v>
      </c>
      <c r="DX236" s="155">
        <v>142</v>
      </c>
      <c r="DY236" s="155">
        <v>226</v>
      </c>
      <c r="DZ236" s="155">
        <v>36</v>
      </c>
      <c r="EA236" s="155">
        <v>49</v>
      </c>
      <c r="EB236" s="155">
        <v>33</v>
      </c>
      <c r="EC236" s="155">
        <v>48</v>
      </c>
      <c r="ED236" s="155">
        <v>125</v>
      </c>
      <c r="EE236" s="155">
        <v>79</v>
      </c>
      <c r="EF236" s="155">
        <v>508</v>
      </c>
      <c r="EG236" s="155">
        <v>297</v>
      </c>
      <c r="EH236" s="155">
        <v>100</v>
      </c>
      <c r="EI236" s="155">
        <v>120</v>
      </c>
      <c r="EJ236" s="155">
        <v>61</v>
      </c>
      <c r="EK236" s="155">
        <v>116</v>
      </c>
      <c r="EL236" s="155">
        <v>61</v>
      </c>
      <c r="EM236" s="155">
        <v>139</v>
      </c>
      <c r="EN236" s="155">
        <v>97</v>
      </c>
      <c r="EO236" s="155">
        <v>266</v>
      </c>
      <c r="EP236" s="155">
        <v>43</v>
      </c>
      <c r="EQ236" s="155">
        <v>32</v>
      </c>
      <c r="ER236" s="155">
        <v>115</v>
      </c>
      <c r="ES236" s="155">
        <v>391</v>
      </c>
      <c r="ET236" s="155">
        <v>83</v>
      </c>
      <c r="EU236" s="155">
        <v>18</v>
      </c>
      <c r="EV236" s="155">
        <v>145</v>
      </c>
      <c r="EW236" s="155">
        <v>276</v>
      </c>
      <c r="EX236" s="155">
        <v>90</v>
      </c>
      <c r="EY236" s="155">
        <v>33</v>
      </c>
      <c r="EZ236" s="155">
        <v>49</v>
      </c>
      <c r="FA236" s="155">
        <v>40</v>
      </c>
      <c r="FB236" s="155">
        <v>204</v>
      </c>
      <c r="FC236" s="156">
        <f>SUM(B236:FB236)</f>
        <v>24832</v>
      </c>
    </row>
    <row r="237" spans="1:159" x14ac:dyDescent="0.25">
      <c r="A237" s="154" t="s">
        <v>583</v>
      </c>
      <c r="B237" s="155">
        <v>277</v>
      </c>
      <c r="C237" s="155">
        <v>605</v>
      </c>
      <c r="D237" s="155">
        <v>170</v>
      </c>
      <c r="E237" s="155">
        <v>33</v>
      </c>
      <c r="F237" s="155">
        <v>85</v>
      </c>
      <c r="G237" s="155">
        <v>33</v>
      </c>
      <c r="H237" s="155">
        <v>54</v>
      </c>
      <c r="I237" s="155">
        <v>188</v>
      </c>
      <c r="J237" s="155">
        <v>216</v>
      </c>
      <c r="K237" s="155">
        <v>143</v>
      </c>
      <c r="L237" s="155">
        <v>83</v>
      </c>
      <c r="M237" s="155">
        <v>87</v>
      </c>
      <c r="N237" s="155">
        <v>36</v>
      </c>
      <c r="O237" s="155">
        <v>64</v>
      </c>
      <c r="P237" s="155">
        <v>48</v>
      </c>
      <c r="Q237" s="155">
        <v>34</v>
      </c>
      <c r="R237" s="155">
        <v>33</v>
      </c>
      <c r="S237" s="155">
        <v>94</v>
      </c>
      <c r="T237" s="155">
        <v>65</v>
      </c>
      <c r="U237" s="155">
        <v>168</v>
      </c>
      <c r="V237" s="155">
        <v>29</v>
      </c>
      <c r="W237" s="155">
        <v>55</v>
      </c>
      <c r="X237" s="155">
        <v>22</v>
      </c>
      <c r="Y237" s="155">
        <v>26</v>
      </c>
      <c r="Z237" s="155">
        <v>6</v>
      </c>
      <c r="AA237" s="155">
        <v>117</v>
      </c>
      <c r="AB237" s="155">
        <v>42</v>
      </c>
      <c r="AC237" s="155">
        <v>1</v>
      </c>
      <c r="AD237" s="155">
        <v>6</v>
      </c>
      <c r="AE237" s="155">
        <v>14</v>
      </c>
      <c r="AF237" s="155">
        <v>33</v>
      </c>
      <c r="AG237" s="155">
        <v>4</v>
      </c>
      <c r="AH237" s="155">
        <v>44</v>
      </c>
      <c r="AI237" s="155">
        <v>35</v>
      </c>
      <c r="AJ237" s="155">
        <v>8</v>
      </c>
      <c r="AK237" s="155">
        <v>76</v>
      </c>
      <c r="AL237" s="155">
        <v>264</v>
      </c>
      <c r="AM237" s="155">
        <v>56</v>
      </c>
      <c r="AN237" s="155">
        <v>6</v>
      </c>
      <c r="AO237" s="155">
        <v>9</v>
      </c>
      <c r="AP237" s="155">
        <v>10</v>
      </c>
      <c r="AQ237" s="155">
        <v>52</v>
      </c>
      <c r="AR237" s="155">
        <v>7</v>
      </c>
      <c r="AS237" s="155">
        <v>14</v>
      </c>
      <c r="AT237" s="155">
        <v>14</v>
      </c>
      <c r="AU237" s="155">
        <v>3</v>
      </c>
      <c r="AV237" s="155">
        <v>116</v>
      </c>
      <c r="AW237" s="155">
        <v>87</v>
      </c>
      <c r="AX237" s="155">
        <v>84</v>
      </c>
      <c r="AY237" s="155">
        <v>72</v>
      </c>
      <c r="AZ237" s="155">
        <v>1</v>
      </c>
      <c r="BA237" s="155">
        <v>42</v>
      </c>
      <c r="BB237" s="155">
        <v>5</v>
      </c>
      <c r="BC237" s="155">
        <v>31</v>
      </c>
      <c r="BD237" s="155">
        <v>4</v>
      </c>
      <c r="BE237" s="155">
        <v>22</v>
      </c>
      <c r="BF237" s="155">
        <v>43</v>
      </c>
      <c r="BG237" s="155">
        <v>180</v>
      </c>
      <c r="BH237" s="155">
        <v>131</v>
      </c>
      <c r="BI237" s="155">
        <v>42</v>
      </c>
      <c r="BJ237" s="155">
        <v>6</v>
      </c>
      <c r="BK237" s="155">
        <v>12</v>
      </c>
      <c r="BL237" s="155">
        <v>33</v>
      </c>
      <c r="BM237" s="155">
        <v>55</v>
      </c>
      <c r="BN237" s="155">
        <v>30</v>
      </c>
      <c r="BO237" s="155">
        <v>1</v>
      </c>
      <c r="BP237" s="155">
        <v>15</v>
      </c>
      <c r="BQ237" s="155">
        <v>487</v>
      </c>
      <c r="BR237" s="155">
        <v>62</v>
      </c>
      <c r="BS237" s="155">
        <v>206</v>
      </c>
      <c r="BT237" s="155">
        <v>167</v>
      </c>
      <c r="BU237" s="155">
        <v>14</v>
      </c>
      <c r="BV237" s="155">
        <v>95</v>
      </c>
      <c r="BW237" s="155">
        <v>33</v>
      </c>
      <c r="BX237" s="155">
        <v>75</v>
      </c>
      <c r="BY237" s="155">
        <v>73</v>
      </c>
      <c r="BZ237" s="155">
        <v>28</v>
      </c>
      <c r="CA237" s="155">
        <v>80</v>
      </c>
      <c r="CB237" s="155">
        <v>176</v>
      </c>
      <c r="CC237" s="155">
        <v>68</v>
      </c>
      <c r="CD237" s="155">
        <v>28</v>
      </c>
      <c r="CE237" s="155">
        <v>1</v>
      </c>
      <c r="CF237" s="155">
        <v>13</v>
      </c>
      <c r="CG237" s="155">
        <v>19</v>
      </c>
      <c r="CH237" s="155">
        <v>33</v>
      </c>
      <c r="CI237" s="155">
        <v>143</v>
      </c>
      <c r="CJ237" s="155">
        <v>28</v>
      </c>
      <c r="CK237" s="155">
        <v>23</v>
      </c>
      <c r="CL237" s="155">
        <v>61</v>
      </c>
      <c r="CM237" s="155">
        <v>32</v>
      </c>
      <c r="CN237" s="155">
        <v>207</v>
      </c>
      <c r="CO237" s="155">
        <v>61</v>
      </c>
      <c r="CP237" s="155">
        <v>47</v>
      </c>
      <c r="CQ237" s="155">
        <v>28</v>
      </c>
      <c r="CR237" s="155">
        <v>1</v>
      </c>
      <c r="CS237" s="155">
        <v>0</v>
      </c>
      <c r="CT237" s="155">
        <v>0</v>
      </c>
      <c r="CU237" s="155">
        <v>0</v>
      </c>
      <c r="CV237" s="155">
        <v>125</v>
      </c>
      <c r="CW237" s="155">
        <v>17</v>
      </c>
      <c r="CX237" s="155">
        <v>109</v>
      </c>
      <c r="CY237" s="155">
        <v>1</v>
      </c>
      <c r="CZ237" s="155">
        <v>6</v>
      </c>
      <c r="DA237" s="155">
        <v>13</v>
      </c>
      <c r="DB237" s="155">
        <v>19</v>
      </c>
      <c r="DC237" s="155">
        <v>7</v>
      </c>
      <c r="DD237" s="155">
        <v>137</v>
      </c>
      <c r="DE237" s="155">
        <v>43</v>
      </c>
      <c r="DF237" s="155">
        <v>101</v>
      </c>
      <c r="DG237" s="155">
        <v>132</v>
      </c>
      <c r="DH237" s="155">
        <v>11</v>
      </c>
      <c r="DI237" s="155">
        <v>7</v>
      </c>
      <c r="DJ237" s="155">
        <v>61</v>
      </c>
      <c r="DK237" s="155">
        <v>14</v>
      </c>
      <c r="DL237" s="155">
        <v>12</v>
      </c>
      <c r="DM237" s="155">
        <v>15</v>
      </c>
      <c r="DN237" s="155">
        <v>1</v>
      </c>
      <c r="DO237" s="155">
        <v>12</v>
      </c>
      <c r="DP237" s="155">
        <v>14</v>
      </c>
      <c r="DQ237" s="155">
        <v>56</v>
      </c>
      <c r="DR237" s="155">
        <v>115</v>
      </c>
      <c r="DS237" s="155">
        <v>29</v>
      </c>
      <c r="DT237" s="155">
        <v>21</v>
      </c>
      <c r="DU237" s="155">
        <v>9</v>
      </c>
      <c r="DV237" s="155">
        <v>0</v>
      </c>
      <c r="DW237" s="155">
        <v>14</v>
      </c>
      <c r="DX237" s="155">
        <v>120</v>
      </c>
      <c r="DY237" s="155">
        <v>275</v>
      </c>
      <c r="DZ237" s="155">
        <v>65</v>
      </c>
      <c r="EA237" s="155">
        <v>20</v>
      </c>
      <c r="EB237" s="155">
        <v>3</v>
      </c>
      <c r="EC237" s="155">
        <v>5</v>
      </c>
      <c r="ED237" s="155">
        <v>113</v>
      </c>
      <c r="EE237" s="155">
        <v>77</v>
      </c>
      <c r="EF237" s="155">
        <v>407</v>
      </c>
      <c r="EG237" s="155">
        <v>305</v>
      </c>
      <c r="EH237" s="155">
        <v>107</v>
      </c>
      <c r="EI237" s="155">
        <v>102</v>
      </c>
      <c r="EJ237" s="155">
        <v>62</v>
      </c>
      <c r="EK237" s="155">
        <v>70</v>
      </c>
      <c r="EL237" s="155">
        <v>45</v>
      </c>
      <c r="EM237" s="155">
        <v>8</v>
      </c>
      <c r="EN237" s="155">
        <v>64</v>
      </c>
      <c r="EO237" s="155">
        <v>201</v>
      </c>
      <c r="EP237" s="155">
        <v>20</v>
      </c>
      <c r="EQ237" s="155">
        <v>28</v>
      </c>
      <c r="ER237" s="155">
        <v>3</v>
      </c>
      <c r="ES237" s="155">
        <v>103</v>
      </c>
      <c r="ET237" s="155">
        <v>53</v>
      </c>
      <c r="EU237" s="155">
        <v>9</v>
      </c>
      <c r="EV237" s="155">
        <v>84</v>
      </c>
      <c r="EW237" s="155">
        <v>189</v>
      </c>
      <c r="EX237" s="155">
        <v>22</v>
      </c>
      <c r="EY237" s="155">
        <v>9</v>
      </c>
      <c r="EZ237" s="155">
        <v>4</v>
      </c>
      <c r="FA237" s="155">
        <v>13</v>
      </c>
      <c r="FB237" s="155">
        <v>1</v>
      </c>
      <c r="FC237" s="156">
        <f>SUM(B237:FB237)</f>
        <v>10458</v>
      </c>
    </row>
    <row r="238" spans="1:159" x14ac:dyDescent="0.25">
      <c r="A238" s="157" t="s">
        <v>555</v>
      </c>
      <c r="B238" s="156">
        <v>730</v>
      </c>
      <c r="C238" s="156">
        <v>1234</v>
      </c>
      <c r="D238" s="156">
        <v>590</v>
      </c>
      <c r="E238" s="156">
        <v>74</v>
      </c>
      <c r="F238" s="156">
        <v>212</v>
      </c>
      <c r="G238" s="156">
        <v>83</v>
      </c>
      <c r="H238" s="156">
        <v>226</v>
      </c>
      <c r="I238" s="156">
        <v>1408</v>
      </c>
      <c r="J238" s="156">
        <v>1331</v>
      </c>
      <c r="K238" s="156">
        <v>352</v>
      </c>
      <c r="L238" s="156">
        <v>195</v>
      </c>
      <c r="M238" s="156">
        <v>400</v>
      </c>
      <c r="N238" s="156">
        <v>187</v>
      </c>
      <c r="O238" s="156">
        <v>205</v>
      </c>
      <c r="P238" s="156">
        <v>146</v>
      </c>
      <c r="Q238" s="156">
        <v>333</v>
      </c>
      <c r="R238" s="156">
        <v>149</v>
      </c>
      <c r="S238" s="156">
        <v>223</v>
      </c>
      <c r="T238" s="156">
        <v>189</v>
      </c>
      <c r="U238" s="156">
        <v>551</v>
      </c>
      <c r="V238" s="156">
        <v>182</v>
      </c>
      <c r="W238" s="156">
        <v>169</v>
      </c>
      <c r="X238" s="156">
        <v>259</v>
      </c>
      <c r="Y238" s="156">
        <v>322</v>
      </c>
      <c r="Z238" s="156">
        <v>589</v>
      </c>
      <c r="AA238" s="156">
        <v>442</v>
      </c>
      <c r="AB238" s="156">
        <v>154</v>
      </c>
      <c r="AC238" s="156">
        <v>181</v>
      </c>
      <c r="AD238" s="156">
        <v>60</v>
      </c>
      <c r="AE238" s="156">
        <v>82</v>
      </c>
      <c r="AF238" s="156">
        <v>114</v>
      </c>
      <c r="AG238" s="156">
        <v>48</v>
      </c>
      <c r="AH238" s="156">
        <v>189</v>
      </c>
      <c r="AI238" s="156">
        <v>486</v>
      </c>
      <c r="AJ238" s="156">
        <v>574</v>
      </c>
      <c r="AK238" s="156">
        <v>239</v>
      </c>
      <c r="AL238" s="156">
        <v>528</v>
      </c>
      <c r="AM238" s="156">
        <v>126</v>
      </c>
      <c r="AN238" s="156">
        <v>64</v>
      </c>
      <c r="AO238" s="156">
        <v>48</v>
      </c>
      <c r="AP238" s="156">
        <v>480</v>
      </c>
      <c r="AQ238" s="156">
        <v>98</v>
      </c>
      <c r="AR238" s="156">
        <v>27</v>
      </c>
      <c r="AS238" s="156">
        <v>43</v>
      </c>
      <c r="AT238" s="156">
        <v>58</v>
      </c>
      <c r="AU238" s="156">
        <v>38</v>
      </c>
      <c r="AV238" s="156">
        <v>253</v>
      </c>
      <c r="AW238" s="156">
        <v>261</v>
      </c>
      <c r="AX238" s="156">
        <v>335</v>
      </c>
      <c r="AY238" s="156">
        <v>181</v>
      </c>
      <c r="AZ238" s="156">
        <v>9</v>
      </c>
      <c r="BA238" s="156">
        <v>136</v>
      </c>
      <c r="BB238" s="156">
        <v>180</v>
      </c>
      <c r="BC238" s="156">
        <v>105</v>
      </c>
      <c r="BD238" s="156">
        <v>204</v>
      </c>
      <c r="BE238" s="156">
        <v>106</v>
      </c>
      <c r="BF238" s="156">
        <v>302</v>
      </c>
      <c r="BG238" s="156">
        <v>450</v>
      </c>
      <c r="BH238" s="156">
        <v>312</v>
      </c>
      <c r="BI238" s="156">
        <v>89</v>
      </c>
      <c r="BJ238" s="156">
        <v>68</v>
      </c>
      <c r="BK238" s="156">
        <v>59</v>
      </c>
      <c r="BL238" s="156">
        <v>192</v>
      </c>
      <c r="BM238" s="156">
        <v>162</v>
      </c>
      <c r="BN238" s="156">
        <v>141</v>
      </c>
      <c r="BO238" s="156">
        <v>42</v>
      </c>
      <c r="BP238" s="156">
        <v>34</v>
      </c>
      <c r="BQ238" s="156">
        <v>851</v>
      </c>
      <c r="BR238" s="156">
        <v>197</v>
      </c>
      <c r="BS238" s="156">
        <v>666</v>
      </c>
      <c r="BT238" s="156">
        <v>495</v>
      </c>
      <c r="BU238" s="156">
        <v>39</v>
      </c>
      <c r="BV238" s="156">
        <v>245</v>
      </c>
      <c r="BW238" s="156">
        <v>85</v>
      </c>
      <c r="BX238" s="156">
        <v>108</v>
      </c>
      <c r="BY238" s="156">
        <v>153</v>
      </c>
      <c r="BZ238" s="156">
        <v>151</v>
      </c>
      <c r="CA238" s="156">
        <v>478</v>
      </c>
      <c r="CB238" s="156">
        <v>425</v>
      </c>
      <c r="CC238" s="156">
        <v>213</v>
      </c>
      <c r="CD238" s="156">
        <v>71</v>
      </c>
      <c r="CE238" s="156">
        <v>65</v>
      </c>
      <c r="CF238" s="156">
        <v>359</v>
      </c>
      <c r="CG238" s="156">
        <v>66</v>
      </c>
      <c r="CH238" s="156">
        <v>107</v>
      </c>
      <c r="CI238" s="156">
        <v>323</v>
      </c>
      <c r="CJ238" s="156">
        <v>142</v>
      </c>
      <c r="CK238" s="156">
        <v>71</v>
      </c>
      <c r="CL238" s="156">
        <v>131</v>
      </c>
      <c r="CM238" s="156">
        <v>188</v>
      </c>
      <c r="CN238" s="156">
        <v>364</v>
      </c>
      <c r="CO238" s="156">
        <v>470</v>
      </c>
      <c r="CP238" s="156">
        <v>133</v>
      </c>
      <c r="CQ238" s="156">
        <v>71</v>
      </c>
      <c r="CR238" s="156">
        <v>82</v>
      </c>
      <c r="CS238" s="156">
        <v>39</v>
      </c>
      <c r="CT238" s="156">
        <v>76</v>
      </c>
      <c r="CU238" s="156">
        <v>53</v>
      </c>
      <c r="CV238" s="156">
        <v>320</v>
      </c>
      <c r="CW238" s="156">
        <v>75</v>
      </c>
      <c r="CX238" s="156">
        <v>314</v>
      </c>
      <c r="CY238" s="156">
        <v>120</v>
      </c>
      <c r="CZ238" s="156">
        <v>46</v>
      </c>
      <c r="DA238" s="156">
        <v>65</v>
      </c>
      <c r="DB238" s="156">
        <v>55</v>
      </c>
      <c r="DC238" s="156">
        <v>236</v>
      </c>
      <c r="DD238" s="156">
        <v>364</v>
      </c>
      <c r="DE238" s="156">
        <v>117</v>
      </c>
      <c r="DF238" s="156">
        <v>243</v>
      </c>
      <c r="DG238" s="156">
        <v>316</v>
      </c>
      <c r="DH238" s="156">
        <v>32</v>
      </c>
      <c r="DI238" s="156">
        <v>43</v>
      </c>
      <c r="DJ238" s="156">
        <v>124</v>
      </c>
      <c r="DK238" s="156">
        <v>32</v>
      </c>
      <c r="DL238" s="156">
        <v>342</v>
      </c>
      <c r="DM238" s="156">
        <v>44</v>
      </c>
      <c r="DN238" s="156">
        <v>3</v>
      </c>
      <c r="DO238" s="156">
        <v>48</v>
      </c>
      <c r="DP238" s="156">
        <v>64</v>
      </c>
      <c r="DQ238" s="156">
        <v>179</v>
      </c>
      <c r="DR238" s="156">
        <v>272</v>
      </c>
      <c r="DS238" s="156">
        <v>118</v>
      </c>
      <c r="DT238" s="156">
        <v>56</v>
      </c>
      <c r="DU238" s="156">
        <v>40</v>
      </c>
      <c r="DV238" s="156">
        <v>34</v>
      </c>
      <c r="DW238" s="156">
        <v>23</v>
      </c>
      <c r="DX238" s="156">
        <v>262</v>
      </c>
      <c r="DY238" s="156">
        <v>501</v>
      </c>
      <c r="DZ238" s="156">
        <v>101</v>
      </c>
      <c r="EA238" s="156">
        <v>69</v>
      </c>
      <c r="EB238" s="156">
        <v>36</v>
      </c>
      <c r="EC238" s="156">
        <v>53</v>
      </c>
      <c r="ED238" s="156">
        <v>238</v>
      </c>
      <c r="EE238" s="156">
        <v>156</v>
      </c>
      <c r="EF238" s="156">
        <v>915</v>
      </c>
      <c r="EG238" s="156">
        <v>602</v>
      </c>
      <c r="EH238" s="156">
        <v>207</v>
      </c>
      <c r="EI238" s="156">
        <v>222</v>
      </c>
      <c r="EJ238" s="156">
        <v>123</v>
      </c>
      <c r="EK238" s="156">
        <v>186</v>
      </c>
      <c r="EL238" s="156">
        <v>106</v>
      </c>
      <c r="EM238" s="156">
        <v>147</v>
      </c>
      <c r="EN238" s="156">
        <v>161</v>
      </c>
      <c r="EO238" s="156">
        <v>467</v>
      </c>
      <c r="EP238" s="156">
        <v>63</v>
      </c>
      <c r="EQ238" s="156">
        <v>60</v>
      </c>
      <c r="ER238" s="156">
        <v>118</v>
      </c>
      <c r="ES238" s="156">
        <v>494</v>
      </c>
      <c r="ET238" s="156">
        <v>136</v>
      </c>
      <c r="EU238" s="156">
        <v>27</v>
      </c>
      <c r="EV238" s="156">
        <v>229</v>
      </c>
      <c r="EW238" s="156">
        <v>465</v>
      </c>
      <c r="EX238" s="156">
        <v>112</v>
      </c>
      <c r="EY238" s="156">
        <v>42</v>
      </c>
      <c r="EZ238" s="156">
        <v>53</v>
      </c>
      <c r="FA238" s="156">
        <v>53</v>
      </c>
      <c r="FB238" s="156">
        <v>205</v>
      </c>
      <c r="FC238" s="156">
        <f>SUM(FC236:FC237)</f>
        <v>35290</v>
      </c>
    </row>
    <row r="239" spans="1:159" x14ac:dyDescent="0.25">
      <c r="A239" s="158" t="s">
        <v>575</v>
      </c>
    </row>
    <row r="240" spans="1:159" x14ac:dyDescent="0.25">
      <c r="A240" s="158" t="s">
        <v>593</v>
      </c>
    </row>
    <row r="242" spans="1:159" x14ac:dyDescent="0.25">
      <c r="A242" s="149" t="s">
        <v>594</v>
      </c>
    </row>
    <row r="243" spans="1:159" x14ac:dyDescent="0.25">
      <c r="A243" s="150" t="s">
        <v>595</v>
      </c>
    </row>
    <row r="244" spans="1:159" x14ac:dyDescent="0.25">
      <c r="A244" s="151" t="s">
        <v>384</v>
      </c>
    </row>
    <row r="245" spans="1:159" x14ac:dyDescent="0.25">
      <c r="A245" s="182" t="s">
        <v>596</v>
      </c>
      <c r="B245" s="184" t="s">
        <v>386</v>
      </c>
      <c r="C245" s="185"/>
      <c r="D245" s="185"/>
      <c r="E245" s="185"/>
      <c r="F245" s="185"/>
      <c r="G245" s="185"/>
      <c r="H245" s="185"/>
      <c r="I245" s="185"/>
      <c r="J245" s="185"/>
      <c r="K245" s="185"/>
      <c r="L245" s="185"/>
      <c r="M245" s="185"/>
      <c r="N245" s="185"/>
      <c r="O245" s="185"/>
      <c r="P245" s="185"/>
      <c r="Q245" s="185"/>
      <c r="R245" s="185"/>
      <c r="S245" s="185"/>
      <c r="T245" s="185"/>
      <c r="U245" s="185"/>
      <c r="V245" s="185"/>
      <c r="W245" s="185"/>
      <c r="X245" s="185"/>
      <c r="Y245" s="185"/>
      <c r="Z245" s="185"/>
      <c r="AA245" s="185"/>
      <c r="AB245" s="185"/>
      <c r="AC245" s="185"/>
      <c r="AD245" s="185"/>
      <c r="AE245" s="185"/>
      <c r="AF245" s="185"/>
      <c r="AG245" s="185"/>
      <c r="AH245" s="185"/>
      <c r="AI245" s="185"/>
      <c r="AJ245" s="185"/>
      <c r="AK245" s="185"/>
      <c r="AL245" s="185"/>
      <c r="AM245" s="185"/>
      <c r="AN245" s="185"/>
      <c r="AO245" s="185"/>
      <c r="AP245" s="185"/>
      <c r="AQ245" s="185"/>
      <c r="AR245" s="185"/>
      <c r="AS245" s="185"/>
      <c r="AT245" s="185"/>
      <c r="AU245" s="185"/>
      <c r="AV245" s="185"/>
      <c r="AW245" s="185"/>
      <c r="AX245" s="185"/>
      <c r="AY245" s="185"/>
      <c r="AZ245" s="185"/>
      <c r="BA245" s="185"/>
      <c r="BB245" s="185"/>
      <c r="BC245" s="185"/>
      <c r="BD245" s="185"/>
      <c r="BE245" s="185"/>
      <c r="BF245" s="185"/>
      <c r="BG245" s="185"/>
      <c r="BH245" s="185"/>
      <c r="BI245" s="185"/>
      <c r="BJ245" s="185"/>
      <c r="BK245" s="185"/>
      <c r="BL245" s="185"/>
      <c r="BM245" s="185"/>
      <c r="BN245" s="185"/>
      <c r="BO245" s="185"/>
      <c r="BP245" s="185"/>
      <c r="BQ245" s="185"/>
      <c r="BR245" s="185"/>
      <c r="BS245" s="185"/>
      <c r="BT245" s="185"/>
      <c r="BU245" s="185"/>
      <c r="BV245" s="185"/>
      <c r="BW245" s="185"/>
      <c r="BX245" s="185"/>
      <c r="BY245" s="185"/>
      <c r="BZ245" s="185"/>
      <c r="CA245" s="185"/>
      <c r="CB245" s="185"/>
      <c r="CC245" s="185"/>
      <c r="CD245" s="185"/>
      <c r="CE245" s="185"/>
      <c r="CF245" s="185"/>
      <c r="CG245" s="185"/>
      <c r="CH245" s="185"/>
      <c r="CI245" s="185"/>
      <c r="CJ245" s="185"/>
      <c r="CK245" s="185"/>
      <c r="CL245" s="185"/>
      <c r="CM245" s="185"/>
      <c r="CN245" s="185"/>
      <c r="CO245" s="185"/>
      <c r="CP245" s="185"/>
      <c r="CQ245" s="185"/>
      <c r="CR245" s="185"/>
      <c r="CS245" s="185"/>
      <c r="CT245" s="185"/>
      <c r="CU245" s="185"/>
      <c r="CV245" s="185"/>
      <c r="CW245" s="185"/>
      <c r="CX245" s="185"/>
      <c r="CY245" s="185"/>
      <c r="CZ245" s="185"/>
      <c r="DA245" s="185"/>
      <c r="DB245" s="185"/>
      <c r="DC245" s="185"/>
      <c r="DD245" s="185"/>
      <c r="DE245" s="185"/>
      <c r="DF245" s="185"/>
      <c r="DG245" s="185"/>
      <c r="DH245" s="185"/>
      <c r="DI245" s="185"/>
      <c r="DJ245" s="185"/>
      <c r="DK245" s="185"/>
      <c r="DL245" s="185"/>
      <c r="DM245" s="185"/>
      <c r="DN245" s="185"/>
      <c r="DO245" s="185"/>
      <c r="DP245" s="185"/>
      <c r="DQ245" s="185"/>
      <c r="DR245" s="185"/>
      <c r="DS245" s="185"/>
      <c r="DT245" s="185"/>
      <c r="DU245" s="185"/>
      <c r="DV245" s="185"/>
      <c r="DW245" s="185"/>
      <c r="DX245" s="185"/>
      <c r="DY245" s="185"/>
      <c r="DZ245" s="185"/>
      <c r="EA245" s="185"/>
      <c r="EB245" s="185"/>
      <c r="EC245" s="185"/>
      <c r="ED245" s="185"/>
      <c r="EE245" s="185"/>
      <c r="EF245" s="185"/>
      <c r="EG245" s="185"/>
      <c r="EH245" s="185"/>
      <c r="EI245" s="185"/>
      <c r="EJ245" s="185"/>
      <c r="EK245" s="185"/>
      <c r="EL245" s="185"/>
      <c r="EM245" s="185"/>
      <c r="EN245" s="185"/>
      <c r="EO245" s="185"/>
      <c r="EP245" s="185"/>
      <c r="EQ245" s="185"/>
      <c r="ER245" s="185"/>
      <c r="ES245" s="185"/>
      <c r="ET245" s="185"/>
      <c r="EU245" s="185"/>
      <c r="EV245" s="185"/>
      <c r="EW245" s="185"/>
      <c r="EX245" s="185"/>
      <c r="EY245" s="185"/>
      <c r="EZ245" s="185"/>
      <c r="FA245" s="185"/>
      <c r="FB245" s="185"/>
      <c r="FC245" s="186"/>
    </row>
    <row r="246" spans="1:159" ht="321" customHeight="1" x14ac:dyDescent="0.25">
      <c r="A246" s="183"/>
      <c r="B246" s="152" t="s">
        <v>387</v>
      </c>
      <c r="C246" s="152" t="s">
        <v>388</v>
      </c>
      <c r="D246" s="152" t="s">
        <v>389</v>
      </c>
      <c r="E246" s="152" t="s">
        <v>397</v>
      </c>
      <c r="F246" s="152" t="s">
        <v>400</v>
      </c>
      <c r="G246" s="152" t="s">
        <v>401</v>
      </c>
      <c r="H246" s="152" t="s">
        <v>403</v>
      </c>
      <c r="I246" s="152" t="s">
        <v>404</v>
      </c>
      <c r="J246" s="152" t="s">
        <v>405</v>
      </c>
      <c r="K246" s="152" t="s">
        <v>406</v>
      </c>
      <c r="L246" s="152" t="s">
        <v>407</v>
      </c>
      <c r="M246" s="152" t="s">
        <v>408</v>
      </c>
      <c r="N246" s="152" t="s">
        <v>409</v>
      </c>
      <c r="O246" s="152" t="s">
        <v>410</v>
      </c>
      <c r="P246" s="152" t="s">
        <v>411</v>
      </c>
      <c r="Q246" s="152" t="s">
        <v>412</v>
      </c>
      <c r="R246" s="152" t="s">
        <v>413</v>
      </c>
      <c r="S246" s="152" t="s">
        <v>414</v>
      </c>
      <c r="T246" s="152" t="s">
        <v>415</v>
      </c>
      <c r="U246" s="152" t="s">
        <v>416</v>
      </c>
      <c r="V246" s="152" t="s">
        <v>417</v>
      </c>
      <c r="W246" s="152" t="s">
        <v>418</v>
      </c>
      <c r="X246" s="152" t="s">
        <v>419</v>
      </c>
      <c r="Y246" s="152" t="s">
        <v>420</v>
      </c>
      <c r="Z246" s="152" t="s">
        <v>421</v>
      </c>
      <c r="AA246" s="152" t="s">
        <v>422</v>
      </c>
      <c r="AB246" s="152" t="s">
        <v>423</v>
      </c>
      <c r="AC246" s="152" t="s">
        <v>424</v>
      </c>
      <c r="AD246" s="152" t="s">
        <v>425</v>
      </c>
      <c r="AE246" s="152" t="s">
        <v>426</v>
      </c>
      <c r="AF246" s="152" t="s">
        <v>427</v>
      </c>
      <c r="AG246" s="152" t="s">
        <v>428</v>
      </c>
      <c r="AH246" s="152" t="s">
        <v>430</v>
      </c>
      <c r="AI246" s="152" t="s">
        <v>431</v>
      </c>
      <c r="AJ246" s="152" t="s">
        <v>432</v>
      </c>
      <c r="AK246" s="152" t="s">
        <v>433</v>
      </c>
      <c r="AL246" s="152" t="s">
        <v>434</v>
      </c>
      <c r="AM246" s="152" t="s">
        <v>435</v>
      </c>
      <c r="AN246" s="152" t="s">
        <v>436</v>
      </c>
      <c r="AO246" s="152" t="s">
        <v>437</v>
      </c>
      <c r="AP246" s="152" t="s">
        <v>438</v>
      </c>
      <c r="AQ246" s="152" t="s">
        <v>439</v>
      </c>
      <c r="AR246" s="152" t="s">
        <v>440</v>
      </c>
      <c r="AS246" s="152" t="s">
        <v>441</v>
      </c>
      <c r="AT246" s="152" t="s">
        <v>442</v>
      </c>
      <c r="AU246" s="152" t="s">
        <v>443</v>
      </c>
      <c r="AV246" s="152" t="s">
        <v>444</v>
      </c>
      <c r="AW246" s="152" t="s">
        <v>445</v>
      </c>
      <c r="AX246" s="152" t="s">
        <v>446</v>
      </c>
      <c r="AY246" s="152" t="s">
        <v>447</v>
      </c>
      <c r="AZ246" s="152" t="s">
        <v>448</v>
      </c>
      <c r="BA246" s="152" t="s">
        <v>449</v>
      </c>
      <c r="BB246" s="152" t="s">
        <v>450</v>
      </c>
      <c r="BC246" s="152" t="s">
        <v>451</v>
      </c>
      <c r="BD246" s="152" t="s">
        <v>452</v>
      </c>
      <c r="BE246" s="152" t="s">
        <v>453</v>
      </c>
      <c r="BF246" s="152" t="s">
        <v>454</v>
      </c>
      <c r="BG246" s="152" t="s">
        <v>455</v>
      </c>
      <c r="BH246" s="152" t="s">
        <v>456</v>
      </c>
      <c r="BI246" s="152" t="s">
        <v>457</v>
      </c>
      <c r="BJ246" s="152" t="s">
        <v>458</v>
      </c>
      <c r="BK246" s="152" t="s">
        <v>459</v>
      </c>
      <c r="BL246" s="152" t="s">
        <v>460</v>
      </c>
      <c r="BM246" s="152" t="s">
        <v>461</v>
      </c>
      <c r="BN246" s="152" t="s">
        <v>462</v>
      </c>
      <c r="BO246" s="152" t="s">
        <v>463</v>
      </c>
      <c r="BP246" s="152" t="s">
        <v>464</v>
      </c>
      <c r="BQ246" s="152" t="s">
        <v>465</v>
      </c>
      <c r="BR246" s="152" t="s">
        <v>466</v>
      </c>
      <c r="BS246" s="152" t="s">
        <v>467</v>
      </c>
      <c r="BT246" s="152" t="s">
        <v>468</v>
      </c>
      <c r="BU246" s="152" t="s">
        <v>469</v>
      </c>
      <c r="BV246" s="152" t="s">
        <v>470</v>
      </c>
      <c r="BW246" s="152" t="s">
        <v>471</v>
      </c>
      <c r="BX246" s="152" t="s">
        <v>472</v>
      </c>
      <c r="BY246" s="152" t="s">
        <v>473</v>
      </c>
      <c r="BZ246" s="152" t="s">
        <v>474</v>
      </c>
      <c r="CA246" s="152" t="s">
        <v>475</v>
      </c>
      <c r="CB246" s="152" t="s">
        <v>476</v>
      </c>
      <c r="CC246" s="152" t="s">
        <v>477</v>
      </c>
      <c r="CD246" s="152" t="s">
        <v>478</v>
      </c>
      <c r="CE246" s="152" t="s">
        <v>479</v>
      </c>
      <c r="CF246" s="152" t="s">
        <v>480</v>
      </c>
      <c r="CG246" s="152" t="s">
        <v>481</v>
      </c>
      <c r="CH246" s="152" t="s">
        <v>482</v>
      </c>
      <c r="CI246" s="152" t="s">
        <v>483</v>
      </c>
      <c r="CJ246" s="152" t="s">
        <v>484</v>
      </c>
      <c r="CK246" s="152" t="s">
        <v>485</v>
      </c>
      <c r="CL246" s="152" t="s">
        <v>486</v>
      </c>
      <c r="CM246" s="152" t="s">
        <v>487</v>
      </c>
      <c r="CN246" s="152" t="s">
        <v>488</v>
      </c>
      <c r="CO246" s="152" t="s">
        <v>489</v>
      </c>
      <c r="CP246" s="152" t="s">
        <v>490</v>
      </c>
      <c r="CQ246" s="152" t="s">
        <v>491</v>
      </c>
      <c r="CR246" s="152" t="s">
        <v>492</v>
      </c>
      <c r="CS246" s="152" t="s">
        <v>493</v>
      </c>
      <c r="CT246" s="152" t="s">
        <v>494</v>
      </c>
      <c r="CU246" s="152" t="s">
        <v>495</v>
      </c>
      <c r="CV246" s="152" t="s">
        <v>496</v>
      </c>
      <c r="CW246" s="152" t="s">
        <v>497</v>
      </c>
      <c r="CX246" s="152" t="s">
        <v>498</v>
      </c>
      <c r="CY246" s="152" t="s">
        <v>499</v>
      </c>
      <c r="CZ246" s="152" t="s">
        <v>500</v>
      </c>
      <c r="DA246" s="152" t="s">
        <v>501</v>
      </c>
      <c r="DB246" s="152" t="s">
        <v>502</v>
      </c>
      <c r="DC246" s="152" t="s">
        <v>503</v>
      </c>
      <c r="DD246" s="152" t="s">
        <v>504</v>
      </c>
      <c r="DE246" s="152" t="s">
        <v>505</v>
      </c>
      <c r="DF246" s="152" t="s">
        <v>506</v>
      </c>
      <c r="DG246" s="152" t="s">
        <v>507</v>
      </c>
      <c r="DH246" s="152" t="s">
        <v>508</v>
      </c>
      <c r="DI246" s="152" t="s">
        <v>509</v>
      </c>
      <c r="DJ246" s="152" t="s">
        <v>510</v>
      </c>
      <c r="DK246" s="152" t="s">
        <v>511</v>
      </c>
      <c r="DL246" s="152" t="s">
        <v>512</v>
      </c>
      <c r="DM246" s="152" t="s">
        <v>513</v>
      </c>
      <c r="DN246" s="152" t="s">
        <v>514</v>
      </c>
      <c r="DO246" s="152" t="s">
        <v>515</v>
      </c>
      <c r="DP246" s="152" t="s">
        <v>516</v>
      </c>
      <c r="DQ246" s="152" t="s">
        <v>517</v>
      </c>
      <c r="DR246" s="152" t="s">
        <v>518</v>
      </c>
      <c r="DS246" s="152" t="s">
        <v>519</v>
      </c>
      <c r="DT246" s="152" t="s">
        <v>520</v>
      </c>
      <c r="DU246" s="152" t="s">
        <v>521</v>
      </c>
      <c r="DV246" s="152" t="s">
        <v>522</v>
      </c>
      <c r="DW246" s="152" t="s">
        <v>523</v>
      </c>
      <c r="DX246" s="152" t="s">
        <v>524</v>
      </c>
      <c r="DY246" s="152" t="s">
        <v>525</v>
      </c>
      <c r="DZ246" s="152" t="s">
        <v>526</v>
      </c>
      <c r="EA246" s="152" t="s">
        <v>527</v>
      </c>
      <c r="EB246" s="152" t="s">
        <v>528</v>
      </c>
      <c r="EC246" s="152" t="s">
        <v>529</v>
      </c>
      <c r="ED246" s="152" t="s">
        <v>530</v>
      </c>
      <c r="EE246" s="152" t="s">
        <v>531</v>
      </c>
      <c r="EF246" s="152" t="s">
        <v>532</v>
      </c>
      <c r="EG246" s="152" t="s">
        <v>533</v>
      </c>
      <c r="EH246" s="152" t="s">
        <v>534</v>
      </c>
      <c r="EI246" s="152" t="s">
        <v>535</v>
      </c>
      <c r="EJ246" s="152" t="s">
        <v>536</v>
      </c>
      <c r="EK246" s="152" t="s">
        <v>537</v>
      </c>
      <c r="EL246" s="152" t="s">
        <v>538</v>
      </c>
      <c r="EM246" s="152" t="s">
        <v>539</v>
      </c>
      <c r="EN246" s="152" t="s">
        <v>540</v>
      </c>
      <c r="EO246" s="152" t="s">
        <v>541</v>
      </c>
      <c r="EP246" s="152" t="s">
        <v>542</v>
      </c>
      <c r="EQ246" s="152" t="s">
        <v>543</v>
      </c>
      <c r="ER246" s="152" t="s">
        <v>544</v>
      </c>
      <c r="ES246" s="152" t="s">
        <v>545</v>
      </c>
      <c r="ET246" s="152" t="s">
        <v>546</v>
      </c>
      <c r="EU246" s="152" t="s">
        <v>547</v>
      </c>
      <c r="EV246" s="152" t="s">
        <v>548</v>
      </c>
      <c r="EW246" s="152" t="s">
        <v>549</v>
      </c>
      <c r="EX246" s="152" t="s">
        <v>550</v>
      </c>
      <c r="EY246" s="152" t="s">
        <v>551</v>
      </c>
      <c r="EZ246" s="152" t="s">
        <v>552</v>
      </c>
      <c r="FA246" s="152" t="s">
        <v>553</v>
      </c>
      <c r="FB246" s="152" t="s">
        <v>554</v>
      </c>
      <c r="FC246" s="153" t="s">
        <v>555</v>
      </c>
    </row>
    <row r="247" spans="1:159" x14ac:dyDescent="0.25">
      <c r="A247" s="154" t="s">
        <v>582</v>
      </c>
      <c r="B247" s="155">
        <v>420</v>
      </c>
      <c r="C247" s="155">
        <v>545</v>
      </c>
      <c r="D247" s="155">
        <v>388</v>
      </c>
      <c r="E247" s="155">
        <v>36</v>
      </c>
      <c r="F247" s="155">
        <v>121</v>
      </c>
      <c r="G247" s="155">
        <v>47</v>
      </c>
      <c r="H247" s="155">
        <v>159</v>
      </c>
      <c r="I247" s="155">
        <v>1208</v>
      </c>
      <c r="J247" s="155">
        <v>1086</v>
      </c>
      <c r="K247" s="155">
        <v>198</v>
      </c>
      <c r="L247" s="155">
        <v>106</v>
      </c>
      <c r="M247" s="155">
        <v>302</v>
      </c>
      <c r="N247" s="155">
        <v>146</v>
      </c>
      <c r="O247" s="155">
        <v>124</v>
      </c>
      <c r="P247" s="155">
        <v>95</v>
      </c>
      <c r="Q247" s="155">
        <v>292</v>
      </c>
      <c r="R247" s="155">
        <v>109</v>
      </c>
      <c r="S247" s="155">
        <v>119</v>
      </c>
      <c r="T247" s="155">
        <v>114</v>
      </c>
      <c r="U247" s="155">
        <v>360</v>
      </c>
      <c r="V247" s="155">
        <v>152</v>
      </c>
      <c r="W247" s="155">
        <v>109</v>
      </c>
      <c r="X247" s="155">
        <v>236</v>
      </c>
      <c r="Y247" s="155">
        <v>294</v>
      </c>
      <c r="Z247" s="155">
        <v>582</v>
      </c>
      <c r="AA247" s="155">
        <v>311</v>
      </c>
      <c r="AB247" s="155">
        <v>102</v>
      </c>
      <c r="AC247" s="155">
        <v>180</v>
      </c>
      <c r="AD247" s="155">
        <v>54</v>
      </c>
      <c r="AE247" s="155">
        <v>68</v>
      </c>
      <c r="AF247" s="155">
        <v>78</v>
      </c>
      <c r="AG247" s="155">
        <v>43</v>
      </c>
      <c r="AH247" s="155">
        <v>141</v>
      </c>
      <c r="AI247" s="155">
        <v>447</v>
      </c>
      <c r="AJ247" s="155">
        <v>552</v>
      </c>
      <c r="AK247" s="155">
        <v>151</v>
      </c>
      <c r="AL247" s="155">
        <v>237</v>
      </c>
      <c r="AM247" s="155">
        <v>62</v>
      </c>
      <c r="AN247" s="155">
        <v>58</v>
      </c>
      <c r="AO247" s="155">
        <v>37</v>
      </c>
      <c r="AP247" s="155">
        <v>469</v>
      </c>
      <c r="AQ247" s="155">
        <v>41</v>
      </c>
      <c r="AR247" s="155">
        <v>18</v>
      </c>
      <c r="AS247" s="155">
        <v>25</v>
      </c>
      <c r="AT247" s="155">
        <v>42</v>
      </c>
      <c r="AU247" s="155">
        <v>35</v>
      </c>
      <c r="AV247" s="155">
        <v>125</v>
      </c>
      <c r="AW247" s="155">
        <v>165</v>
      </c>
      <c r="AX247" s="155">
        <v>246</v>
      </c>
      <c r="AY247" s="155">
        <v>103</v>
      </c>
      <c r="AZ247" s="155">
        <v>8</v>
      </c>
      <c r="BA247" s="155">
        <v>92</v>
      </c>
      <c r="BB247" s="155">
        <v>174</v>
      </c>
      <c r="BC247" s="155">
        <v>73</v>
      </c>
      <c r="BD247" s="155">
        <v>199</v>
      </c>
      <c r="BE247" s="155">
        <v>82</v>
      </c>
      <c r="BF247" s="155">
        <v>251</v>
      </c>
      <c r="BG247" s="155">
        <v>249</v>
      </c>
      <c r="BH247" s="155">
        <v>170</v>
      </c>
      <c r="BI247" s="155">
        <v>43</v>
      </c>
      <c r="BJ247" s="155">
        <v>57</v>
      </c>
      <c r="BK247" s="155">
        <v>44</v>
      </c>
      <c r="BL247" s="155">
        <v>154</v>
      </c>
      <c r="BM247" s="155">
        <v>104</v>
      </c>
      <c r="BN247" s="155">
        <v>108</v>
      </c>
      <c r="BO247" s="155">
        <v>37</v>
      </c>
      <c r="BP247" s="155">
        <v>17</v>
      </c>
      <c r="BQ247" s="155">
        <v>319</v>
      </c>
      <c r="BR247" s="155">
        <v>125</v>
      </c>
      <c r="BS247" s="155">
        <v>413</v>
      </c>
      <c r="BT247" s="155">
        <v>271</v>
      </c>
      <c r="BU247" s="155">
        <v>22</v>
      </c>
      <c r="BV247" s="155">
        <v>137</v>
      </c>
      <c r="BW247" s="155">
        <v>49</v>
      </c>
      <c r="BX247" s="155">
        <v>31</v>
      </c>
      <c r="BY247" s="155">
        <v>77</v>
      </c>
      <c r="BZ247" s="155">
        <v>120</v>
      </c>
      <c r="CA247" s="155">
        <v>383</v>
      </c>
      <c r="CB247" s="155">
        <v>231</v>
      </c>
      <c r="CC247" s="155">
        <v>135</v>
      </c>
      <c r="CD247" s="155">
        <v>43</v>
      </c>
      <c r="CE247" s="155">
        <v>64</v>
      </c>
      <c r="CF247" s="155">
        <v>346</v>
      </c>
      <c r="CG247" s="155">
        <v>44</v>
      </c>
      <c r="CH247" s="155">
        <v>67</v>
      </c>
      <c r="CI247" s="155">
        <v>169</v>
      </c>
      <c r="CJ247" s="155">
        <v>113</v>
      </c>
      <c r="CK247" s="155">
        <v>45</v>
      </c>
      <c r="CL247" s="155">
        <v>61</v>
      </c>
      <c r="CM247" s="155">
        <v>151</v>
      </c>
      <c r="CN247" s="155">
        <v>132</v>
      </c>
      <c r="CO247" s="155">
        <v>404</v>
      </c>
      <c r="CP247" s="155">
        <v>81</v>
      </c>
      <c r="CQ247" s="155">
        <v>43</v>
      </c>
      <c r="CR247" s="155">
        <v>81</v>
      </c>
      <c r="CS247" s="155">
        <v>39</v>
      </c>
      <c r="CT247" s="155">
        <v>76</v>
      </c>
      <c r="CU247" s="155">
        <v>53</v>
      </c>
      <c r="CV247" s="155">
        <v>186</v>
      </c>
      <c r="CW247" s="155">
        <v>57</v>
      </c>
      <c r="CX247" s="155">
        <v>187</v>
      </c>
      <c r="CY247" s="155">
        <v>119</v>
      </c>
      <c r="CZ247" s="155">
        <v>40</v>
      </c>
      <c r="DA247" s="155">
        <v>51</v>
      </c>
      <c r="DB247" s="155">
        <v>34</v>
      </c>
      <c r="DC247" s="155">
        <v>228</v>
      </c>
      <c r="DD247" s="155">
        <v>216</v>
      </c>
      <c r="DE247" s="155">
        <v>71</v>
      </c>
      <c r="DF247" s="155">
        <v>129</v>
      </c>
      <c r="DG247" s="155">
        <v>170</v>
      </c>
      <c r="DH247" s="155">
        <v>19</v>
      </c>
      <c r="DI247" s="155">
        <v>26</v>
      </c>
      <c r="DJ247" s="155">
        <v>55</v>
      </c>
      <c r="DK247" s="155">
        <v>18</v>
      </c>
      <c r="DL247" s="155">
        <v>326</v>
      </c>
      <c r="DM247" s="155">
        <v>24</v>
      </c>
      <c r="DN247" s="155">
        <v>2</v>
      </c>
      <c r="DO247" s="155">
        <v>35</v>
      </c>
      <c r="DP247" s="155">
        <v>49</v>
      </c>
      <c r="DQ247" s="155">
        <v>117</v>
      </c>
      <c r="DR247" s="155">
        <v>145</v>
      </c>
      <c r="DS247" s="155">
        <v>88</v>
      </c>
      <c r="DT247" s="155">
        <v>34</v>
      </c>
      <c r="DU247" s="155">
        <v>30</v>
      </c>
      <c r="DV247" s="155">
        <v>34</v>
      </c>
      <c r="DW247" s="155">
        <v>8</v>
      </c>
      <c r="DX247" s="155">
        <v>122</v>
      </c>
      <c r="DY247" s="155">
        <v>197</v>
      </c>
      <c r="DZ247" s="155">
        <v>33</v>
      </c>
      <c r="EA247" s="155">
        <v>47</v>
      </c>
      <c r="EB247" s="155">
        <v>32</v>
      </c>
      <c r="EC247" s="155">
        <v>46</v>
      </c>
      <c r="ED247" s="155">
        <v>112</v>
      </c>
      <c r="EE247" s="155">
        <v>68</v>
      </c>
      <c r="EF247" s="155">
        <v>474</v>
      </c>
      <c r="EG247" s="155">
        <v>261</v>
      </c>
      <c r="EH247" s="155">
        <v>93</v>
      </c>
      <c r="EI247" s="155">
        <v>115</v>
      </c>
      <c r="EJ247" s="155">
        <v>57</v>
      </c>
      <c r="EK247" s="155">
        <v>116</v>
      </c>
      <c r="EL247" s="155">
        <v>55</v>
      </c>
      <c r="EM247" s="155">
        <v>139</v>
      </c>
      <c r="EN247" s="155">
        <v>90</v>
      </c>
      <c r="EO247" s="155">
        <v>244</v>
      </c>
      <c r="EP247" s="155">
        <v>37</v>
      </c>
      <c r="EQ247" s="155">
        <v>26</v>
      </c>
      <c r="ER247" s="155">
        <v>108</v>
      </c>
      <c r="ES247" s="155">
        <v>381</v>
      </c>
      <c r="ET247" s="155">
        <v>76</v>
      </c>
      <c r="EU247" s="155">
        <v>18</v>
      </c>
      <c r="EV247" s="155">
        <v>131</v>
      </c>
      <c r="EW247" s="155">
        <v>253</v>
      </c>
      <c r="EX247" s="155">
        <v>82</v>
      </c>
      <c r="EY247" s="155">
        <v>31</v>
      </c>
      <c r="EZ247" s="155">
        <v>48</v>
      </c>
      <c r="FA247" s="155">
        <v>34</v>
      </c>
      <c r="FB247" s="155">
        <v>203</v>
      </c>
      <c r="FC247" s="156">
        <f>SUM(B247:FB247)</f>
        <v>23552</v>
      </c>
    </row>
    <row r="248" spans="1:159" x14ac:dyDescent="0.25">
      <c r="A248" s="154" t="s">
        <v>583</v>
      </c>
      <c r="B248" s="155">
        <v>33</v>
      </c>
      <c r="C248" s="155">
        <v>84</v>
      </c>
      <c r="D248" s="155">
        <v>32</v>
      </c>
      <c r="E248" s="155">
        <v>5</v>
      </c>
      <c r="F248" s="155">
        <v>6</v>
      </c>
      <c r="G248" s="155">
        <v>3</v>
      </c>
      <c r="H248" s="155">
        <v>13</v>
      </c>
      <c r="I248" s="155">
        <v>12</v>
      </c>
      <c r="J248" s="155">
        <v>29</v>
      </c>
      <c r="K248" s="155">
        <v>11</v>
      </c>
      <c r="L248" s="155">
        <v>6</v>
      </c>
      <c r="M248" s="155">
        <v>11</v>
      </c>
      <c r="N248" s="155">
        <v>5</v>
      </c>
      <c r="O248" s="155">
        <v>17</v>
      </c>
      <c r="P248" s="155">
        <v>3</v>
      </c>
      <c r="Q248" s="155">
        <v>7</v>
      </c>
      <c r="R248" s="155">
        <v>7</v>
      </c>
      <c r="S248" s="155">
        <v>10</v>
      </c>
      <c r="T248" s="155">
        <v>10</v>
      </c>
      <c r="U248" s="155">
        <v>23</v>
      </c>
      <c r="V248" s="155">
        <v>1</v>
      </c>
      <c r="W248" s="155">
        <v>5</v>
      </c>
      <c r="X248" s="155">
        <v>1</v>
      </c>
      <c r="Y248" s="155">
        <v>2</v>
      </c>
      <c r="Z248" s="155">
        <v>1</v>
      </c>
      <c r="AA248" s="155">
        <v>14</v>
      </c>
      <c r="AB248" s="155">
        <v>10</v>
      </c>
      <c r="AC248" s="155">
        <v>0</v>
      </c>
      <c r="AD248" s="155">
        <v>0</v>
      </c>
      <c r="AE248" s="155">
        <v>0</v>
      </c>
      <c r="AF248" s="155">
        <v>3</v>
      </c>
      <c r="AG248" s="155">
        <v>1</v>
      </c>
      <c r="AH248" s="155">
        <v>4</v>
      </c>
      <c r="AI248" s="155">
        <v>4</v>
      </c>
      <c r="AJ248" s="155">
        <v>14</v>
      </c>
      <c r="AK248" s="155">
        <v>12</v>
      </c>
      <c r="AL248" s="155">
        <v>27</v>
      </c>
      <c r="AM248" s="155">
        <v>8</v>
      </c>
      <c r="AN248" s="155">
        <v>0</v>
      </c>
      <c r="AO248" s="155">
        <v>2</v>
      </c>
      <c r="AP248" s="155">
        <v>1</v>
      </c>
      <c r="AQ248" s="155">
        <v>5</v>
      </c>
      <c r="AR248" s="155">
        <v>2</v>
      </c>
      <c r="AS248" s="155">
        <v>4</v>
      </c>
      <c r="AT248" s="155">
        <v>2</v>
      </c>
      <c r="AU248" s="155">
        <v>0</v>
      </c>
      <c r="AV248" s="155">
        <v>12</v>
      </c>
      <c r="AW248" s="155">
        <v>9</v>
      </c>
      <c r="AX248" s="155">
        <v>5</v>
      </c>
      <c r="AY248" s="155">
        <v>6</v>
      </c>
      <c r="AZ248" s="155">
        <v>0</v>
      </c>
      <c r="BA248" s="155">
        <v>2</v>
      </c>
      <c r="BB248" s="155">
        <v>1</v>
      </c>
      <c r="BC248" s="155">
        <v>1</v>
      </c>
      <c r="BD248" s="155">
        <v>1</v>
      </c>
      <c r="BE248" s="155">
        <v>2</v>
      </c>
      <c r="BF248" s="155">
        <v>8</v>
      </c>
      <c r="BG248" s="155">
        <v>21</v>
      </c>
      <c r="BH248" s="155">
        <v>11</v>
      </c>
      <c r="BI248" s="155">
        <v>4</v>
      </c>
      <c r="BJ248" s="155">
        <v>5</v>
      </c>
      <c r="BK248" s="155">
        <v>3</v>
      </c>
      <c r="BL248" s="155">
        <v>5</v>
      </c>
      <c r="BM248" s="155">
        <v>3</v>
      </c>
      <c r="BN248" s="155">
        <v>3</v>
      </c>
      <c r="BO248" s="155">
        <v>4</v>
      </c>
      <c r="BP248" s="155">
        <v>2</v>
      </c>
      <c r="BQ248" s="155">
        <v>45</v>
      </c>
      <c r="BR248" s="155">
        <v>10</v>
      </c>
      <c r="BS248" s="155">
        <v>47</v>
      </c>
      <c r="BT248" s="155">
        <v>57</v>
      </c>
      <c r="BU248" s="155">
        <v>3</v>
      </c>
      <c r="BV248" s="155">
        <v>13</v>
      </c>
      <c r="BW248" s="155">
        <v>3</v>
      </c>
      <c r="BX248" s="155">
        <v>2</v>
      </c>
      <c r="BY248" s="155">
        <v>3</v>
      </c>
      <c r="BZ248" s="155">
        <v>3</v>
      </c>
      <c r="CA248" s="155">
        <v>15</v>
      </c>
      <c r="CB248" s="155">
        <v>18</v>
      </c>
      <c r="CC248" s="155">
        <v>10</v>
      </c>
      <c r="CD248" s="155">
        <v>0</v>
      </c>
      <c r="CE248" s="155">
        <v>0</v>
      </c>
      <c r="CF248" s="155">
        <v>0</v>
      </c>
      <c r="CG248" s="155">
        <v>3</v>
      </c>
      <c r="CH248" s="155">
        <v>7</v>
      </c>
      <c r="CI248" s="155">
        <v>11</v>
      </c>
      <c r="CJ248" s="155">
        <v>1</v>
      </c>
      <c r="CK248" s="155">
        <v>3</v>
      </c>
      <c r="CL248" s="155">
        <v>9</v>
      </c>
      <c r="CM248" s="155">
        <v>5</v>
      </c>
      <c r="CN248" s="155">
        <v>25</v>
      </c>
      <c r="CO248" s="155">
        <v>5</v>
      </c>
      <c r="CP248" s="155">
        <v>5</v>
      </c>
      <c r="CQ248" s="155">
        <v>0</v>
      </c>
      <c r="CR248" s="155">
        <v>0</v>
      </c>
      <c r="CS248" s="155">
        <v>0</v>
      </c>
      <c r="CT248" s="155">
        <v>0</v>
      </c>
      <c r="CU248" s="155">
        <v>0</v>
      </c>
      <c r="CV248" s="155">
        <v>9</v>
      </c>
      <c r="CW248" s="155">
        <v>1</v>
      </c>
      <c r="CX248" s="155">
        <v>18</v>
      </c>
      <c r="CY248" s="155">
        <v>0</v>
      </c>
      <c r="CZ248" s="155">
        <v>0</v>
      </c>
      <c r="DA248" s="155">
        <v>1</v>
      </c>
      <c r="DB248" s="155">
        <v>2</v>
      </c>
      <c r="DC248" s="155">
        <v>1</v>
      </c>
      <c r="DD248" s="155">
        <v>11</v>
      </c>
      <c r="DE248" s="155">
        <v>3</v>
      </c>
      <c r="DF248" s="155">
        <v>13</v>
      </c>
      <c r="DG248" s="155">
        <v>14</v>
      </c>
      <c r="DH248" s="155">
        <v>2</v>
      </c>
      <c r="DI248" s="155">
        <v>10</v>
      </c>
      <c r="DJ248" s="155">
        <v>8</v>
      </c>
      <c r="DK248" s="155">
        <v>0</v>
      </c>
      <c r="DL248" s="155">
        <v>4</v>
      </c>
      <c r="DM248" s="155">
        <v>5</v>
      </c>
      <c r="DN248" s="155">
        <v>0</v>
      </c>
      <c r="DO248" s="155">
        <v>1</v>
      </c>
      <c r="DP248" s="155">
        <v>1</v>
      </c>
      <c r="DQ248" s="155">
        <v>6</v>
      </c>
      <c r="DR248" s="155">
        <v>12</v>
      </c>
      <c r="DS248" s="155">
        <v>1</v>
      </c>
      <c r="DT248" s="155">
        <v>1</v>
      </c>
      <c r="DU248" s="155">
        <v>1</v>
      </c>
      <c r="DV248" s="155">
        <v>0</v>
      </c>
      <c r="DW248" s="155">
        <v>1</v>
      </c>
      <c r="DX248" s="155">
        <v>20</v>
      </c>
      <c r="DY248" s="155">
        <v>29</v>
      </c>
      <c r="DZ248" s="155">
        <v>3</v>
      </c>
      <c r="EA248" s="155">
        <v>2</v>
      </c>
      <c r="EB248" s="155">
        <v>1</v>
      </c>
      <c r="EC248" s="155">
        <v>2</v>
      </c>
      <c r="ED248" s="155">
        <v>13</v>
      </c>
      <c r="EE248" s="155">
        <v>11</v>
      </c>
      <c r="EF248" s="155">
        <v>34</v>
      </c>
      <c r="EG248" s="155">
        <v>36</v>
      </c>
      <c r="EH248" s="155">
        <v>7</v>
      </c>
      <c r="EI248" s="155">
        <v>5</v>
      </c>
      <c r="EJ248" s="155">
        <v>4</v>
      </c>
      <c r="EK248" s="155">
        <v>0</v>
      </c>
      <c r="EL248" s="155">
        <v>6</v>
      </c>
      <c r="EM248" s="155">
        <v>0</v>
      </c>
      <c r="EN248" s="155">
        <v>7</v>
      </c>
      <c r="EO248" s="155">
        <v>22</v>
      </c>
      <c r="EP248" s="155">
        <v>6</v>
      </c>
      <c r="EQ248" s="155">
        <v>6</v>
      </c>
      <c r="ER248" s="155">
        <v>7</v>
      </c>
      <c r="ES248" s="155">
        <v>10</v>
      </c>
      <c r="ET248" s="155">
        <v>7</v>
      </c>
      <c r="EU248" s="155">
        <v>0</v>
      </c>
      <c r="EV248" s="155">
        <v>14</v>
      </c>
      <c r="EW248" s="155">
        <v>23</v>
      </c>
      <c r="EX248" s="155">
        <v>8</v>
      </c>
      <c r="EY248" s="155">
        <v>2</v>
      </c>
      <c r="EZ248" s="155">
        <v>1</v>
      </c>
      <c r="FA248" s="155">
        <v>6</v>
      </c>
      <c r="FB248" s="155">
        <v>1</v>
      </c>
      <c r="FC248" s="156">
        <f>SUM(B248:FB248)</f>
        <v>1280</v>
      </c>
    </row>
    <row r="249" spans="1:159" x14ac:dyDescent="0.25">
      <c r="A249" s="157" t="s">
        <v>555</v>
      </c>
      <c r="B249" s="156">
        <v>453</v>
      </c>
      <c r="C249" s="156">
        <v>629</v>
      </c>
      <c r="D249" s="156">
        <v>420</v>
      </c>
      <c r="E249" s="156">
        <v>41</v>
      </c>
      <c r="F249" s="156">
        <v>127</v>
      </c>
      <c r="G249" s="156">
        <v>50</v>
      </c>
      <c r="H249" s="156">
        <v>172</v>
      </c>
      <c r="I249" s="156">
        <v>1220</v>
      </c>
      <c r="J249" s="156">
        <v>1115</v>
      </c>
      <c r="K249" s="156">
        <v>209</v>
      </c>
      <c r="L249" s="156">
        <v>112</v>
      </c>
      <c r="M249" s="156">
        <v>313</v>
      </c>
      <c r="N249" s="156">
        <v>151</v>
      </c>
      <c r="O249" s="156">
        <v>141</v>
      </c>
      <c r="P249" s="156">
        <v>98</v>
      </c>
      <c r="Q249" s="156">
        <v>299</v>
      </c>
      <c r="R249" s="156">
        <v>116</v>
      </c>
      <c r="S249" s="156">
        <v>129</v>
      </c>
      <c r="T249" s="156">
        <v>124</v>
      </c>
      <c r="U249" s="156">
        <v>383</v>
      </c>
      <c r="V249" s="156">
        <v>153</v>
      </c>
      <c r="W249" s="156">
        <v>114</v>
      </c>
      <c r="X249" s="156">
        <v>237</v>
      </c>
      <c r="Y249" s="156">
        <v>296</v>
      </c>
      <c r="Z249" s="156">
        <v>583</v>
      </c>
      <c r="AA249" s="156">
        <v>325</v>
      </c>
      <c r="AB249" s="156">
        <v>112</v>
      </c>
      <c r="AC249" s="156">
        <v>180</v>
      </c>
      <c r="AD249" s="156">
        <v>54</v>
      </c>
      <c r="AE249" s="156">
        <v>68</v>
      </c>
      <c r="AF249" s="156">
        <v>81</v>
      </c>
      <c r="AG249" s="156">
        <v>44</v>
      </c>
      <c r="AH249" s="156">
        <v>145</v>
      </c>
      <c r="AI249" s="156">
        <v>451</v>
      </c>
      <c r="AJ249" s="156">
        <v>566</v>
      </c>
      <c r="AK249" s="156">
        <v>163</v>
      </c>
      <c r="AL249" s="156">
        <v>264</v>
      </c>
      <c r="AM249" s="156">
        <v>70</v>
      </c>
      <c r="AN249" s="156">
        <v>58</v>
      </c>
      <c r="AO249" s="156">
        <v>39</v>
      </c>
      <c r="AP249" s="156">
        <v>470</v>
      </c>
      <c r="AQ249" s="156">
        <v>46</v>
      </c>
      <c r="AR249" s="156">
        <v>20</v>
      </c>
      <c r="AS249" s="156">
        <v>29</v>
      </c>
      <c r="AT249" s="156">
        <v>44</v>
      </c>
      <c r="AU249" s="156">
        <v>35</v>
      </c>
      <c r="AV249" s="156">
        <v>137</v>
      </c>
      <c r="AW249" s="156">
        <v>174</v>
      </c>
      <c r="AX249" s="156">
        <v>251</v>
      </c>
      <c r="AY249" s="156">
        <v>109</v>
      </c>
      <c r="AZ249" s="156">
        <v>8</v>
      </c>
      <c r="BA249" s="156">
        <v>94</v>
      </c>
      <c r="BB249" s="156">
        <v>175</v>
      </c>
      <c r="BC249" s="156">
        <v>74</v>
      </c>
      <c r="BD249" s="156">
        <v>200</v>
      </c>
      <c r="BE249" s="156">
        <v>84</v>
      </c>
      <c r="BF249" s="156">
        <v>259</v>
      </c>
      <c r="BG249" s="156">
        <v>270</v>
      </c>
      <c r="BH249" s="156">
        <v>181</v>
      </c>
      <c r="BI249" s="156">
        <v>47</v>
      </c>
      <c r="BJ249" s="156">
        <v>62</v>
      </c>
      <c r="BK249" s="156">
        <v>47</v>
      </c>
      <c r="BL249" s="156">
        <v>159</v>
      </c>
      <c r="BM249" s="156">
        <v>107</v>
      </c>
      <c r="BN249" s="156">
        <v>111</v>
      </c>
      <c r="BO249" s="156">
        <v>41</v>
      </c>
      <c r="BP249" s="156">
        <v>19</v>
      </c>
      <c r="BQ249" s="156">
        <v>364</v>
      </c>
      <c r="BR249" s="156">
        <v>135</v>
      </c>
      <c r="BS249" s="156">
        <v>460</v>
      </c>
      <c r="BT249" s="156">
        <v>328</v>
      </c>
      <c r="BU249" s="156">
        <v>25</v>
      </c>
      <c r="BV249" s="156">
        <v>150</v>
      </c>
      <c r="BW249" s="156">
        <v>52</v>
      </c>
      <c r="BX249" s="156">
        <v>33</v>
      </c>
      <c r="BY249" s="156">
        <v>80</v>
      </c>
      <c r="BZ249" s="156">
        <v>123</v>
      </c>
      <c r="CA249" s="156">
        <v>398</v>
      </c>
      <c r="CB249" s="156">
        <v>249</v>
      </c>
      <c r="CC249" s="156">
        <v>145</v>
      </c>
      <c r="CD249" s="156">
        <v>43</v>
      </c>
      <c r="CE249" s="156">
        <v>64</v>
      </c>
      <c r="CF249" s="156">
        <v>346</v>
      </c>
      <c r="CG249" s="156">
        <v>47</v>
      </c>
      <c r="CH249" s="156">
        <v>74</v>
      </c>
      <c r="CI249" s="156">
        <v>180</v>
      </c>
      <c r="CJ249" s="156">
        <v>114</v>
      </c>
      <c r="CK249" s="156">
        <v>48</v>
      </c>
      <c r="CL249" s="156">
        <v>70</v>
      </c>
      <c r="CM249" s="156">
        <v>156</v>
      </c>
      <c r="CN249" s="156">
        <v>157</v>
      </c>
      <c r="CO249" s="156">
        <v>409</v>
      </c>
      <c r="CP249" s="156">
        <v>86</v>
      </c>
      <c r="CQ249" s="156">
        <v>43</v>
      </c>
      <c r="CR249" s="156">
        <v>81</v>
      </c>
      <c r="CS249" s="156">
        <v>39</v>
      </c>
      <c r="CT249" s="156">
        <v>76</v>
      </c>
      <c r="CU249" s="156">
        <v>53</v>
      </c>
      <c r="CV249" s="156">
        <v>195</v>
      </c>
      <c r="CW249" s="156">
        <v>58</v>
      </c>
      <c r="CX249" s="156">
        <v>205</v>
      </c>
      <c r="CY249" s="156">
        <v>119</v>
      </c>
      <c r="CZ249" s="156">
        <v>40</v>
      </c>
      <c r="DA249" s="156">
        <v>52</v>
      </c>
      <c r="DB249" s="156">
        <v>36</v>
      </c>
      <c r="DC249" s="156">
        <v>229</v>
      </c>
      <c r="DD249" s="156">
        <v>227</v>
      </c>
      <c r="DE249" s="156">
        <v>74</v>
      </c>
      <c r="DF249" s="156">
        <v>142</v>
      </c>
      <c r="DG249" s="156">
        <v>184</v>
      </c>
      <c r="DH249" s="156">
        <v>21</v>
      </c>
      <c r="DI249" s="156">
        <v>36</v>
      </c>
      <c r="DJ249" s="156">
        <v>63</v>
      </c>
      <c r="DK249" s="156">
        <v>18</v>
      </c>
      <c r="DL249" s="156">
        <v>330</v>
      </c>
      <c r="DM249" s="156">
        <v>29</v>
      </c>
      <c r="DN249" s="156">
        <v>2</v>
      </c>
      <c r="DO249" s="156">
        <v>36</v>
      </c>
      <c r="DP249" s="156">
        <v>50</v>
      </c>
      <c r="DQ249" s="156">
        <v>123</v>
      </c>
      <c r="DR249" s="156">
        <v>157</v>
      </c>
      <c r="DS249" s="156">
        <v>89</v>
      </c>
      <c r="DT249" s="156">
        <v>35</v>
      </c>
      <c r="DU249" s="156">
        <v>31</v>
      </c>
      <c r="DV249" s="156">
        <v>34</v>
      </c>
      <c r="DW249" s="156">
        <v>9</v>
      </c>
      <c r="DX249" s="156">
        <v>142</v>
      </c>
      <c r="DY249" s="156">
        <v>226</v>
      </c>
      <c r="DZ249" s="156">
        <v>36</v>
      </c>
      <c r="EA249" s="156">
        <v>49</v>
      </c>
      <c r="EB249" s="156">
        <v>33</v>
      </c>
      <c r="EC249" s="156">
        <v>48</v>
      </c>
      <c r="ED249" s="156">
        <v>125</v>
      </c>
      <c r="EE249" s="156">
        <v>79</v>
      </c>
      <c r="EF249" s="156">
        <v>508</v>
      </c>
      <c r="EG249" s="156">
        <v>297</v>
      </c>
      <c r="EH249" s="156">
        <v>100</v>
      </c>
      <c r="EI249" s="156">
        <v>120</v>
      </c>
      <c r="EJ249" s="156">
        <v>61</v>
      </c>
      <c r="EK249" s="156">
        <v>116</v>
      </c>
      <c r="EL249" s="156">
        <v>61</v>
      </c>
      <c r="EM249" s="156">
        <v>139</v>
      </c>
      <c r="EN249" s="156">
        <v>97</v>
      </c>
      <c r="EO249" s="156">
        <v>266</v>
      </c>
      <c r="EP249" s="156">
        <v>43</v>
      </c>
      <c r="EQ249" s="156">
        <v>32</v>
      </c>
      <c r="ER249" s="156">
        <v>115</v>
      </c>
      <c r="ES249" s="156">
        <v>391</v>
      </c>
      <c r="ET249" s="156">
        <v>83</v>
      </c>
      <c r="EU249" s="156">
        <v>18</v>
      </c>
      <c r="EV249" s="156">
        <v>145</v>
      </c>
      <c r="EW249" s="156">
        <v>276</v>
      </c>
      <c r="EX249" s="156">
        <v>90</v>
      </c>
      <c r="EY249" s="156">
        <v>33</v>
      </c>
      <c r="EZ249" s="156">
        <v>49</v>
      </c>
      <c r="FA249" s="156">
        <v>40</v>
      </c>
      <c r="FB249" s="156">
        <v>204</v>
      </c>
      <c r="FC249" s="156">
        <f>SUM(FC247:FC248)</f>
        <v>24832</v>
      </c>
    </row>
    <row r="250" spans="1:159" x14ac:dyDescent="0.25">
      <c r="A250" s="158" t="s">
        <v>597</v>
      </c>
    </row>
    <row r="251" spans="1:159" x14ac:dyDescent="0.25">
      <c r="A251" s="158" t="s">
        <v>598</v>
      </c>
    </row>
    <row r="253" spans="1:159" x14ac:dyDescent="0.25">
      <c r="A253" s="149" t="s">
        <v>599</v>
      </c>
    </row>
    <row r="254" spans="1:159" x14ac:dyDescent="0.25">
      <c r="A254" s="150" t="s">
        <v>600</v>
      </c>
    </row>
    <row r="255" spans="1:159" x14ac:dyDescent="0.25">
      <c r="A255" s="151" t="s">
        <v>384</v>
      </c>
    </row>
    <row r="256" spans="1:159" x14ac:dyDescent="0.25">
      <c r="A256" s="182" t="s">
        <v>601</v>
      </c>
      <c r="B256" s="184" t="s">
        <v>386</v>
      </c>
      <c r="C256" s="185"/>
      <c r="D256" s="185"/>
      <c r="E256" s="185"/>
      <c r="F256" s="185"/>
      <c r="G256" s="185"/>
      <c r="H256" s="185"/>
      <c r="I256" s="185"/>
      <c r="J256" s="185"/>
      <c r="K256" s="185"/>
      <c r="L256" s="185"/>
      <c r="M256" s="185"/>
      <c r="N256" s="185"/>
      <c r="O256" s="185"/>
      <c r="P256" s="185"/>
      <c r="Q256" s="185"/>
      <c r="R256" s="185"/>
      <c r="S256" s="185"/>
      <c r="T256" s="185"/>
      <c r="U256" s="185"/>
      <c r="V256" s="185"/>
      <c r="W256" s="185"/>
      <c r="X256" s="185"/>
      <c r="Y256" s="185"/>
      <c r="Z256" s="185"/>
      <c r="AA256" s="185"/>
      <c r="AB256" s="185"/>
      <c r="AC256" s="185"/>
      <c r="AD256" s="185"/>
      <c r="AE256" s="185"/>
      <c r="AF256" s="185"/>
      <c r="AG256" s="185"/>
      <c r="AH256" s="185"/>
      <c r="AI256" s="185"/>
      <c r="AJ256" s="185"/>
      <c r="AK256" s="185"/>
      <c r="AL256" s="185"/>
      <c r="AM256" s="185"/>
      <c r="AN256" s="185"/>
      <c r="AO256" s="185"/>
      <c r="AP256" s="185"/>
      <c r="AQ256" s="185"/>
      <c r="AR256" s="185"/>
      <c r="AS256" s="185"/>
      <c r="AT256" s="185"/>
      <c r="AU256" s="185"/>
      <c r="AV256" s="185"/>
      <c r="AW256" s="185"/>
      <c r="AX256" s="185"/>
      <c r="AY256" s="185"/>
      <c r="AZ256" s="185"/>
      <c r="BA256" s="185"/>
      <c r="BB256" s="185"/>
      <c r="BC256" s="185"/>
      <c r="BD256" s="185"/>
      <c r="BE256" s="185"/>
      <c r="BF256" s="185"/>
      <c r="BG256" s="185"/>
      <c r="BH256" s="185"/>
      <c r="BI256" s="185"/>
      <c r="BJ256" s="185"/>
      <c r="BK256" s="185"/>
      <c r="BL256" s="185"/>
      <c r="BM256" s="185"/>
      <c r="BN256" s="185"/>
      <c r="BO256" s="185"/>
      <c r="BP256" s="185"/>
      <c r="BQ256" s="185"/>
      <c r="BR256" s="185"/>
      <c r="BS256" s="185"/>
      <c r="BT256" s="185"/>
      <c r="BU256" s="185"/>
      <c r="BV256" s="185"/>
      <c r="BW256" s="185"/>
      <c r="BX256" s="185"/>
      <c r="BY256" s="185"/>
      <c r="BZ256" s="185"/>
      <c r="CA256" s="185"/>
      <c r="CB256" s="185"/>
      <c r="CC256" s="185"/>
      <c r="CD256" s="185"/>
      <c r="CE256" s="185"/>
      <c r="CF256" s="185"/>
      <c r="CG256" s="185"/>
      <c r="CH256" s="185"/>
      <c r="CI256" s="185"/>
      <c r="CJ256" s="185"/>
      <c r="CK256" s="185"/>
      <c r="CL256" s="185"/>
      <c r="CM256" s="185"/>
      <c r="CN256" s="185"/>
      <c r="CO256" s="185"/>
      <c r="CP256" s="185"/>
      <c r="CQ256" s="185"/>
      <c r="CR256" s="185"/>
      <c r="CS256" s="185"/>
      <c r="CT256" s="185"/>
      <c r="CU256" s="185"/>
      <c r="CV256" s="185"/>
      <c r="CW256" s="185"/>
      <c r="CX256" s="185"/>
      <c r="CY256" s="185"/>
      <c r="CZ256" s="185"/>
      <c r="DA256" s="185"/>
      <c r="DB256" s="185"/>
      <c r="DC256" s="185"/>
      <c r="DD256" s="185"/>
      <c r="DE256" s="185"/>
      <c r="DF256" s="185"/>
      <c r="DG256" s="185"/>
      <c r="DH256" s="185"/>
      <c r="DI256" s="185"/>
      <c r="DJ256" s="185"/>
      <c r="DK256" s="185"/>
      <c r="DL256" s="185"/>
      <c r="DM256" s="185"/>
      <c r="DN256" s="185"/>
      <c r="DO256" s="185"/>
      <c r="DP256" s="185"/>
      <c r="DQ256" s="185"/>
      <c r="DR256" s="185"/>
      <c r="DS256" s="185"/>
      <c r="DT256" s="185"/>
      <c r="DU256" s="185"/>
      <c r="DV256" s="185"/>
      <c r="DW256" s="185"/>
      <c r="DX256" s="185"/>
      <c r="DY256" s="185"/>
      <c r="DZ256" s="185"/>
      <c r="EA256" s="185"/>
      <c r="EB256" s="185"/>
      <c r="EC256" s="185"/>
      <c r="ED256" s="185"/>
      <c r="EE256" s="185"/>
      <c r="EF256" s="185"/>
      <c r="EG256" s="185"/>
      <c r="EH256" s="185"/>
      <c r="EI256" s="185"/>
      <c r="EJ256" s="185"/>
      <c r="EK256" s="185"/>
      <c r="EL256" s="185"/>
      <c r="EM256" s="185"/>
      <c r="EN256" s="185"/>
      <c r="EO256" s="185"/>
      <c r="EP256" s="185"/>
      <c r="EQ256" s="185"/>
      <c r="ER256" s="185"/>
      <c r="ES256" s="185"/>
      <c r="ET256" s="185"/>
      <c r="EU256" s="185"/>
      <c r="EV256" s="185"/>
      <c r="EW256" s="185"/>
      <c r="EX256" s="185"/>
      <c r="EY256" s="185"/>
      <c r="EZ256" s="185"/>
      <c r="FA256" s="185"/>
      <c r="FB256" s="185"/>
      <c r="FC256" s="186"/>
    </row>
    <row r="257" spans="1:159" ht="329.25" customHeight="1" x14ac:dyDescent="0.25">
      <c r="A257" s="183"/>
      <c r="B257" s="152" t="s">
        <v>387</v>
      </c>
      <c r="C257" s="152" t="s">
        <v>388</v>
      </c>
      <c r="D257" s="152" t="s">
        <v>389</v>
      </c>
      <c r="E257" s="152" t="s">
        <v>397</v>
      </c>
      <c r="F257" s="152" t="s">
        <v>400</v>
      </c>
      <c r="G257" s="152" t="s">
        <v>401</v>
      </c>
      <c r="H257" s="152" t="s">
        <v>403</v>
      </c>
      <c r="I257" s="152" t="s">
        <v>404</v>
      </c>
      <c r="J257" s="152" t="s">
        <v>405</v>
      </c>
      <c r="K257" s="152" t="s">
        <v>406</v>
      </c>
      <c r="L257" s="152" t="s">
        <v>407</v>
      </c>
      <c r="M257" s="152" t="s">
        <v>408</v>
      </c>
      <c r="N257" s="152" t="s">
        <v>409</v>
      </c>
      <c r="O257" s="152" t="s">
        <v>410</v>
      </c>
      <c r="P257" s="152" t="s">
        <v>411</v>
      </c>
      <c r="Q257" s="152" t="s">
        <v>412</v>
      </c>
      <c r="R257" s="152" t="s">
        <v>413</v>
      </c>
      <c r="S257" s="152" t="s">
        <v>414</v>
      </c>
      <c r="T257" s="152" t="s">
        <v>415</v>
      </c>
      <c r="U257" s="152" t="s">
        <v>416</v>
      </c>
      <c r="V257" s="152" t="s">
        <v>417</v>
      </c>
      <c r="W257" s="152" t="s">
        <v>418</v>
      </c>
      <c r="X257" s="152" t="s">
        <v>419</v>
      </c>
      <c r="Y257" s="152" t="s">
        <v>420</v>
      </c>
      <c r="Z257" s="152" t="s">
        <v>421</v>
      </c>
      <c r="AA257" s="152" t="s">
        <v>422</v>
      </c>
      <c r="AB257" s="152" t="s">
        <v>423</v>
      </c>
      <c r="AC257" s="152" t="s">
        <v>424</v>
      </c>
      <c r="AD257" s="152" t="s">
        <v>425</v>
      </c>
      <c r="AE257" s="152" t="s">
        <v>426</v>
      </c>
      <c r="AF257" s="152" t="s">
        <v>427</v>
      </c>
      <c r="AG257" s="152" t="s">
        <v>428</v>
      </c>
      <c r="AH257" s="152" t="s">
        <v>430</v>
      </c>
      <c r="AI257" s="152" t="s">
        <v>431</v>
      </c>
      <c r="AJ257" s="152" t="s">
        <v>432</v>
      </c>
      <c r="AK257" s="152" t="s">
        <v>433</v>
      </c>
      <c r="AL257" s="152" t="s">
        <v>434</v>
      </c>
      <c r="AM257" s="152" t="s">
        <v>435</v>
      </c>
      <c r="AN257" s="152" t="s">
        <v>436</v>
      </c>
      <c r="AO257" s="152" t="s">
        <v>437</v>
      </c>
      <c r="AP257" s="152" t="s">
        <v>438</v>
      </c>
      <c r="AQ257" s="152" t="s">
        <v>439</v>
      </c>
      <c r="AR257" s="152" t="s">
        <v>440</v>
      </c>
      <c r="AS257" s="152" t="s">
        <v>441</v>
      </c>
      <c r="AT257" s="152" t="s">
        <v>442</v>
      </c>
      <c r="AU257" s="152" t="s">
        <v>443</v>
      </c>
      <c r="AV257" s="152" t="s">
        <v>444</v>
      </c>
      <c r="AW257" s="152" t="s">
        <v>445</v>
      </c>
      <c r="AX257" s="152" t="s">
        <v>446</v>
      </c>
      <c r="AY257" s="152" t="s">
        <v>447</v>
      </c>
      <c r="AZ257" s="152" t="s">
        <v>448</v>
      </c>
      <c r="BA257" s="152" t="s">
        <v>449</v>
      </c>
      <c r="BB257" s="152" t="s">
        <v>450</v>
      </c>
      <c r="BC257" s="152" t="s">
        <v>451</v>
      </c>
      <c r="BD257" s="152" t="s">
        <v>452</v>
      </c>
      <c r="BE257" s="152" t="s">
        <v>453</v>
      </c>
      <c r="BF257" s="152" t="s">
        <v>454</v>
      </c>
      <c r="BG257" s="152" t="s">
        <v>455</v>
      </c>
      <c r="BH257" s="152" t="s">
        <v>456</v>
      </c>
      <c r="BI257" s="152" t="s">
        <v>457</v>
      </c>
      <c r="BJ257" s="152" t="s">
        <v>458</v>
      </c>
      <c r="BK257" s="152" t="s">
        <v>459</v>
      </c>
      <c r="BL257" s="152" t="s">
        <v>460</v>
      </c>
      <c r="BM257" s="152" t="s">
        <v>461</v>
      </c>
      <c r="BN257" s="152" t="s">
        <v>462</v>
      </c>
      <c r="BO257" s="152" t="s">
        <v>463</v>
      </c>
      <c r="BP257" s="152" t="s">
        <v>464</v>
      </c>
      <c r="BQ257" s="152" t="s">
        <v>465</v>
      </c>
      <c r="BR257" s="152" t="s">
        <v>466</v>
      </c>
      <c r="BS257" s="152" t="s">
        <v>467</v>
      </c>
      <c r="BT257" s="152" t="s">
        <v>468</v>
      </c>
      <c r="BU257" s="152" t="s">
        <v>469</v>
      </c>
      <c r="BV257" s="152" t="s">
        <v>470</v>
      </c>
      <c r="BW257" s="152" t="s">
        <v>471</v>
      </c>
      <c r="BX257" s="152" t="s">
        <v>472</v>
      </c>
      <c r="BY257" s="152" t="s">
        <v>473</v>
      </c>
      <c r="BZ257" s="152" t="s">
        <v>474</v>
      </c>
      <c r="CA257" s="152" t="s">
        <v>475</v>
      </c>
      <c r="CB257" s="152" t="s">
        <v>476</v>
      </c>
      <c r="CC257" s="152" t="s">
        <v>477</v>
      </c>
      <c r="CD257" s="152" t="s">
        <v>478</v>
      </c>
      <c r="CE257" s="152" t="s">
        <v>479</v>
      </c>
      <c r="CF257" s="152" t="s">
        <v>480</v>
      </c>
      <c r="CG257" s="152" t="s">
        <v>481</v>
      </c>
      <c r="CH257" s="152" t="s">
        <v>482</v>
      </c>
      <c r="CI257" s="152" t="s">
        <v>483</v>
      </c>
      <c r="CJ257" s="152" t="s">
        <v>484</v>
      </c>
      <c r="CK257" s="152" t="s">
        <v>485</v>
      </c>
      <c r="CL257" s="152" t="s">
        <v>486</v>
      </c>
      <c r="CM257" s="152" t="s">
        <v>487</v>
      </c>
      <c r="CN257" s="152" t="s">
        <v>488</v>
      </c>
      <c r="CO257" s="152" t="s">
        <v>489</v>
      </c>
      <c r="CP257" s="152" t="s">
        <v>490</v>
      </c>
      <c r="CQ257" s="152" t="s">
        <v>491</v>
      </c>
      <c r="CR257" s="152" t="s">
        <v>492</v>
      </c>
      <c r="CS257" s="152" t="s">
        <v>493</v>
      </c>
      <c r="CT257" s="152" t="s">
        <v>494</v>
      </c>
      <c r="CU257" s="152" t="s">
        <v>495</v>
      </c>
      <c r="CV257" s="152" t="s">
        <v>496</v>
      </c>
      <c r="CW257" s="152" t="s">
        <v>497</v>
      </c>
      <c r="CX257" s="152" t="s">
        <v>498</v>
      </c>
      <c r="CY257" s="152" t="s">
        <v>499</v>
      </c>
      <c r="CZ257" s="152" t="s">
        <v>500</v>
      </c>
      <c r="DA257" s="152" t="s">
        <v>501</v>
      </c>
      <c r="DB257" s="152" t="s">
        <v>502</v>
      </c>
      <c r="DC257" s="152" t="s">
        <v>503</v>
      </c>
      <c r="DD257" s="152" t="s">
        <v>504</v>
      </c>
      <c r="DE257" s="152" t="s">
        <v>505</v>
      </c>
      <c r="DF257" s="152" t="s">
        <v>506</v>
      </c>
      <c r="DG257" s="152" t="s">
        <v>507</v>
      </c>
      <c r="DH257" s="152" t="s">
        <v>508</v>
      </c>
      <c r="DI257" s="152" t="s">
        <v>509</v>
      </c>
      <c r="DJ257" s="152" t="s">
        <v>510</v>
      </c>
      <c r="DK257" s="152" t="s">
        <v>511</v>
      </c>
      <c r="DL257" s="152" t="s">
        <v>512</v>
      </c>
      <c r="DM257" s="152" t="s">
        <v>513</v>
      </c>
      <c r="DN257" s="152" t="s">
        <v>514</v>
      </c>
      <c r="DO257" s="152" t="s">
        <v>515</v>
      </c>
      <c r="DP257" s="152" t="s">
        <v>516</v>
      </c>
      <c r="DQ257" s="152" t="s">
        <v>517</v>
      </c>
      <c r="DR257" s="152" t="s">
        <v>518</v>
      </c>
      <c r="DS257" s="152" t="s">
        <v>519</v>
      </c>
      <c r="DT257" s="152" t="s">
        <v>520</v>
      </c>
      <c r="DU257" s="152" t="s">
        <v>521</v>
      </c>
      <c r="DV257" s="152" t="s">
        <v>522</v>
      </c>
      <c r="DW257" s="152" t="s">
        <v>523</v>
      </c>
      <c r="DX257" s="152" t="s">
        <v>524</v>
      </c>
      <c r="DY257" s="152" t="s">
        <v>525</v>
      </c>
      <c r="DZ257" s="152" t="s">
        <v>526</v>
      </c>
      <c r="EA257" s="152" t="s">
        <v>527</v>
      </c>
      <c r="EB257" s="152" t="s">
        <v>528</v>
      </c>
      <c r="EC257" s="152" t="s">
        <v>529</v>
      </c>
      <c r="ED257" s="152" t="s">
        <v>530</v>
      </c>
      <c r="EE257" s="152" t="s">
        <v>531</v>
      </c>
      <c r="EF257" s="152" t="s">
        <v>532</v>
      </c>
      <c r="EG257" s="152" t="s">
        <v>533</v>
      </c>
      <c r="EH257" s="152" t="s">
        <v>534</v>
      </c>
      <c r="EI257" s="152" t="s">
        <v>535</v>
      </c>
      <c r="EJ257" s="152" t="s">
        <v>536</v>
      </c>
      <c r="EK257" s="152" t="s">
        <v>537</v>
      </c>
      <c r="EL257" s="152" t="s">
        <v>538</v>
      </c>
      <c r="EM257" s="152" t="s">
        <v>539</v>
      </c>
      <c r="EN257" s="152" t="s">
        <v>540</v>
      </c>
      <c r="EO257" s="152" t="s">
        <v>541</v>
      </c>
      <c r="EP257" s="152" t="s">
        <v>542</v>
      </c>
      <c r="EQ257" s="152" t="s">
        <v>543</v>
      </c>
      <c r="ER257" s="152" t="s">
        <v>544</v>
      </c>
      <c r="ES257" s="152" t="s">
        <v>545</v>
      </c>
      <c r="ET257" s="152" t="s">
        <v>546</v>
      </c>
      <c r="EU257" s="152" t="s">
        <v>547</v>
      </c>
      <c r="EV257" s="152" t="s">
        <v>548</v>
      </c>
      <c r="EW257" s="152" t="s">
        <v>549</v>
      </c>
      <c r="EX257" s="152" t="s">
        <v>550</v>
      </c>
      <c r="EY257" s="152" t="s">
        <v>551</v>
      </c>
      <c r="EZ257" s="152" t="s">
        <v>552</v>
      </c>
      <c r="FA257" s="152" t="s">
        <v>553</v>
      </c>
      <c r="FB257" s="152" t="s">
        <v>554</v>
      </c>
      <c r="FC257" s="153" t="s">
        <v>555</v>
      </c>
    </row>
    <row r="258" spans="1:159" x14ac:dyDescent="0.25">
      <c r="A258" s="154" t="s">
        <v>582</v>
      </c>
      <c r="B258" s="155">
        <v>528</v>
      </c>
      <c r="C258" s="155">
        <v>689</v>
      </c>
      <c r="D258" s="155">
        <v>446</v>
      </c>
      <c r="E258" s="155">
        <v>49</v>
      </c>
      <c r="F258" s="155">
        <v>180</v>
      </c>
      <c r="G258" s="155">
        <v>52</v>
      </c>
      <c r="H258" s="155">
        <v>188</v>
      </c>
      <c r="I258" s="155">
        <v>1370</v>
      </c>
      <c r="J258" s="155">
        <v>1160</v>
      </c>
      <c r="K258" s="155">
        <v>301</v>
      </c>
      <c r="L258" s="155">
        <v>157</v>
      </c>
      <c r="M258" s="155">
        <v>345</v>
      </c>
      <c r="N258" s="155">
        <v>164</v>
      </c>
      <c r="O258" s="155">
        <v>165</v>
      </c>
      <c r="P258" s="155">
        <v>119</v>
      </c>
      <c r="Q258" s="155">
        <v>319</v>
      </c>
      <c r="R258" s="155">
        <v>119</v>
      </c>
      <c r="S258" s="155">
        <v>162</v>
      </c>
      <c r="T258" s="155">
        <v>123</v>
      </c>
      <c r="U258" s="155">
        <v>396</v>
      </c>
      <c r="V258" s="155">
        <v>158</v>
      </c>
      <c r="W258" s="155">
        <v>130</v>
      </c>
      <c r="X258" s="155">
        <v>255</v>
      </c>
      <c r="Y258" s="155">
        <v>302</v>
      </c>
      <c r="Z258" s="155">
        <v>576</v>
      </c>
      <c r="AA258" s="155">
        <v>324</v>
      </c>
      <c r="AB258" s="155">
        <v>131</v>
      </c>
      <c r="AC258" s="155">
        <v>181</v>
      </c>
      <c r="AD258" s="155">
        <v>60</v>
      </c>
      <c r="AE258" s="155">
        <v>72</v>
      </c>
      <c r="AF258" s="155">
        <v>98</v>
      </c>
      <c r="AG258" s="155">
        <v>47</v>
      </c>
      <c r="AH258" s="155">
        <v>177</v>
      </c>
      <c r="AI258" s="155">
        <v>459</v>
      </c>
      <c r="AJ258" s="155">
        <v>555</v>
      </c>
      <c r="AK258" s="155">
        <v>189</v>
      </c>
      <c r="AL258" s="155">
        <v>307</v>
      </c>
      <c r="AM258" s="155">
        <v>91</v>
      </c>
      <c r="AN258" s="155">
        <v>57</v>
      </c>
      <c r="AO258" s="155">
        <v>34</v>
      </c>
      <c r="AP258" s="155">
        <v>475</v>
      </c>
      <c r="AQ258" s="155">
        <v>62</v>
      </c>
      <c r="AR258" s="155">
        <v>21</v>
      </c>
      <c r="AS258" s="155">
        <v>28</v>
      </c>
      <c r="AT258" s="155">
        <v>43</v>
      </c>
      <c r="AU258" s="155">
        <v>34</v>
      </c>
      <c r="AV258" s="155">
        <v>177</v>
      </c>
      <c r="AW258" s="155">
        <v>203</v>
      </c>
      <c r="AX258" s="155">
        <v>302</v>
      </c>
      <c r="AY258" s="155">
        <v>155</v>
      </c>
      <c r="AZ258" s="155">
        <v>8</v>
      </c>
      <c r="BA258" s="155">
        <v>117</v>
      </c>
      <c r="BB258" s="155">
        <v>178</v>
      </c>
      <c r="BC258" s="155">
        <v>85</v>
      </c>
      <c r="BD258" s="155">
        <v>201</v>
      </c>
      <c r="BE258" s="155">
        <v>91</v>
      </c>
      <c r="BF258" s="155">
        <v>289</v>
      </c>
      <c r="BG258" s="155">
        <v>323</v>
      </c>
      <c r="BH258" s="155">
        <v>218</v>
      </c>
      <c r="BI258" s="155">
        <v>66</v>
      </c>
      <c r="BJ258" s="155">
        <v>57</v>
      </c>
      <c r="BK258" s="155">
        <v>55</v>
      </c>
      <c r="BL258" s="155">
        <v>179</v>
      </c>
      <c r="BM258" s="155">
        <v>126</v>
      </c>
      <c r="BN258" s="155">
        <v>138</v>
      </c>
      <c r="BO258" s="155">
        <v>38</v>
      </c>
      <c r="BP258" s="155">
        <v>27</v>
      </c>
      <c r="BQ258" s="155">
        <v>483</v>
      </c>
      <c r="BR258" s="155">
        <v>156</v>
      </c>
      <c r="BS258" s="155">
        <v>503</v>
      </c>
      <c r="BT258" s="155">
        <v>203</v>
      </c>
      <c r="BU258" s="155">
        <v>29</v>
      </c>
      <c r="BV258" s="155">
        <v>189</v>
      </c>
      <c r="BW258" s="155">
        <v>68</v>
      </c>
      <c r="BX258" s="155">
        <v>83</v>
      </c>
      <c r="BY258" s="155">
        <v>114</v>
      </c>
      <c r="BZ258" s="155">
        <v>142</v>
      </c>
      <c r="CA258" s="155">
        <v>419</v>
      </c>
      <c r="CB258" s="155">
        <v>306</v>
      </c>
      <c r="CC258" s="155">
        <v>172</v>
      </c>
      <c r="CD258" s="155">
        <v>58</v>
      </c>
      <c r="CE258" s="155">
        <v>65</v>
      </c>
      <c r="CF258" s="155">
        <v>355</v>
      </c>
      <c r="CG258" s="155">
        <v>54</v>
      </c>
      <c r="CH258" s="155">
        <v>84</v>
      </c>
      <c r="CI258" s="155">
        <v>241</v>
      </c>
      <c r="CJ258" s="155">
        <v>130</v>
      </c>
      <c r="CK258" s="155">
        <v>61</v>
      </c>
      <c r="CL258" s="155">
        <v>92</v>
      </c>
      <c r="CM258" s="155">
        <v>174</v>
      </c>
      <c r="CN258" s="155">
        <v>156</v>
      </c>
      <c r="CO258" s="155">
        <v>422</v>
      </c>
      <c r="CP258" s="155">
        <v>93</v>
      </c>
      <c r="CQ258" s="155">
        <v>46</v>
      </c>
      <c r="CR258" s="155">
        <v>81</v>
      </c>
      <c r="CS258" s="155">
        <v>39</v>
      </c>
      <c r="CT258" s="155">
        <v>76</v>
      </c>
      <c r="CU258" s="155">
        <v>52</v>
      </c>
      <c r="CV258" s="155">
        <v>288</v>
      </c>
      <c r="CW258" s="155">
        <v>65</v>
      </c>
      <c r="CX258" s="155">
        <v>205</v>
      </c>
      <c r="CY258" s="155">
        <v>120</v>
      </c>
      <c r="CZ258" s="155">
        <v>41</v>
      </c>
      <c r="DA258" s="155">
        <v>58</v>
      </c>
      <c r="DB258" s="155">
        <v>45</v>
      </c>
      <c r="DC258" s="155">
        <v>234</v>
      </c>
      <c r="DD258" s="155">
        <v>300</v>
      </c>
      <c r="DE258" s="155">
        <v>79</v>
      </c>
      <c r="DF258" s="155">
        <v>121</v>
      </c>
      <c r="DG258" s="155">
        <v>199</v>
      </c>
      <c r="DH258" s="155">
        <v>26</v>
      </c>
      <c r="DI258" s="155">
        <v>29</v>
      </c>
      <c r="DJ258" s="155">
        <v>87</v>
      </c>
      <c r="DK258" s="155">
        <v>26</v>
      </c>
      <c r="DL258" s="155">
        <v>333</v>
      </c>
      <c r="DM258" s="155">
        <v>36</v>
      </c>
      <c r="DN258" s="155">
        <v>3</v>
      </c>
      <c r="DO258" s="155">
        <v>37</v>
      </c>
      <c r="DP258" s="155">
        <v>52</v>
      </c>
      <c r="DQ258" s="155">
        <v>143</v>
      </c>
      <c r="DR258" s="155">
        <v>177</v>
      </c>
      <c r="DS258" s="155">
        <v>106</v>
      </c>
      <c r="DT258" s="155">
        <v>44</v>
      </c>
      <c r="DU258" s="155">
        <v>35</v>
      </c>
      <c r="DV258" s="155">
        <v>34</v>
      </c>
      <c r="DW258" s="155">
        <v>14</v>
      </c>
      <c r="DX258" s="155">
        <v>168</v>
      </c>
      <c r="DY258" s="155">
        <v>331</v>
      </c>
      <c r="DZ258" s="155">
        <v>58</v>
      </c>
      <c r="EA258" s="155">
        <v>56</v>
      </c>
      <c r="EB258" s="155">
        <v>34</v>
      </c>
      <c r="EC258" s="155">
        <v>48</v>
      </c>
      <c r="ED258" s="155">
        <v>160</v>
      </c>
      <c r="EE258" s="155">
        <v>107</v>
      </c>
      <c r="EF258" s="155">
        <v>539</v>
      </c>
      <c r="EG258" s="155">
        <v>394</v>
      </c>
      <c r="EH258" s="155">
        <v>158</v>
      </c>
      <c r="EI258" s="155">
        <v>186</v>
      </c>
      <c r="EJ258" s="155">
        <v>86</v>
      </c>
      <c r="EK258" s="155">
        <v>160</v>
      </c>
      <c r="EL258" s="155">
        <v>92</v>
      </c>
      <c r="EM258" s="155">
        <v>147</v>
      </c>
      <c r="EN258" s="155">
        <v>119</v>
      </c>
      <c r="EO258" s="155">
        <v>336</v>
      </c>
      <c r="EP258" s="155">
        <v>43</v>
      </c>
      <c r="EQ258" s="155">
        <v>42</v>
      </c>
      <c r="ER258" s="155">
        <v>108</v>
      </c>
      <c r="ES258" s="155">
        <v>432</v>
      </c>
      <c r="ET258" s="155">
        <v>97</v>
      </c>
      <c r="EU258" s="155">
        <v>22</v>
      </c>
      <c r="EV258" s="155">
        <v>166</v>
      </c>
      <c r="EW258" s="155">
        <v>346</v>
      </c>
      <c r="EX258" s="155">
        <v>98</v>
      </c>
      <c r="EY258" s="155">
        <v>36</v>
      </c>
      <c r="EZ258" s="155">
        <v>49</v>
      </c>
      <c r="FA258" s="155">
        <v>47</v>
      </c>
      <c r="FB258" s="155">
        <v>204</v>
      </c>
      <c r="FC258" s="156">
        <f>SUM(B258:FB258)</f>
        <v>27883</v>
      </c>
    </row>
    <row r="259" spans="1:159" x14ac:dyDescent="0.25">
      <c r="A259" s="154" t="s">
        <v>583</v>
      </c>
      <c r="B259" s="155">
        <v>202</v>
      </c>
      <c r="C259" s="155">
        <v>545</v>
      </c>
      <c r="D259" s="155">
        <v>144</v>
      </c>
      <c r="E259" s="155">
        <v>25</v>
      </c>
      <c r="F259" s="155">
        <v>32</v>
      </c>
      <c r="G259" s="155">
        <v>31</v>
      </c>
      <c r="H259" s="155">
        <v>38</v>
      </c>
      <c r="I259" s="155">
        <v>38</v>
      </c>
      <c r="J259" s="155">
        <v>171</v>
      </c>
      <c r="K259" s="155">
        <v>51</v>
      </c>
      <c r="L259" s="155">
        <v>38</v>
      </c>
      <c r="M259" s="155">
        <v>55</v>
      </c>
      <c r="N259" s="155">
        <v>23</v>
      </c>
      <c r="O259" s="155">
        <v>40</v>
      </c>
      <c r="P259" s="155">
        <v>27</v>
      </c>
      <c r="Q259" s="155">
        <v>14</v>
      </c>
      <c r="R259" s="155">
        <v>30</v>
      </c>
      <c r="S259" s="155">
        <v>61</v>
      </c>
      <c r="T259" s="155">
        <v>66</v>
      </c>
      <c r="U259" s="155">
        <v>155</v>
      </c>
      <c r="V259" s="155">
        <v>24</v>
      </c>
      <c r="W259" s="155">
        <v>39</v>
      </c>
      <c r="X259" s="155">
        <v>4</v>
      </c>
      <c r="Y259" s="155">
        <v>20</v>
      </c>
      <c r="Z259" s="155">
        <v>13</v>
      </c>
      <c r="AA259" s="155">
        <v>118</v>
      </c>
      <c r="AB259" s="155">
        <v>23</v>
      </c>
      <c r="AC259" s="155">
        <v>0</v>
      </c>
      <c r="AD259" s="155">
        <v>0</v>
      </c>
      <c r="AE259" s="155">
        <v>10</v>
      </c>
      <c r="AF259" s="155">
        <v>16</v>
      </c>
      <c r="AG259" s="155">
        <v>1</v>
      </c>
      <c r="AH259" s="155">
        <v>12</v>
      </c>
      <c r="AI259" s="155">
        <v>27</v>
      </c>
      <c r="AJ259" s="155">
        <v>19</v>
      </c>
      <c r="AK259" s="155">
        <v>50</v>
      </c>
      <c r="AL259" s="155">
        <v>221</v>
      </c>
      <c r="AM259" s="155">
        <v>35</v>
      </c>
      <c r="AN259" s="155">
        <v>7</v>
      </c>
      <c r="AO259" s="155">
        <v>14</v>
      </c>
      <c r="AP259" s="155">
        <v>5</v>
      </c>
      <c r="AQ259" s="155">
        <v>36</v>
      </c>
      <c r="AR259" s="155">
        <v>6</v>
      </c>
      <c r="AS259" s="155">
        <v>15</v>
      </c>
      <c r="AT259" s="155">
        <v>15</v>
      </c>
      <c r="AU259" s="155">
        <v>4</v>
      </c>
      <c r="AV259" s="155">
        <v>76</v>
      </c>
      <c r="AW259" s="155">
        <v>58</v>
      </c>
      <c r="AX259" s="155">
        <v>33</v>
      </c>
      <c r="AY259" s="155">
        <v>26</v>
      </c>
      <c r="AZ259" s="155">
        <v>1</v>
      </c>
      <c r="BA259" s="155">
        <v>19</v>
      </c>
      <c r="BB259" s="155">
        <v>2</v>
      </c>
      <c r="BC259" s="155">
        <v>20</v>
      </c>
      <c r="BD259" s="155">
        <v>3</v>
      </c>
      <c r="BE259" s="155">
        <v>15</v>
      </c>
      <c r="BF259" s="155">
        <v>13</v>
      </c>
      <c r="BG259" s="155">
        <v>127</v>
      </c>
      <c r="BH259" s="155">
        <v>94</v>
      </c>
      <c r="BI259" s="155">
        <v>23</v>
      </c>
      <c r="BJ259" s="155">
        <v>11</v>
      </c>
      <c r="BK259" s="155">
        <v>4</v>
      </c>
      <c r="BL259" s="155">
        <v>13</v>
      </c>
      <c r="BM259" s="155">
        <v>36</v>
      </c>
      <c r="BN259" s="155">
        <v>3</v>
      </c>
      <c r="BO259" s="155">
        <v>4</v>
      </c>
      <c r="BP259" s="155">
        <v>7</v>
      </c>
      <c r="BQ259" s="155">
        <v>368</v>
      </c>
      <c r="BR259" s="155">
        <v>41</v>
      </c>
      <c r="BS259" s="155">
        <v>163</v>
      </c>
      <c r="BT259" s="155">
        <v>292</v>
      </c>
      <c r="BU259" s="155">
        <v>10</v>
      </c>
      <c r="BV259" s="155">
        <v>56</v>
      </c>
      <c r="BW259" s="155">
        <v>17</v>
      </c>
      <c r="BX259" s="155">
        <v>25</v>
      </c>
      <c r="BY259" s="155">
        <v>39</v>
      </c>
      <c r="BZ259" s="155">
        <v>9</v>
      </c>
      <c r="CA259" s="155">
        <v>59</v>
      </c>
      <c r="CB259" s="155">
        <v>119</v>
      </c>
      <c r="CC259" s="155">
        <v>41</v>
      </c>
      <c r="CD259" s="155">
        <v>13</v>
      </c>
      <c r="CE259" s="155">
        <v>0</v>
      </c>
      <c r="CF259" s="155">
        <v>4</v>
      </c>
      <c r="CG259" s="155">
        <v>12</v>
      </c>
      <c r="CH259" s="155">
        <v>23</v>
      </c>
      <c r="CI259" s="155">
        <v>82</v>
      </c>
      <c r="CJ259" s="155">
        <v>12</v>
      </c>
      <c r="CK259" s="155">
        <v>10</v>
      </c>
      <c r="CL259" s="155">
        <v>39</v>
      </c>
      <c r="CM259" s="155">
        <v>14</v>
      </c>
      <c r="CN259" s="155">
        <v>208</v>
      </c>
      <c r="CO259" s="155">
        <v>48</v>
      </c>
      <c r="CP259" s="155">
        <v>40</v>
      </c>
      <c r="CQ259" s="155">
        <v>25</v>
      </c>
      <c r="CR259" s="155">
        <v>1</v>
      </c>
      <c r="CS259" s="155">
        <v>0</v>
      </c>
      <c r="CT259" s="155">
        <v>0</v>
      </c>
      <c r="CU259" s="155">
        <v>1</v>
      </c>
      <c r="CV259" s="155">
        <v>32</v>
      </c>
      <c r="CW259" s="155">
        <v>10</v>
      </c>
      <c r="CX259" s="155">
        <v>109</v>
      </c>
      <c r="CY259" s="155">
        <v>0</v>
      </c>
      <c r="CZ259" s="155">
        <v>5</v>
      </c>
      <c r="DA259" s="155">
        <v>7</v>
      </c>
      <c r="DB259" s="155">
        <v>10</v>
      </c>
      <c r="DC259" s="155">
        <v>2</v>
      </c>
      <c r="DD259" s="155">
        <v>64</v>
      </c>
      <c r="DE259" s="155">
        <v>38</v>
      </c>
      <c r="DF259" s="155">
        <v>122</v>
      </c>
      <c r="DG259" s="155">
        <v>117</v>
      </c>
      <c r="DH259" s="155">
        <v>6</v>
      </c>
      <c r="DI259" s="155">
        <v>14</v>
      </c>
      <c r="DJ259" s="155">
        <v>37</v>
      </c>
      <c r="DK259" s="155">
        <v>6</v>
      </c>
      <c r="DL259" s="155">
        <v>9</v>
      </c>
      <c r="DM259" s="155">
        <v>8</v>
      </c>
      <c r="DN259" s="155">
        <v>0</v>
      </c>
      <c r="DO259" s="155">
        <v>11</v>
      </c>
      <c r="DP259" s="155">
        <v>12</v>
      </c>
      <c r="DQ259" s="155">
        <v>36</v>
      </c>
      <c r="DR259" s="155">
        <v>95</v>
      </c>
      <c r="DS259" s="155">
        <v>12</v>
      </c>
      <c r="DT259" s="155">
        <v>12</v>
      </c>
      <c r="DU259" s="155">
        <v>5</v>
      </c>
      <c r="DV259" s="155">
        <v>0</v>
      </c>
      <c r="DW259" s="155">
        <v>9</v>
      </c>
      <c r="DX259" s="155">
        <v>94</v>
      </c>
      <c r="DY259" s="155">
        <v>170</v>
      </c>
      <c r="DZ259" s="155">
        <v>43</v>
      </c>
      <c r="EA259" s="155">
        <v>13</v>
      </c>
      <c r="EB259" s="155">
        <v>2</v>
      </c>
      <c r="EC259" s="155">
        <v>5</v>
      </c>
      <c r="ED259" s="155">
        <v>78</v>
      </c>
      <c r="EE259" s="155">
        <v>49</v>
      </c>
      <c r="EF259" s="155">
        <v>376</v>
      </c>
      <c r="EG259" s="155">
        <v>208</v>
      </c>
      <c r="EH259" s="155">
        <v>49</v>
      </c>
      <c r="EI259" s="155">
        <v>36</v>
      </c>
      <c r="EJ259" s="155">
        <v>37</v>
      </c>
      <c r="EK259" s="155">
        <v>26</v>
      </c>
      <c r="EL259" s="155">
        <v>14</v>
      </c>
      <c r="EM259" s="155">
        <v>0</v>
      </c>
      <c r="EN259" s="155">
        <v>42</v>
      </c>
      <c r="EO259" s="155">
        <v>131</v>
      </c>
      <c r="EP259" s="155">
        <v>20</v>
      </c>
      <c r="EQ259" s="155">
        <v>18</v>
      </c>
      <c r="ER259" s="155">
        <v>10</v>
      </c>
      <c r="ES259" s="155">
        <v>62</v>
      </c>
      <c r="ET259" s="155">
        <v>39</v>
      </c>
      <c r="EU259" s="155">
        <v>5</v>
      </c>
      <c r="EV259" s="155">
        <v>63</v>
      </c>
      <c r="EW259" s="155">
        <v>119</v>
      </c>
      <c r="EX259" s="155">
        <v>14</v>
      </c>
      <c r="EY259" s="155">
        <v>6</v>
      </c>
      <c r="EZ259" s="155">
        <v>4</v>
      </c>
      <c r="FA259" s="155">
        <v>6</v>
      </c>
      <c r="FB259" s="155">
        <v>1</v>
      </c>
      <c r="FC259" s="156">
        <f>SUM(B259:FB259)</f>
        <v>7407</v>
      </c>
    </row>
    <row r="260" spans="1:159" x14ac:dyDescent="0.25">
      <c r="A260" s="157" t="s">
        <v>555</v>
      </c>
      <c r="B260" s="156">
        <v>730</v>
      </c>
      <c r="C260" s="156">
        <v>1234</v>
      </c>
      <c r="D260" s="156">
        <v>590</v>
      </c>
      <c r="E260" s="156">
        <v>74</v>
      </c>
      <c r="F260" s="156">
        <v>212</v>
      </c>
      <c r="G260" s="156">
        <v>83</v>
      </c>
      <c r="H260" s="156">
        <v>226</v>
      </c>
      <c r="I260" s="156">
        <v>1408</v>
      </c>
      <c r="J260" s="156">
        <v>1331</v>
      </c>
      <c r="K260" s="156">
        <v>352</v>
      </c>
      <c r="L260" s="156">
        <v>195</v>
      </c>
      <c r="M260" s="156">
        <v>400</v>
      </c>
      <c r="N260" s="156">
        <v>187</v>
      </c>
      <c r="O260" s="156">
        <v>205</v>
      </c>
      <c r="P260" s="156">
        <v>146</v>
      </c>
      <c r="Q260" s="156">
        <v>333</v>
      </c>
      <c r="R260" s="156">
        <v>149</v>
      </c>
      <c r="S260" s="156">
        <v>223</v>
      </c>
      <c r="T260" s="156">
        <v>189</v>
      </c>
      <c r="U260" s="156">
        <v>551</v>
      </c>
      <c r="V260" s="156">
        <v>182</v>
      </c>
      <c r="W260" s="156">
        <v>169</v>
      </c>
      <c r="X260" s="156">
        <v>259</v>
      </c>
      <c r="Y260" s="156">
        <v>322</v>
      </c>
      <c r="Z260" s="156">
        <v>589</v>
      </c>
      <c r="AA260" s="156">
        <v>442</v>
      </c>
      <c r="AB260" s="156">
        <v>154</v>
      </c>
      <c r="AC260" s="156">
        <v>181</v>
      </c>
      <c r="AD260" s="156">
        <v>60</v>
      </c>
      <c r="AE260" s="156">
        <v>82</v>
      </c>
      <c r="AF260" s="156">
        <v>114</v>
      </c>
      <c r="AG260" s="156">
        <v>48</v>
      </c>
      <c r="AH260" s="156">
        <v>189</v>
      </c>
      <c r="AI260" s="156">
        <v>486</v>
      </c>
      <c r="AJ260" s="156">
        <v>574</v>
      </c>
      <c r="AK260" s="156">
        <v>239</v>
      </c>
      <c r="AL260" s="156">
        <v>528</v>
      </c>
      <c r="AM260" s="156">
        <v>126</v>
      </c>
      <c r="AN260" s="156">
        <v>64</v>
      </c>
      <c r="AO260" s="156">
        <v>48</v>
      </c>
      <c r="AP260" s="156">
        <v>480</v>
      </c>
      <c r="AQ260" s="156">
        <v>98</v>
      </c>
      <c r="AR260" s="156">
        <v>27</v>
      </c>
      <c r="AS260" s="156">
        <v>43</v>
      </c>
      <c r="AT260" s="156">
        <v>58</v>
      </c>
      <c r="AU260" s="156">
        <v>38</v>
      </c>
      <c r="AV260" s="156">
        <v>253</v>
      </c>
      <c r="AW260" s="156">
        <v>261</v>
      </c>
      <c r="AX260" s="156">
        <v>335</v>
      </c>
      <c r="AY260" s="156">
        <v>181</v>
      </c>
      <c r="AZ260" s="156">
        <v>9</v>
      </c>
      <c r="BA260" s="156">
        <v>136</v>
      </c>
      <c r="BB260" s="156">
        <v>180</v>
      </c>
      <c r="BC260" s="156">
        <v>105</v>
      </c>
      <c r="BD260" s="156">
        <v>204</v>
      </c>
      <c r="BE260" s="156">
        <v>106</v>
      </c>
      <c r="BF260" s="156">
        <v>302</v>
      </c>
      <c r="BG260" s="156">
        <v>450</v>
      </c>
      <c r="BH260" s="156">
        <v>312</v>
      </c>
      <c r="BI260" s="156">
        <v>89</v>
      </c>
      <c r="BJ260" s="156">
        <v>68</v>
      </c>
      <c r="BK260" s="156">
        <v>59</v>
      </c>
      <c r="BL260" s="156">
        <v>192</v>
      </c>
      <c r="BM260" s="156">
        <v>162</v>
      </c>
      <c r="BN260" s="156">
        <v>141</v>
      </c>
      <c r="BO260" s="156">
        <v>42</v>
      </c>
      <c r="BP260" s="156">
        <v>34</v>
      </c>
      <c r="BQ260" s="156">
        <v>851</v>
      </c>
      <c r="BR260" s="156">
        <v>197</v>
      </c>
      <c r="BS260" s="156">
        <v>666</v>
      </c>
      <c r="BT260" s="156">
        <v>495</v>
      </c>
      <c r="BU260" s="156">
        <v>39</v>
      </c>
      <c r="BV260" s="156">
        <v>245</v>
      </c>
      <c r="BW260" s="156">
        <v>85</v>
      </c>
      <c r="BX260" s="156">
        <v>108</v>
      </c>
      <c r="BY260" s="156">
        <v>153</v>
      </c>
      <c r="BZ260" s="156">
        <v>151</v>
      </c>
      <c r="CA260" s="156">
        <v>478</v>
      </c>
      <c r="CB260" s="156">
        <v>425</v>
      </c>
      <c r="CC260" s="156">
        <v>213</v>
      </c>
      <c r="CD260" s="156">
        <v>71</v>
      </c>
      <c r="CE260" s="156">
        <v>65</v>
      </c>
      <c r="CF260" s="156">
        <v>359</v>
      </c>
      <c r="CG260" s="156">
        <v>66</v>
      </c>
      <c r="CH260" s="156">
        <v>107</v>
      </c>
      <c r="CI260" s="156">
        <v>323</v>
      </c>
      <c r="CJ260" s="156">
        <v>142</v>
      </c>
      <c r="CK260" s="156">
        <v>71</v>
      </c>
      <c r="CL260" s="156">
        <v>131</v>
      </c>
      <c r="CM260" s="156">
        <v>188</v>
      </c>
      <c r="CN260" s="156">
        <v>364</v>
      </c>
      <c r="CO260" s="156">
        <v>470</v>
      </c>
      <c r="CP260" s="156">
        <v>133</v>
      </c>
      <c r="CQ260" s="156">
        <v>71</v>
      </c>
      <c r="CR260" s="156">
        <v>82</v>
      </c>
      <c r="CS260" s="156">
        <v>39</v>
      </c>
      <c r="CT260" s="156">
        <v>76</v>
      </c>
      <c r="CU260" s="156">
        <v>53</v>
      </c>
      <c r="CV260" s="156">
        <v>320</v>
      </c>
      <c r="CW260" s="156">
        <v>75</v>
      </c>
      <c r="CX260" s="156">
        <v>314</v>
      </c>
      <c r="CY260" s="156">
        <v>120</v>
      </c>
      <c r="CZ260" s="156">
        <v>46</v>
      </c>
      <c r="DA260" s="156">
        <v>65</v>
      </c>
      <c r="DB260" s="156">
        <v>55</v>
      </c>
      <c r="DC260" s="156">
        <v>236</v>
      </c>
      <c r="DD260" s="156">
        <v>364</v>
      </c>
      <c r="DE260" s="156">
        <v>117</v>
      </c>
      <c r="DF260" s="156">
        <v>243</v>
      </c>
      <c r="DG260" s="156">
        <v>316</v>
      </c>
      <c r="DH260" s="156">
        <v>32</v>
      </c>
      <c r="DI260" s="156">
        <v>43</v>
      </c>
      <c r="DJ260" s="156">
        <v>124</v>
      </c>
      <c r="DK260" s="156">
        <v>32</v>
      </c>
      <c r="DL260" s="156">
        <v>342</v>
      </c>
      <c r="DM260" s="156">
        <v>44</v>
      </c>
      <c r="DN260" s="156">
        <v>3</v>
      </c>
      <c r="DO260" s="156">
        <v>48</v>
      </c>
      <c r="DP260" s="156">
        <v>64</v>
      </c>
      <c r="DQ260" s="156">
        <v>179</v>
      </c>
      <c r="DR260" s="156">
        <v>272</v>
      </c>
      <c r="DS260" s="156">
        <v>118</v>
      </c>
      <c r="DT260" s="156">
        <v>56</v>
      </c>
      <c r="DU260" s="156">
        <v>40</v>
      </c>
      <c r="DV260" s="156">
        <v>34</v>
      </c>
      <c r="DW260" s="156">
        <v>23</v>
      </c>
      <c r="DX260" s="156">
        <v>262</v>
      </c>
      <c r="DY260" s="156">
        <v>501</v>
      </c>
      <c r="DZ260" s="156">
        <v>101</v>
      </c>
      <c r="EA260" s="156">
        <v>69</v>
      </c>
      <c r="EB260" s="156">
        <v>36</v>
      </c>
      <c r="EC260" s="156">
        <v>53</v>
      </c>
      <c r="ED260" s="156">
        <v>238</v>
      </c>
      <c r="EE260" s="156">
        <v>156</v>
      </c>
      <c r="EF260" s="156">
        <v>915</v>
      </c>
      <c r="EG260" s="156">
        <v>602</v>
      </c>
      <c r="EH260" s="156">
        <v>207</v>
      </c>
      <c r="EI260" s="156">
        <v>222</v>
      </c>
      <c r="EJ260" s="156">
        <v>123</v>
      </c>
      <c r="EK260" s="156">
        <v>186</v>
      </c>
      <c r="EL260" s="156">
        <v>106</v>
      </c>
      <c r="EM260" s="156">
        <v>147</v>
      </c>
      <c r="EN260" s="156">
        <v>161</v>
      </c>
      <c r="EO260" s="156">
        <v>467</v>
      </c>
      <c r="EP260" s="156">
        <v>63</v>
      </c>
      <c r="EQ260" s="156">
        <v>60</v>
      </c>
      <c r="ER260" s="156">
        <v>118</v>
      </c>
      <c r="ES260" s="156">
        <v>494</v>
      </c>
      <c r="ET260" s="156">
        <v>136</v>
      </c>
      <c r="EU260" s="156">
        <v>27</v>
      </c>
      <c r="EV260" s="156">
        <v>229</v>
      </c>
      <c r="EW260" s="156">
        <v>465</v>
      </c>
      <c r="EX260" s="156">
        <v>112</v>
      </c>
      <c r="EY260" s="156">
        <v>42</v>
      </c>
      <c r="EZ260" s="156">
        <v>53</v>
      </c>
      <c r="FA260" s="156">
        <v>53</v>
      </c>
      <c r="FB260" s="156">
        <v>205</v>
      </c>
      <c r="FC260" s="156">
        <f>SUM(FC258:FC259)</f>
        <v>35290</v>
      </c>
    </row>
    <row r="261" spans="1:159" x14ac:dyDescent="0.25">
      <c r="A261" s="158" t="s">
        <v>575</v>
      </c>
    </row>
    <row r="262" spans="1:159" x14ac:dyDescent="0.25">
      <c r="A262" s="158" t="s">
        <v>602</v>
      </c>
    </row>
    <row r="264" spans="1:159" x14ac:dyDescent="0.25">
      <c r="A264" s="149" t="s">
        <v>603</v>
      </c>
    </row>
    <row r="265" spans="1:159" x14ac:dyDescent="0.25">
      <c r="A265" s="150" t="s">
        <v>604</v>
      </c>
    </row>
    <row r="266" spans="1:159" x14ac:dyDescent="0.25">
      <c r="A266" s="151" t="s">
        <v>384</v>
      </c>
    </row>
    <row r="267" spans="1:159" x14ac:dyDescent="0.25">
      <c r="A267" s="182" t="s">
        <v>605</v>
      </c>
      <c r="B267" s="184" t="s">
        <v>386</v>
      </c>
      <c r="C267" s="185"/>
      <c r="D267" s="185"/>
      <c r="E267" s="185"/>
      <c r="F267" s="185"/>
      <c r="G267" s="185"/>
      <c r="H267" s="185"/>
      <c r="I267" s="185"/>
      <c r="J267" s="185"/>
      <c r="K267" s="185"/>
      <c r="L267" s="185"/>
      <c r="M267" s="185"/>
      <c r="N267" s="185"/>
      <c r="O267" s="185"/>
      <c r="P267" s="185"/>
      <c r="Q267" s="185"/>
      <c r="R267" s="185"/>
      <c r="S267" s="185"/>
      <c r="T267" s="185"/>
      <c r="U267" s="185"/>
      <c r="V267" s="185"/>
      <c r="W267" s="185"/>
      <c r="X267" s="185"/>
      <c r="Y267" s="185"/>
      <c r="Z267" s="185"/>
      <c r="AA267" s="185"/>
      <c r="AB267" s="185"/>
      <c r="AC267" s="185"/>
      <c r="AD267" s="185"/>
      <c r="AE267" s="185"/>
      <c r="AF267" s="185"/>
      <c r="AG267" s="185"/>
      <c r="AH267" s="185"/>
      <c r="AI267" s="185"/>
      <c r="AJ267" s="185"/>
      <c r="AK267" s="185"/>
      <c r="AL267" s="185"/>
      <c r="AM267" s="185"/>
      <c r="AN267" s="185"/>
      <c r="AO267" s="185"/>
      <c r="AP267" s="185"/>
      <c r="AQ267" s="185"/>
      <c r="AR267" s="185"/>
      <c r="AS267" s="185"/>
      <c r="AT267" s="185"/>
      <c r="AU267" s="185"/>
      <c r="AV267" s="185"/>
      <c r="AW267" s="185"/>
      <c r="AX267" s="185"/>
      <c r="AY267" s="185"/>
      <c r="AZ267" s="185"/>
      <c r="BA267" s="185"/>
      <c r="BB267" s="185"/>
      <c r="BC267" s="185"/>
      <c r="BD267" s="185"/>
      <c r="BE267" s="185"/>
      <c r="BF267" s="185"/>
      <c r="BG267" s="185"/>
      <c r="BH267" s="185"/>
      <c r="BI267" s="185"/>
      <c r="BJ267" s="185"/>
      <c r="BK267" s="185"/>
      <c r="BL267" s="185"/>
      <c r="BM267" s="185"/>
      <c r="BN267" s="185"/>
      <c r="BO267" s="185"/>
      <c r="BP267" s="185"/>
      <c r="BQ267" s="185"/>
      <c r="BR267" s="185"/>
      <c r="BS267" s="185"/>
      <c r="BT267" s="185"/>
      <c r="BU267" s="185"/>
      <c r="BV267" s="185"/>
      <c r="BW267" s="185"/>
      <c r="BX267" s="185"/>
      <c r="BY267" s="185"/>
      <c r="BZ267" s="185"/>
      <c r="CA267" s="185"/>
      <c r="CB267" s="185"/>
      <c r="CC267" s="185"/>
      <c r="CD267" s="185"/>
      <c r="CE267" s="185"/>
      <c r="CF267" s="185"/>
      <c r="CG267" s="185"/>
      <c r="CH267" s="185"/>
      <c r="CI267" s="185"/>
      <c r="CJ267" s="185"/>
      <c r="CK267" s="185"/>
      <c r="CL267" s="185"/>
      <c r="CM267" s="185"/>
      <c r="CN267" s="185"/>
      <c r="CO267" s="185"/>
      <c r="CP267" s="185"/>
      <c r="CQ267" s="185"/>
      <c r="CR267" s="185"/>
      <c r="CS267" s="185"/>
      <c r="CT267" s="185"/>
      <c r="CU267" s="185"/>
      <c r="CV267" s="185"/>
      <c r="CW267" s="185"/>
      <c r="CX267" s="185"/>
      <c r="CY267" s="185"/>
      <c r="CZ267" s="185"/>
      <c r="DA267" s="185"/>
      <c r="DB267" s="185"/>
      <c r="DC267" s="185"/>
      <c r="DD267" s="185"/>
      <c r="DE267" s="185"/>
      <c r="DF267" s="185"/>
      <c r="DG267" s="185"/>
      <c r="DH267" s="185"/>
      <c r="DI267" s="185"/>
      <c r="DJ267" s="185"/>
      <c r="DK267" s="185"/>
      <c r="DL267" s="185"/>
      <c r="DM267" s="185"/>
      <c r="DN267" s="185"/>
      <c r="DO267" s="185"/>
      <c r="DP267" s="185"/>
      <c r="DQ267" s="185"/>
      <c r="DR267" s="185"/>
      <c r="DS267" s="185"/>
      <c r="DT267" s="185"/>
      <c r="DU267" s="185"/>
      <c r="DV267" s="185"/>
      <c r="DW267" s="185"/>
      <c r="DX267" s="185"/>
      <c r="DY267" s="185"/>
      <c r="DZ267" s="185"/>
      <c r="EA267" s="185"/>
      <c r="EB267" s="185"/>
      <c r="EC267" s="185"/>
      <c r="ED267" s="185"/>
      <c r="EE267" s="185"/>
      <c r="EF267" s="185"/>
      <c r="EG267" s="185"/>
      <c r="EH267" s="185"/>
      <c r="EI267" s="185"/>
      <c r="EJ267" s="185"/>
      <c r="EK267" s="185"/>
      <c r="EL267" s="185"/>
      <c r="EM267" s="185"/>
      <c r="EN267" s="185"/>
      <c r="EO267" s="185"/>
      <c r="EP267" s="185"/>
      <c r="EQ267" s="185"/>
      <c r="ER267" s="185"/>
      <c r="ES267" s="185"/>
      <c r="ET267" s="185"/>
      <c r="EU267" s="185"/>
      <c r="EV267" s="185"/>
      <c r="EW267" s="185"/>
      <c r="EX267" s="185"/>
      <c r="EY267" s="185"/>
      <c r="EZ267" s="185"/>
      <c r="FA267" s="185"/>
      <c r="FB267" s="185"/>
      <c r="FC267" s="186"/>
    </row>
    <row r="268" spans="1:159" ht="312" customHeight="1" x14ac:dyDescent="0.25">
      <c r="A268" s="183"/>
      <c r="B268" s="152" t="s">
        <v>387</v>
      </c>
      <c r="C268" s="152" t="s">
        <v>388</v>
      </c>
      <c r="D268" s="152" t="s">
        <v>389</v>
      </c>
      <c r="E268" s="152" t="s">
        <v>397</v>
      </c>
      <c r="F268" s="152" t="s">
        <v>400</v>
      </c>
      <c r="G268" s="152" t="s">
        <v>401</v>
      </c>
      <c r="H268" s="152" t="s">
        <v>403</v>
      </c>
      <c r="I268" s="152" t="s">
        <v>404</v>
      </c>
      <c r="J268" s="152" t="s">
        <v>405</v>
      </c>
      <c r="K268" s="152" t="s">
        <v>406</v>
      </c>
      <c r="L268" s="152" t="s">
        <v>407</v>
      </c>
      <c r="M268" s="152" t="s">
        <v>408</v>
      </c>
      <c r="N268" s="152" t="s">
        <v>409</v>
      </c>
      <c r="O268" s="152" t="s">
        <v>410</v>
      </c>
      <c r="P268" s="152" t="s">
        <v>411</v>
      </c>
      <c r="Q268" s="152" t="s">
        <v>412</v>
      </c>
      <c r="R268" s="152" t="s">
        <v>413</v>
      </c>
      <c r="S268" s="152" t="s">
        <v>414</v>
      </c>
      <c r="T268" s="152" t="s">
        <v>415</v>
      </c>
      <c r="U268" s="152" t="s">
        <v>416</v>
      </c>
      <c r="V268" s="152" t="s">
        <v>417</v>
      </c>
      <c r="W268" s="152" t="s">
        <v>418</v>
      </c>
      <c r="X268" s="152" t="s">
        <v>419</v>
      </c>
      <c r="Y268" s="152" t="s">
        <v>420</v>
      </c>
      <c r="Z268" s="152" t="s">
        <v>421</v>
      </c>
      <c r="AA268" s="152" t="s">
        <v>422</v>
      </c>
      <c r="AB268" s="152" t="s">
        <v>423</v>
      </c>
      <c r="AC268" s="152" t="s">
        <v>424</v>
      </c>
      <c r="AD268" s="152" t="s">
        <v>425</v>
      </c>
      <c r="AE268" s="152" t="s">
        <v>426</v>
      </c>
      <c r="AF268" s="152" t="s">
        <v>427</v>
      </c>
      <c r="AG268" s="152" t="s">
        <v>428</v>
      </c>
      <c r="AH268" s="152" t="s">
        <v>430</v>
      </c>
      <c r="AI268" s="152" t="s">
        <v>431</v>
      </c>
      <c r="AJ268" s="152" t="s">
        <v>432</v>
      </c>
      <c r="AK268" s="152" t="s">
        <v>433</v>
      </c>
      <c r="AL268" s="152" t="s">
        <v>434</v>
      </c>
      <c r="AM268" s="152" t="s">
        <v>435</v>
      </c>
      <c r="AN268" s="152" t="s">
        <v>436</v>
      </c>
      <c r="AO268" s="152" t="s">
        <v>437</v>
      </c>
      <c r="AP268" s="152" t="s">
        <v>438</v>
      </c>
      <c r="AQ268" s="152" t="s">
        <v>439</v>
      </c>
      <c r="AR268" s="152" t="s">
        <v>440</v>
      </c>
      <c r="AS268" s="152" t="s">
        <v>441</v>
      </c>
      <c r="AT268" s="152" t="s">
        <v>442</v>
      </c>
      <c r="AU268" s="152" t="s">
        <v>443</v>
      </c>
      <c r="AV268" s="152" t="s">
        <v>444</v>
      </c>
      <c r="AW268" s="152" t="s">
        <v>445</v>
      </c>
      <c r="AX268" s="152" t="s">
        <v>446</v>
      </c>
      <c r="AY268" s="152" t="s">
        <v>447</v>
      </c>
      <c r="AZ268" s="152" t="s">
        <v>448</v>
      </c>
      <c r="BA268" s="152" t="s">
        <v>449</v>
      </c>
      <c r="BB268" s="152" t="s">
        <v>450</v>
      </c>
      <c r="BC268" s="152" t="s">
        <v>451</v>
      </c>
      <c r="BD268" s="152" t="s">
        <v>452</v>
      </c>
      <c r="BE268" s="152" t="s">
        <v>453</v>
      </c>
      <c r="BF268" s="152" t="s">
        <v>454</v>
      </c>
      <c r="BG268" s="152" t="s">
        <v>455</v>
      </c>
      <c r="BH268" s="152" t="s">
        <v>456</v>
      </c>
      <c r="BI268" s="152" t="s">
        <v>457</v>
      </c>
      <c r="BJ268" s="152" t="s">
        <v>458</v>
      </c>
      <c r="BK268" s="152" t="s">
        <v>459</v>
      </c>
      <c r="BL268" s="152" t="s">
        <v>460</v>
      </c>
      <c r="BM268" s="152" t="s">
        <v>461</v>
      </c>
      <c r="BN268" s="152" t="s">
        <v>462</v>
      </c>
      <c r="BO268" s="152" t="s">
        <v>463</v>
      </c>
      <c r="BP268" s="152" t="s">
        <v>464</v>
      </c>
      <c r="BQ268" s="152" t="s">
        <v>465</v>
      </c>
      <c r="BR268" s="152" t="s">
        <v>466</v>
      </c>
      <c r="BS268" s="152" t="s">
        <v>467</v>
      </c>
      <c r="BT268" s="152" t="s">
        <v>468</v>
      </c>
      <c r="BU268" s="152" t="s">
        <v>469</v>
      </c>
      <c r="BV268" s="152" t="s">
        <v>470</v>
      </c>
      <c r="BW268" s="152" t="s">
        <v>471</v>
      </c>
      <c r="BX268" s="152" t="s">
        <v>472</v>
      </c>
      <c r="BY268" s="152" t="s">
        <v>473</v>
      </c>
      <c r="BZ268" s="152" t="s">
        <v>474</v>
      </c>
      <c r="CA268" s="152" t="s">
        <v>475</v>
      </c>
      <c r="CB268" s="152" t="s">
        <v>476</v>
      </c>
      <c r="CC268" s="152" t="s">
        <v>477</v>
      </c>
      <c r="CD268" s="152" t="s">
        <v>478</v>
      </c>
      <c r="CE268" s="152" t="s">
        <v>479</v>
      </c>
      <c r="CF268" s="152" t="s">
        <v>480</v>
      </c>
      <c r="CG268" s="152" t="s">
        <v>481</v>
      </c>
      <c r="CH268" s="152" t="s">
        <v>482</v>
      </c>
      <c r="CI268" s="152" t="s">
        <v>483</v>
      </c>
      <c r="CJ268" s="152" t="s">
        <v>484</v>
      </c>
      <c r="CK268" s="152" t="s">
        <v>485</v>
      </c>
      <c r="CL268" s="152" t="s">
        <v>486</v>
      </c>
      <c r="CM268" s="152" t="s">
        <v>487</v>
      </c>
      <c r="CN268" s="152" t="s">
        <v>488</v>
      </c>
      <c r="CO268" s="152" t="s">
        <v>489</v>
      </c>
      <c r="CP268" s="152" t="s">
        <v>490</v>
      </c>
      <c r="CQ268" s="152" t="s">
        <v>491</v>
      </c>
      <c r="CR268" s="152" t="s">
        <v>492</v>
      </c>
      <c r="CS268" s="152" t="s">
        <v>493</v>
      </c>
      <c r="CT268" s="152" t="s">
        <v>494</v>
      </c>
      <c r="CU268" s="152" t="s">
        <v>495</v>
      </c>
      <c r="CV268" s="152" t="s">
        <v>496</v>
      </c>
      <c r="CW268" s="152" t="s">
        <v>497</v>
      </c>
      <c r="CX268" s="152" t="s">
        <v>498</v>
      </c>
      <c r="CY268" s="152" t="s">
        <v>499</v>
      </c>
      <c r="CZ268" s="152" t="s">
        <v>500</v>
      </c>
      <c r="DA268" s="152" t="s">
        <v>501</v>
      </c>
      <c r="DB268" s="152" t="s">
        <v>502</v>
      </c>
      <c r="DC268" s="152" t="s">
        <v>503</v>
      </c>
      <c r="DD268" s="152" t="s">
        <v>504</v>
      </c>
      <c r="DE268" s="152" t="s">
        <v>505</v>
      </c>
      <c r="DF268" s="152" t="s">
        <v>506</v>
      </c>
      <c r="DG268" s="152" t="s">
        <v>507</v>
      </c>
      <c r="DH268" s="152" t="s">
        <v>508</v>
      </c>
      <c r="DI268" s="152" t="s">
        <v>509</v>
      </c>
      <c r="DJ268" s="152" t="s">
        <v>510</v>
      </c>
      <c r="DK268" s="152" t="s">
        <v>511</v>
      </c>
      <c r="DL268" s="152" t="s">
        <v>512</v>
      </c>
      <c r="DM268" s="152" t="s">
        <v>513</v>
      </c>
      <c r="DN268" s="152" t="s">
        <v>514</v>
      </c>
      <c r="DO268" s="152" t="s">
        <v>515</v>
      </c>
      <c r="DP268" s="152" t="s">
        <v>516</v>
      </c>
      <c r="DQ268" s="152" t="s">
        <v>517</v>
      </c>
      <c r="DR268" s="152" t="s">
        <v>518</v>
      </c>
      <c r="DS268" s="152" t="s">
        <v>519</v>
      </c>
      <c r="DT268" s="152" t="s">
        <v>520</v>
      </c>
      <c r="DU268" s="152" t="s">
        <v>521</v>
      </c>
      <c r="DV268" s="152" t="s">
        <v>522</v>
      </c>
      <c r="DW268" s="152" t="s">
        <v>523</v>
      </c>
      <c r="DX268" s="152" t="s">
        <v>524</v>
      </c>
      <c r="DY268" s="152" t="s">
        <v>525</v>
      </c>
      <c r="DZ268" s="152" t="s">
        <v>526</v>
      </c>
      <c r="EA268" s="152" t="s">
        <v>527</v>
      </c>
      <c r="EB268" s="152" t="s">
        <v>528</v>
      </c>
      <c r="EC268" s="152" t="s">
        <v>529</v>
      </c>
      <c r="ED268" s="152" t="s">
        <v>530</v>
      </c>
      <c r="EE268" s="152" t="s">
        <v>531</v>
      </c>
      <c r="EF268" s="152" t="s">
        <v>532</v>
      </c>
      <c r="EG268" s="152" t="s">
        <v>533</v>
      </c>
      <c r="EH268" s="152" t="s">
        <v>534</v>
      </c>
      <c r="EI268" s="152" t="s">
        <v>535</v>
      </c>
      <c r="EJ268" s="152" t="s">
        <v>536</v>
      </c>
      <c r="EK268" s="152" t="s">
        <v>537</v>
      </c>
      <c r="EL268" s="152" t="s">
        <v>538</v>
      </c>
      <c r="EM268" s="152" t="s">
        <v>539</v>
      </c>
      <c r="EN268" s="152" t="s">
        <v>540</v>
      </c>
      <c r="EO268" s="152" t="s">
        <v>541</v>
      </c>
      <c r="EP268" s="152" t="s">
        <v>542</v>
      </c>
      <c r="EQ268" s="152" t="s">
        <v>543</v>
      </c>
      <c r="ER268" s="152" t="s">
        <v>544</v>
      </c>
      <c r="ES268" s="152" t="s">
        <v>545</v>
      </c>
      <c r="ET268" s="152" t="s">
        <v>546</v>
      </c>
      <c r="EU268" s="152" t="s">
        <v>547</v>
      </c>
      <c r="EV268" s="152" t="s">
        <v>548</v>
      </c>
      <c r="EW268" s="152" t="s">
        <v>549</v>
      </c>
      <c r="EX268" s="152" t="s">
        <v>550</v>
      </c>
      <c r="EY268" s="152" t="s">
        <v>551</v>
      </c>
      <c r="EZ268" s="152" t="s">
        <v>552</v>
      </c>
      <c r="FA268" s="152" t="s">
        <v>553</v>
      </c>
      <c r="FB268" s="152" t="s">
        <v>554</v>
      </c>
      <c r="FC268" s="153" t="s">
        <v>555</v>
      </c>
    </row>
    <row r="269" spans="1:159" x14ac:dyDescent="0.25">
      <c r="A269" s="154" t="s">
        <v>582</v>
      </c>
      <c r="B269" s="162">
        <v>40</v>
      </c>
      <c r="C269" s="162">
        <v>44</v>
      </c>
      <c r="D269" s="162">
        <v>90</v>
      </c>
      <c r="E269" s="162">
        <v>2</v>
      </c>
      <c r="F269" s="162">
        <v>11</v>
      </c>
      <c r="G269" s="162">
        <v>3</v>
      </c>
      <c r="H269" s="162">
        <v>24</v>
      </c>
      <c r="I269" s="162">
        <v>88</v>
      </c>
      <c r="J269" s="162">
        <v>66</v>
      </c>
      <c r="K269" s="162">
        <v>16</v>
      </c>
      <c r="L269" s="162">
        <v>23</v>
      </c>
      <c r="M269" s="162">
        <v>42</v>
      </c>
      <c r="N269" s="162">
        <v>66</v>
      </c>
      <c r="O269" s="162">
        <v>26</v>
      </c>
      <c r="P269" s="162">
        <v>3</v>
      </c>
      <c r="Q269" s="162">
        <v>43</v>
      </c>
      <c r="R269" s="162">
        <v>13</v>
      </c>
      <c r="S269" s="162">
        <v>10</v>
      </c>
      <c r="T269" s="162">
        <v>22</v>
      </c>
      <c r="U269" s="162">
        <v>34</v>
      </c>
      <c r="V269" s="162">
        <v>6</v>
      </c>
      <c r="W269" s="162">
        <v>13</v>
      </c>
      <c r="X269" s="162">
        <v>43</v>
      </c>
      <c r="Y269" s="162">
        <v>142</v>
      </c>
      <c r="Z269" s="162">
        <v>83</v>
      </c>
      <c r="AA269" s="162">
        <v>15</v>
      </c>
      <c r="AB269" s="162">
        <v>39</v>
      </c>
      <c r="AC269" s="162">
        <v>6</v>
      </c>
      <c r="AD269" s="162">
        <v>2</v>
      </c>
      <c r="AE269" s="162">
        <v>15</v>
      </c>
      <c r="AF269" s="162">
        <v>11</v>
      </c>
      <c r="AG269" s="162">
        <v>24</v>
      </c>
      <c r="AH269" s="162">
        <v>30</v>
      </c>
      <c r="AI269" s="162">
        <v>84</v>
      </c>
      <c r="AJ269" s="162">
        <v>25</v>
      </c>
      <c r="AK269" s="162">
        <v>18</v>
      </c>
      <c r="AL269" s="162">
        <v>34</v>
      </c>
      <c r="AM269" s="162">
        <v>9</v>
      </c>
      <c r="AN269" s="162">
        <v>15</v>
      </c>
      <c r="AO269" s="162">
        <v>5</v>
      </c>
      <c r="AP269" s="162">
        <v>55</v>
      </c>
      <c r="AQ269" s="162">
        <v>9</v>
      </c>
      <c r="AR269" s="162">
        <v>3</v>
      </c>
      <c r="AS269" s="162">
        <v>1</v>
      </c>
      <c r="AT269" s="162">
        <v>10</v>
      </c>
      <c r="AU269" s="162">
        <v>3</v>
      </c>
      <c r="AV269" s="162">
        <v>9</v>
      </c>
      <c r="AW269" s="162">
        <v>18</v>
      </c>
      <c r="AX269" s="162">
        <v>33</v>
      </c>
      <c r="AY269" s="162">
        <v>35</v>
      </c>
      <c r="AZ269" s="162">
        <v>1</v>
      </c>
      <c r="BA269" s="162">
        <v>15</v>
      </c>
      <c r="BB269" s="162">
        <v>5</v>
      </c>
      <c r="BC269" s="162">
        <v>2</v>
      </c>
      <c r="BD269" s="162">
        <v>9</v>
      </c>
      <c r="BE269" s="162">
        <v>17</v>
      </c>
      <c r="BF269" s="162">
        <v>37</v>
      </c>
      <c r="BG269" s="162">
        <v>9</v>
      </c>
      <c r="BH269" s="162">
        <v>25</v>
      </c>
      <c r="BI269" s="162">
        <v>4</v>
      </c>
      <c r="BJ269" s="162">
        <v>4</v>
      </c>
      <c r="BK269" s="162">
        <v>4</v>
      </c>
      <c r="BL269" s="162">
        <v>4</v>
      </c>
      <c r="BM269" s="162">
        <v>1</v>
      </c>
      <c r="BN269" s="162">
        <v>7</v>
      </c>
      <c r="BO269" s="162">
        <v>1</v>
      </c>
      <c r="BP269" s="162">
        <v>2</v>
      </c>
      <c r="BQ269" s="162">
        <v>25</v>
      </c>
      <c r="BR269" s="162">
        <v>35</v>
      </c>
      <c r="BS269" s="162">
        <v>45</v>
      </c>
      <c r="BT269" s="162">
        <v>17</v>
      </c>
      <c r="BU269" s="162">
        <v>1</v>
      </c>
      <c r="BV269" s="162">
        <v>32</v>
      </c>
      <c r="BW269" s="162">
        <v>12</v>
      </c>
      <c r="BX269" s="162">
        <v>2</v>
      </c>
      <c r="BY269" s="162">
        <v>5</v>
      </c>
      <c r="BZ269" s="162">
        <v>3</v>
      </c>
      <c r="CA269" s="162">
        <v>33</v>
      </c>
      <c r="CB269" s="162">
        <v>31</v>
      </c>
      <c r="CC269" s="162">
        <v>21</v>
      </c>
      <c r="CD269" s="162">
        <v>6</v>
      </c>
      <c r="CE269" s="162">
        <v>8</v>
      </c>
      <c r="CF269" s="162">
        <v>27</v>
      </c>
      <c r="CG269" s="162">
        <v>9</v>
      </c>
      <c r="CH269" s="162">
        <v>6</v>
      </c>
      <c r="CI269" s="162">
        <v>23</v>
      </c>
      <c r="CJ269" s="162">
        <v>48</v>
      </c>
      <c r="CK269" s="162">
        <v>5</v>
      </c>
      <c r="CL269" s="162">
        <v>15</v>
      </c>
      <c r="CM269" s="162">
        <v>22</v>
      </c>
      <c r="CN269" s="162">
        <v>11</v>
      </c>
      <c r="CO269" s="162">
        <v>19</v>
      </c>
      <c r="CP269" s="162">
        <v>7</v>
      </c>
      <c r="CQ269" s="162">
        <v>10</v>
      </c>
      <c r="CR269" s="162">
        <v>4</v>
      </c>
      <c r="CS269" s="162">
        <v>14</v>
      </c>
      <c r="CT269" s="162">
        <v>1</v>
      </c>
      <c r="CU269" s="162">
        <v>1</v>
      </c>
      <c r="CV269" s="162">
        <v>38</v>
      </c>
      <c r="CW269" s="162">
        <v>4</v>
      </c>
      <c r="CX269" s="162">
        <v>22</v>
      </c>
      <c r="CY269" s="162">
        <v>5</v>
      </c>
      <c r="CZ269" s="162">
        <v>1</v>
      </c>
      <c r="DA269" s="162">
        <v>7</v>
      </c>
      <c r="DB269" s="162">
        <v>1</v>
      </c>
      <c r="DC269" s="162">
        <v>28</v>
      </c>
      <c r="DD269" s="162">
        <v>39</v>
      </c>
      <c r="DE269" s="162">
        <v>13</v>
      </c>
      <c r="DF269" s="162">
        <v>16</v>
      </c>
      <c r="DG269" s="162">
        <v>19</v>
      </c>
      <c r="DH269" s="162">
        <v>2</v>
      </c>
      <c r="DI269" s="162">
        <v>9</v>
      </c>
      <c r="DJ269" s="162">
        <v>8</v>
      </c>
      <c r="DK269" s="162">
        <v>1</v>
      </c>
      <c r="DL269" s="162">
        <v>28</v>
      </c>
      <c r="DM269" s="162">
        <v>1</v>
      </c>
      <c r="DN269" s="162">
        <v>1</v>
      </c>
      <c r="DO269" s="162">
        <v>1</v>
      </c>
      <c r="DP269" s="162">
        <v>10</v>
      </c>
      <c r="DQ269" s="162">
        <v>7</v>
      </c>
      <c r="DR269" s="162">
        <v>15</v>
      </c>
      <c r="DS269" s="162">
        <v>22</v>
      </c>
      <c r="DT269" s="162">
        <v>5</v>
      </c>
      <c r="DU269" s="162">
        <v>1</v>
      </c>
      <c r="DV269" s="162">
        <v>1</v>
      </c>
      <c r="DW269" s="162">
        <v>2</v>
      </c>
      <c r="DX269" s="162">
        <v>27</v>
      </c>
      <c r="DY269" s="162">
        <v>22</v>
      </c>
      <c r="DZ269" s="162">
        <v>4</v>
      </c>
      <c r="EA269" s="162">
        <v>3</v>
      </c>
      <c r="EB269" s="162">
        <v>4</v>
      </c>
      <c r="EC269" s="162">
        <v>2</v>
      </c>
      <c r="ED269" s="162">
        <v>19</v>
      </c>
      <c r="EE269" s="162">
        <v>10</v>
      </c>
      <c r="EF269" s="162">
        <v>63</v>
      </c>
      <c r="EG269" s="162">
        <v>43</v>
      </c>
      <c r="EH269" s="162">
        <v>15</v>
      </c>
      <c r="EI269" s="162">
        <v>13</v>
      </c>
      <c r="EJ269" s="162">
        <v>4</v>
      </c>
      <c r="EK269" s="162">
        <v>13</v>
      </c>
      <c r="EL269" s="162">
        <v>4</v>
      </c>
      <c r="EM269" s="162">
        <v>16</v>
      </c>
      <c r="EN269" s="162">
        <v>7</v>
      </c>
      <c r="EO269" s="162">
        <v>37</v>
      </c>
      <c r="EP269" s="162">
        <v>4</v>
      </c>
      <c r="EQ269" s="162">
        <v>3</v>
      </c>
      <c r="ER269" s="162">
        <v>8</v>
      </c>
      <c r="ES269" s="162">
        <v>22</v>
      </c>
      <c r="ET269" s="162">
        <v>4</v>
      </c>
      <c r="EU269" s="162">
        <v>1</v>
      </c>
      <c r="EV269" s="162">
        <v>19</v>
      </c>
      <c r="EW269" s="162">
        <v>37</v>
      </c>
      <c r="EX269" s="162">
        <v>10</v>
      </c>
      <c r="EY269" s="162">
        <v>4</v>
      </c>
      <c r="EZ269" s="162">
        <v>4</v>
      </c>
      <c r="FA269" s="162">
        <v>2</v>
      </c>
      <c r="FB269" s="162">
        <v>15</v>
      </c>
      <c r="FC269" s="156">
        <f>SUM(B269:FB269)</f>
        <v>2852</v>
      </c>
    </row>
    <row r="270" spans="1:159" x14ac:dyDescent="0.25">
      <c r="A270" s="154" t="s">
        <v>583</v>
      </c>
      <c r="B270" s="155">
        <v>690</v>
      </c>
      <c r="C270" s="155">
        <v>1190</v>
      </c>
      <c r="D270" s="155">
        <v>500</v>
      </c>
      <c r="E270" s="155">
        <v>72</v>
      </c>
      <c r="F270" s="155">
        <v>201</v>
      </c>
      <c r="G270" s="155">
        <v>80</v>
      </c>
      <c r="H270" s="155">
        <v>202</v>
      </c>
      <c r="I270" s="155">
        <v>1320</v>
      </c>
      <c r="J270" s="155">
        <v>1265</v>
      </c>
      <c r="K270" s="155">
        <v>336</v>
      </c>
      <c r="L270" s="155">
        <v>172</v>
      </c>
      <c r="M270" s="155">
        <v>358</v>
      </c>
      <c r="N270" s="155">
        <v>121</v>
      </c>
      <c r="O270" s="155">
        <v>179</v>
      </c>
      <c r="P270" s="155">
        <v>143</v>
      </c>
      <c r="Q270" s="155">
        <v>290</v>
      </c>
      <c r="R270" s="155">
        <v>136</v>
      </c>
      <c r="S270" s="155">
        <v>213</v>
      </c>
      <c r="T270" s="155">
        <v>167</v>
      </c>
      <c r="U270" s="155">
        <v>517</v>
      </c>
      <c r="V270" s="155">
        <v>176</v>
      </c>
      <c r="W270" s="155">
        <v>156</v>
      </c>
      <c r="X270" s="155">
        <v>216</v>
      </c>
      <c r="Y270" s="155">
        <v>180</v>
      </c>
      <c r="Z270" s="155">
        <v>506</v>
      </c>
      <c r="AA270" s="155">
        <v>427</v>
      </c>
      <c r="AB270" s="155">
        <v>115</v>
      </c>
      <c r="AC270" s="155">
        <v>175</v>
      </c>
      <c r="AD270" s="155">
        <v>58</v>
      </c>
      <c r="AE270" s="155">
        <v>67</v>
      </c>
      <c r="AF270" s="155">
        <v>103</v>
      </c>
      <c r="AG270" s="155">
        <v>24</v>
      </c>
      <c r="AH270" s="155">
        <v>159</v>
      </c>
      <c r="AI270" s="155">
        <v>402</v>
      </c>
      <c r="AJ270" s="155">
        <v>549</v>
      </c>
      <c r="AK270" s="155">
        <v>221</v>
      </c>
      <c r="AL270" s="155">
        <v>494</v>
      </c>
      <c r="AM270" s="155">
        <v>117</v>
      </c>
      <c r="AN270" s="155">
        <v>49</v>
      </c>
      <c r="AO270" s="155">
        <v>43</v>
      </c>
      <c r="AP270" s="155">
        <v>425</v>
      </c>
      <c r="AQ270" s="155">
        <v>89</v>
      </c>
      <c r="AR270" s="155">
        <v>24</v>
      </c>
      <c r="AS270" s="155">
        <v>42</v>
      </c>
      <c r="AT270" s="155">
        <v>48</v>
      </c>
      <c r="AU270" s="155">
        <v>35</v>
      </c>
      <c r="AV270" s="155">
        <v>244</v>
      </c>
      <c r="AW270" s="155">
        <v>243</v>
      </c>
      <c r="AX270" s="155">
        <v>302</v>
      </c>
      <c r="AY270" s="155">
        <v>146</v>
      </c>
      <c r="AZ270" s="155">
        <v>8</v>
      </c>
      <c r="BA270" s="155">
        <v>121</v>
      </c>
      <c r="BB270" s="155">
        <v>175</v>
      </c>
      <c r="BC270" s="155">
        <v>103</v>
      </c>
      <c r="BD270" s="155">
        <v>195</v>
      </c>
      <c r="BE270" s="155">
        <v>89</v>
      </c>
      <c r="BF270" s="155">
        <v>265</v>
      </c>
      <c r="BG270" s="155">
        <v>441</v>
      </c>
      <c r="BH270" s="155">
        <v>287</v>
      </c>
      <c r="BI270" s="155">
        <v>85</v>
      </c>
      <c r="BJ270" s="155">
        <v>64</v>
      </c>
      <c r="BK270" s="155">
        <v>55</v>
      </c>
      <c r="BL270" s="155">
        <v>188</v>
      </c>
      <c r="BM270" s="155">
        <v>161</v>
      </c>
      <c r="BN270" s="155">
        <v>134</v>
      </c>
      <c r="BO270" s="155">
        <v>41</v>
      </c>
      <c r="BP270" s="155">
        <v>32</v>
      </c>
      <c r="BQ270" s="155">
        <v>826</v>
      </c>
      <c r="BR270" s="155">
        <v>162</v>
      </c>
      <c r="BS270" s="155">
        <v>621</v>
      </c>
      <c r="BT270" s="155">
        <v>478</v>
      </c>
      <c r="BU270" s="155">
        <v>38</v>
      </c>
      <c r="BV270" s="155">
        <v>213</v>
      </c>
      <c r="BW270" s="155">
        <v>73</v>
      </c>
      <c r="BX270" s="155">
        <v>106</v>
      </c>
      <c r="BY270" s="155">
        <v>148</v>
      </c>
      <c r="BZ270" s="155">
        <v>148</v>
      </c>
      <c r="CA270" s="155">
        <v>445</v>
      </c>
      <c r="CB270" s="155">
        <v>394</v>
      </c>
      <c r="CC270" s="155">
        <v>192</v>
      </c>
      <c r="CD270" s="155">
        <v>65</v>
      </c>
      <c r="CE270" s="155">
        <v>57</v>
      </c>
      <c r="CF270" s="155">
        <v>332</v>
      </c>
      <c r="CG270" s="155">
        <v>57</v>
      </c>
      <c r="CH270" s="155">
        <v>101</v>
      </c>
      <c r="CI270" s="155">
        <v>300</v>
      </c>
      <c r="CJ270" s="155">
        <v>94</v>
      </c>
      <c r="CK270" s="155">
        <v>66</v>
      </c>
      <c r="CL270" s="155">
        <v>116</v>
      </c>
      <c r="CM270" s="155">
        <v>166</v>
      </c>
      <c r="CN270" s="155">
        <v>353</v>
      </c>
      <c r="CO270" s="155">
        <v>451</v>
      </c>
      <c r="CP270" s="155">
        <v>126</v>
      </c>
      <c r="CQ270" s="155">
        <v>61</v>
      </c>
      <c r="CR270" s="155">
        <v>78</v>
      </c>
      <c r="CS270" s="155">
        <v>25</v>
      </c>
      <c r="CT270" s="155">
        <v>75</v>
      </c>
      <c r="CU270" s="155">
        <v>52</v>
      </c>
      <c r="CV270" s="155">
        <v>282</v>
      </c>
      <c r="CW270" s="155">
        <v>71</v>
      </c>
      <c r="CX270" s="155">
        <v>292</v>
      </c>
      <c r="CY270" s="155">
        <v>115</v>
      </c>
      <c r="CZ270" s="155">
        <v>45</v>
      </c>
      <c r="DA270" s="155">
        <v>58</v>
      </c>
      <c r="DB270" s="155">
        <v>54</v>
      </c>
      <c r="DC270" s="155">
        <v>208</v>
      </c>
      <c r="DD270" s="155">
        <v>325</v>
      </c>
      <c r="DE270" s="155">
        <v>104</v>
      </c>
      <c r="DF270" s="155">
        <v>227</v>
      </c>
      <c r="DG270" s="155">
        <v>297</v>
      </c>
      <c r="DH270" s="155">
        <v>30</v>
      </c>
      <c r="DI270" s="155">
        <v>34</v>
      </c>
      <c r="DJ270" s="155">
        <v>116</v>
      </c>
      <c r="DK270" s="155">
        <v>31</v>
      </c>
      <c r="DL270" s="155">
        <v>314</v>
      </c>
      <c r="DM270" s="155">
        <v>43</v>
      </c>
      <c r="DN270" s="155">
        <v>2</v>
      </c>
      <c r="DO270" s="155">
        <v>47</v>
      </c>
      <c r="DP270" s="155">
        <v>54</v>
      </c>
      <c r="DQ270" s="155">
        <v>172</v>
      </c>
      <c r="DR270" s="155">
        <v>257</v>
      </c>
      <c r="DS270" s="155">
        <v>96</v>
      </c>
      <c r="DT270" s="155">
        <v>51</v>
      </c>
      <c r="DU270" s="155">
        <v>39</v>
      </c>
      <c r="DV270" s="155">
        <v>33</v>
      </c>
      <c r="DW270" s="155">
        <v>21</v>
      </c>
      <c r="DX270" s="155">
        <v>235</v>
      </c>
      <c r="DY270" s="155">
        <v>479</v>
      </c>
      <c r="DZ270" s="155">
        <v>97</v>
      </c>
      <c r="EA270" s="155">
        <v>66</v>
      </c>
      <c r="EB270" s="155">
        <v>32</v>
      </c>
      <c r="EC270" s="155">
        <v>51</v>
      </c>
      <c r="ED270" s="155">
        <v>219</v>
      </c>
      <c r="EE270" s="155">
        <v>146</v>
      </c>
      <c r="EF270" s="155">
        <v>852</v>
      </c>
      <c r="EG270" s="155">
        <v>559</v>
      </c>
      <c r="EH270" s="155">
        <v>192</v>
      </c>
      <c r="EI270" s="155">
        <v>209</v>
      </c>
      <c r="EJ270" s="155">
        <v>119</v>
      </c>
      <c r="EK270" s="155">
        <v>173</v>
      </c>
      <c r="EL270" s="155">
        <v>102</v>
      </c>
      <c r="EM270" s="155">
        <v>131</v>
      </c>
      <c r="EN270" s="155">
        <v>154</v>
      </c>
      <c r="EO270" s="155">
        <v>430</v>
      </c>
      <c r="EP270" s="155">
        <v>59</v>
      </c>
      <c r="EQ270" s="155">
        <v>57</v>
      </c>
      <c r="ER270" s="155">
        <v>110</v>
      </c>
      <c r="ES270" s="155">
        <v>472</v>
      </c>
      <c r="ET270" s="155">
        <v>132</v>
      </c>
      <c r="EU270" s="155">
        <v>26</v>
      </c>
      <c r="EV270" s="155">
        <v>210</v>
      </c>
      <c r="EW270" s="155">
        <v>428</v>
      </c>
      <c r="EX270" s="155">
        <v>102</v>
      </c>
      <c r="EY270" s="155">
        <v>38</v>
      </c>
      <c r="EZ270" s="155">
        <v>49</v>
      </c>
      <c r="FA270" s="155">
        <v>51</v>
      </c>
      <c r="FB270" s="155">
        <v>190</v>
      </c>
      <c r="FC270" s="156">
        <f>SUM(B270:FB270)</f>
        <v>32438</v>
      </c>
    </row>
    <row r="271" spans="1:159" x14ac:dyDescent="0.25">
      <c r="A271" s="157" t="s">
        <v>555</v>
      </c>
      <c r="B271" s="156">
        <v>730</v>
      </c>
      <c r="C271" s="156">
        <v>1234</v>
      </c>
      <c r="D271" s="156">
        <v>590</v>
      </c>
      <c r="E271" s="156">
        <v>74</v>
      </c>
      <c r="F271" s="156">
        <v>212</v>
      </c>
      <c r="G271" s="156">
        <v>83</v>
      </c>
      <c r="H271" s="156">
        <v>226</v>
      </c>
      <c r="I271" s="156">
        <v>1408</v>
      </c>
      <c r="J271" s="156">
        <v>1331</v>
      </c>
      <c r="K271" s="156">
        <v>352</v>
      </c>
      <c r="L271" s="156">
        <v>195</v>
      </c>
      <c r="M271" s="156">
        <v>400</v>
      </c>
      <c r="N271" s="156">
        <v>187</v>
      </c>
      <c r="O271" s="156">
        <v>205</v>
      </c>
      <c r="P271" s="156">
        <v>146</v>
      </c>
      <c r="Q271" s="156">
        <v>333</v>
      </c>
      <c r="R271" s="156">
        <v>149</v>
      </c>
      <c r="S271" s="156">
        <v>223</v>
      </c>
      <c r="T271" s="156">
        <v>189</v>
      </c>
      <c r="U271" s="156">
        <v>551</v>
      </c>
      <c r="V271" s="156">
        <v>182</v>
      </c>
      <c r="W271" s="156">
        <v>169</v>
      </c>
      <c r="X271" s="156">
        <v>259</v>
      </c>
      <c r="Y271" s="156">
        <v>322</v>
      </c>
      <c r="Z271" s="156">
        <v>589</v>
      </c>
      <c r="AA271" s="156">
        <v>442</v>
      </c>
      <c r="AB271" s="156">
        <v>154</v>
      </c>
      <c r="AC271" s="156">
        <v>181</v>
      </c>
      <c r="AD271" s="156">
        <v>60</v>
      </c>
      <c r="AE271" s="156">
        <v>82</v>
      </c>
      <c r="AF271" s="156">
        <v>114</v>
      </c>
      <c r="AG271" s="156">
        <v>48</v>
      </c>
      <c r="AH271" s="156">
        <v>189</v>
      </c>
      <c r="AI271" s="156">
        <v>486</v>
      </c>
      <c r="AJ271" s="156">
        <v>574</v>
      </c>
      <c r="AK271" s="156">
        <v>239</v>
      </c>
      <c r="AL271" s="156">
        <v>528</v>
      </c>
      <c r="AM271" s="156">
        <v>126</v>
      </c>
      <c r="AN271" s="156">
        <v>64</v>
      </c>
      <c r="AO271" s="156">
        <v>48</v>
      </c>
      <c r="AP271" s="156">
        <v>480</v>
      </c>
      <c r="AQ271" s="156">
        <v>98</v>
      </c>
      <c r="AR271" s="156">
        <v>27</v>
      </c>
      <c r="AS271" s="156">
        <v>43</v>
      </c>
      <c r="AT271" s="156">
        <v>58</v>
      </c>
      <c r="AU271" s="156">
        <v>38</v>
      </c>
      <c r="AV271" s="156">
        <v>253</v>
      </c>
      <c r="AW271" s="156">
        <v>261</v>
      </c>
      <c r="AX271" s="156">
        <v>335</v>
      </c>
      <c r="AY271" s="156">
        <v>181</v>
      </c>
      <c r="AZ271" s="156">
        <v>9</v>
      </c>
      <c r="BA271" s="156">
        <v>136</v>
      </c>
      <c r="BB271" s="156">
        <v>180</v>
      </c>
      <c r="BC271" s="156">
        <v>105</v>
      </c>
      <c r="BD271" s="156">
        <v>204</v>
      </c>
      <c r="BE271" s="156">
        <v>106</v>
      </c>
      <c r="BF271" s="156">
        <v>302</v>
      </c>
      <c r="BG271" s="156">
        <v>450</v>
      </c>
      <c r="BH271" s="156">
        <v>312</v>
      </c>
      <c r="BI271" s="156">
        <v>89</v>
      </c>
      <c r="BJ271" s="156">
        <v>68</v>
      </c>
      <c r="BK271" s="156">
        <v>59</v>
      </c>
      <c r="BL271" s="156">
        <v>192</v>
      </c>
      <c r="BM271" s="156">
        <v>162</v>
      </c>
      <c r="BN271" s="156">
        <v>141</v>
      </c>
      <c r="BO271" s="156">
        <v>42</v>
      </c>
      <c r="BP271" s="156">
        <v>34</v>
      </c>
      <c r="BQ271" s="156">
        <v>851</v>
      </c>
      <c r="BR271" s="156">
        <v>197</v>
      </c>
      <c r="BS271" s="156">
        <v>666</v>
      </c>
      <c r="BT271" s="156">
        <v>495</v>
      </c>
      <c r="BU271" s="156">
        <v>39</v>
      </c>
      <c r="BV271" s="156">
        <v>245</v>
      </c>
      <c r="BW271" s="156">
        <v>85</v>
      </c>
      <c r="BX271" s="156">
        <v>108</v>
      </c>
      <c r="BY271" s="156">
        <v>153</v>
      </c>
      <c r="BZ271" s="156">
        <v>151</v>
      </c>
      <c r="CA271" s="156">
        <v>478</v>
      </c>
      <c r="CB271" s="156">
        <v>425</v>
      </c>
      <c r="CC271" s="156">
        <v>213</v>
      </c>
      <c r="CD271" s="156">
        <v>71</v>
      </c>
      <c r="CE271" s="156">
        <v>65</v>
      </c>
      <c r="CF271" s="156">
        <v>359</v>
      </c>
      <c r="CG271" s="156">
        <v>66</v>
      </c>
      <c r="CH271" s="156">
        <v>107</v>
      </c>
      <c r="CI271" s="156">
        <v>323</v>
      </c>
      <c r="CJ271" s="156">
        <v>142</v>
      </c>
      <c r="CK271" s="156">
        <v>71</v>
      </c>
      <c r="CL271" s="156">
        <v>131</v>
      </c>
      <c r="CM271" s="156">
        <v>188</v>
      </c>
      <c r="CN271" s="156">
        <v>364</v>
      </c>
      <c r="CO271" s="156">
        <v>470</v>
      </c>
      <c r="CP271" s="156">
        <v>133</v>
      </c>
      <c r="CQ271" s="156">
        <v>71</v>
      </c>
      <c r="CR271" s="156">
        <v>82</v>
      </c>
      <c r="CS271" s="156">
        <v>39</v>
      </c>
      <c r="CT271" s="156">
        <v>76</v>
      </c>
      <c r="CU271" s="156">
        <v>53</v>
      </c>
      <c r="CV271" s="156">
        <v>320</v>
      </c>
      <c r="CW271" s="156">
        <v>75</v>
      </c>
      <c r="CX271" s="156">
        <v>314</v>
      </c>
      <c r="CY271" s="156">
        <v>120</v>
      </c>
      <c r="CZ271" s="156">
        <v>46</v>
      </c>
      <c r="DA271" s="156">
        <v>65</v>
      </c>
      <c r="DB271" s="156">
        <v>55</v>
      </c>
      <c r="DC271" s="156">
        <v>236</v>
      </c>
      <c r="DD271" s="156">
        <v>364</v>
      </c>
      <c r="DE271" s="156">
        <v>117</v>
      </c>
      <c r="DF271" s="156">
        <v>243</v>
      </c>
      <c r="DG271" s="156">
        <v>316</v>
      </c>
      <c r="DH271" s="156">
        <v>32</v>
      </c>
      <c r="DI271" s="156">
        <v>43</v>
      </c>
      <c r="DJ271" s="156">
        <v>124</v>
      </c>
      <c r="DK271" s="156">
        <v>32</v>
      </c>
      <c r="DL271" s="156">
        <v>342</v>
      </c>
      <c r="DM271" s="156">
        <v>44</v>
      </c>
      <c r="DN271" s="156">
        <v>3</v>
      </c>
      <c r="DO271" s="156">
        <v>48</v>
      </c>
      <c r="DP271" s="156">
        <v>64</v>
      </c>
      <c r="DQ271" s="156">
        <v>179</v>
      </c>
      <c r="DR271" s="156">
        <v>272</v>
      </c>
      <c r="DS271" s="156">
        <v>118</v>
      </c>
      <c r="DT271" s="156">
        <v>56</v>
      </c>
      <c r="DU271" s="156">
        <v>40</v>
      </c>
      <c r="DV271" s="156">
        <v>34</v>
      </c>
      <c r="DW271" s="156">
        <v>23</v>
      </c>
      <c r="DX271" s="156">
        <v>262</v>
      </c>
      <c r="DY271" s="156">
        <v>501</v>
      </c>
      <c r="DZ271" s="156">
        <v>101</v>
      </c>
      <c r="EA271" s="156">
        <v>69</v>
      </c>
      <c r="EB271" s="156">
        <v>36</v>
      </c>
      <c r="EC271" s="156">
        <v>53</v>
      </c>
      <c r="ED271" s="156">
        <v>238</v>
      </c>
      <c r="EE271" s="156">
        <v>156</v>
      </c>
      <c r="EF271" s="156">
        <v>915</v>
      </c>
      <c r="EG271" s="156">
        <v>602</v>
      </c>
      <c r="EH271" s="156">
        <v>207</v>
      </c>
      <c r="EI271" s="156">
        <v>222</v>
      </c>
      <c r="EJ271" s="156">
        <v>123</v>
      </c>
      <c r="EK271" s="156">
        <v>186</v>
      </c>
      <c r="EL271" s="156">
        <v>106</v>
      </c>
      <c r="EM271" s="156">
        <v>147</v>
      </c>
      <c r="EN271" s="156">
        <v>161</v>
      </c>
      <c r="EO271" s="156">
        <v>467</v>
      </c>
      <c r="EP271" s="156">
        <v>63</v>
      </c>
      <c r="EQ271" s="156">
        <v>60</v>
      </c>
      <c r="ER271" s="156">
        <v>118</v>
      </c>
      <c r="ES271" s="156">
        <v>494</v>
      </c>
      <c r="ET271" s="156">
        <v>136</v>
      </c>
      <c r="EU271" s="156">
        <v>27</v>
      </c>
      <c r="EV271" s="156">
        <v>229</v>
      </c>
      <c r="EW271" s="156">
        <v>465</v>
      </c>
      <c r="EX271" s="156">
        <v>112</v>
      </c>
      <c r="EY271" s="156">
        <v>42</v>
      </c>
      <c r="EZ271" s="156">
        <v>53</v>
      </c>
      <c r="FA271" s="156">
        <v>53</v>
      </c>
      <c r="FB271" s="156">
        <v>205</v>
      </c>
      <c r="FC271" s="156">
        <f>SUM(FC269:FC270)</f>
        <v>35290</v>
      </c>
    </row>
    <row r="272" spans="1:159" x14ac:dyDescent="0.25">
      <c r="A272" s="158" t="s">
        <v>575</v>
      </c>
    </row>
    <row r="273" spans="1:159" x14ac:dyDescent="0.25">
      <c r="A273" s="158" t="s">
        <v>606</v>
      </c>
    </row>
    <row r="275" spans="1:159" x14ac:dyDescent="0.25">
      <c r="A275" s="149" t="s">
        <v>607</v>
      </c>
    </row>
    <row r="276" spans="1:159" x14ac:dyDescent="0.25">
      <c r="A276" s="150" t="s">
        <v>608</v>
      </c>
    </row>
    <row r="277" spans="1:159" x14ac:dyDescent="0.25">
      <c r="A277" s="151" t="s">
        <v>384</v>
      </c>
    </row>
    <row r="278" spans="1:159" x14ac:dyDescent="0.25">
      <c r="A278" s="182" t="s">
        <v>609</v>
      </c>
      <c r="B278" s="184" t="s">
        <v>386</v>
      </c>
      <c r="C278" s="185"/>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c r="AA278" s="185"/>
      <c r="AB278" s="185"/>
      <c r="AC278" s="185"/>
      <c r="AD278" s="185"/>
      <c r="AE278" s="185"/>
      <c r="AF278" s="185"/>
      <c r="AG278" s="185"/>
      <c r="AH278" s="185"/>
      <c r="AI278" s="185"/>
      <c r="AJ278" s="185"/>
      <c r="AK278" s="185"/>
      <c r="AL278" s="185"/>
      <c r="AM278" s="185"/>
      <c r="AN278" s="185"/>
      <c r="AO278" s="185"/>
      <c r="AP278" s="185"/>
      <c r="AQ278" s="185"/>
      <c r="AR278" s="185"/>
      <c r="AS278" s="185"/>
      <c r="AT278" s="185"/>
      <c r="AU278" s="185"/>
      <c r="AV278" s="185"/>
      <c r="AW278" s="185"/>
      <c r="AX278" s="185"/>
      <c r="AY278" s="185"/>
      <c r="AZ278" s="185"/>
      <c r="BA278" s="185"/>
      <c r="BB278" s="185"/>
      <c r="BC278" s="185"/>
      <c r="BD278" s="185"/>
      <c r="BE278" s="185"/>
      <c r="BF278" s="185"/>
      <c r="BG278" s="185"/>
      <c r="BH278" s="185"/>
      <c r="BI278" s="185"/>
      <c r="BJ278" s="185"/>
      <c r="BK278" s="185"/>
      <c r="BL278" s="185"/>
      <c r="BM278" s="185"/>
      <c r="BN278" s="185"/>
      <c r="BO278" s="185"/>
      <c r="BP278" s="185"/>
      <c r="BQ278" s="185"/>
      <c r="BR278" s="185"/>
      <c r="BS278" s="185"/>
      <c r="BT278" s="185"/>
      <c r="BU278" s="185"/>
      <c r="BV278" s="185"/>
      <c r="BW278" s="185"/>
      <c r="BX278" s="185"/>
      <c r="BY278" s="185"/>
      <c r="BZ278" s="185"/>
      <c r="CA278" s="185"/>
      <c r="CB278" s="185"/>
      <c r="CC278" s="185"/>
      <c r="CD278" s="185"/>
      <c r="CE278" s="185"/>
      <c r="CF278" s="185"/>
      <c r="CG278" s="185"/>
      <c r="CH278" s="185"/>
      <c r="CI278" s="185"/>
      <c r="CJ278" s="185"/>
      <c r="CK278" s="185"/>
      <c r="CL278" s="185"/>
      <c r="CM278" s="185"/>
      <c r="CN278" s="185"/>
      <c r="CO278" s="185"/>
      <c r="CP278" s="185"/>
      <c r="CQ278" s="185"/>
      <c r="CR278" s="185"/>
      <c r="CS278" s="185"/>
      <c r="CT278" s="185"/>
      <c r="CU278" s="185"/>
      <c r="CV278" s="185"/>
      <c r="CW278" s="185"/>
      <c r="CX278" s="185"/>
      <c r="CY278" s="185"/>
      <c r="CZ278" s="185"/>
      <c r="DA278" s="185"/>
      <c r="DB278" s="185"/>
      <c r="DC278" s="185"/>
      <c r="DD278" s="185"/>
      <c r="DE278" s="185"/>
      <c r="DF278" s="185"/>
      <c r="DG278" s="185"/>
      <c r="DH278" s="185"/>
      <c r="DI278" s="185"/>
      <c r="DJ278" s="185"/>
      <c r="DK278" s="185"/>
      <c r="DL278" s="185"/>
      <c r="DM278" s="185"/>
      <c r="DN278" s="185"/>
      <c r="DO278" s="185"/>
      <c r="DP278" s="185"/>
      <c r="DQ278" s="185"/>
      <c r="DR278" s="185"/>
      <c r="DS278" s="185"/>
      <c r="DT278" s="185"/>
      <c r="DU278" s="185"/>
      <c r="DV278" s="185"/>
      <c r="DW278" s="185"/>
      <c r="DX278" s="185"/>
      <c r="DY278" s="185"/>
      <c r="DZ278" s="185"/>
      <c r="EA278" s="185"/>
      <c r="EB278" s="185"/>
      <c r="EC278" s="185"/>
      <c r="ED278" s="185"/>
      <c r="EE278" s="185"/>
      <c r="EF278" s="185"/>
      <c r="EG278" s="185"/>
      <c r="EH278" s="185"/>
      <c r="EI278" s="185"/>
      <c r="EJ278" s="185"/>
      <c r="EK278" s="185"/>
      <c r="EL278" s="185"/>
      <c r="EM278" s="185"/>
      <c r="EN278" s="185"/>
      <c r="EO278" s="185"/>
      <c r="EP278" s="185"/>
      <c r="EQ278" s="185"/>
      <c r="ER278" s="185"/>
      <c r="ES278" s="185"/>
      <c r="ET278" s="185"/>
      <c r="EU278" s="185"/>
      <c r="EV278" s="185"/>
      <c r="EW278" s="185"/>
      <c r="EX278" s="185"/>
      <c r="EY278" s="185"/>
      <c r="EZ278" s="185"/>
      <c r="FA278" s="185"/>
      <c r="FB278" s="185"/>
      <c r="FC278" s="186"/>
    </row>
    <row r="279" spans="1:159" ht="288.75" customHeight="1" x14ac:dyDescent="0.25">
      <c r="A279" s="183"/>
      <c r="B279" s="152" t="s">
        <v>387</v>
      </c>
      <c r="C279" s="152" t="s">
        <v>388</v>
      </c>
      <c r="D279" s="152" t="s">
        <v>389</v>
      </c>
      <c r="E279" s="152" t="s">
        <v>397</v>
      </c>
      <c r="F279" s="152" t="s">
        <v>400</v>
      </c>
      <c r="G279" s="152" t="s">
        <v>401</v>
      </c>
      <c r="H279" s="152" t="s">
        <v>403</v>
      </c>
      <c r="I279" s="152" t="s">
        <v>404</v>
      </c>
      <c r="J279" s="152" t="s">
        <v>405</v>
      </c>
      <c r="K279" s="152" t="s">
        <v>406</v>
      </c>
      <c r="L279" s="152" t="s">
        <v>407</v>
      </c>
      <c r="M279" s="152" t="s">
        <v>408</v>
      </c>
      <c r="N279" s="152" t="s">
        <v>409</v>
      </c>
      <c r="O279" s="152" t="s">
        <v>410</v>
      </c>
      <c r="P279" s="152" t="s">
        <v>411</v>
      </c>
      <c r="Q279" s="152" t="s">
        <v>412</v>
      </c>
      <c r="R279" s="152" t="s">
        <v>413</v>
      </c>
      <c r="S279" s="152" t="s">
        <v>414</v>
      </c>
      <c r="T279" s="152" t="s">
        <v>415</v>
      </c>
      <c r="U279" s="152" t="s">
        <v>416</v>
      </c>
      <c r="V279" s="152" t="s">
        <v>417</v>
      </c>
      <c r="W279" s="152" t="s">
        <v>418</v>
      </c>
      <c r="X279" s="152" t="s">
        <v>419</v>
      </c>
      <c r="Y279" s="152" t="s">
        <v>420</v>
      </c>
      <c r="Z279" s="152" t="s">
        <v>421</v>
      </c>
      <c r="AA279" s="152" t="s">
        <v>422</v>
      </c>
      <c r="AB279" s="152" t="s">
        <v>423</v>
      </c>
      <c r="AC279" s="152" t="s">
        <v>424</v>
      </c>
      <c r="AD279" s="152" t="s">
        <v>425</v>
      </c>
      <c r="AE279" s="152" t="s">
        <v>426</v>
      </c>
      <c r="AF279" s="152" t="s">
        <v>427</v>
      </c>
      <c r="AG279" s="152" t="s">
        <v>428</v>
      </c>
      <c r="AH279" s="152" t="s">
        <v>430</v>
      </c>
      <c r="AI279" s="152" t="s">
        <v>431</v>
      </c>
      <c r="AJ279" s="152" t="s">
        <v>432</v>
      </c>
      <c r="AK279" s="152" t="s">
        <v>433</v>
      </c>
      <c r="AL279" s="152" t="s">
        <v>434</v>
      </c>
      <c r="AM279" s="152" t="s">
        <v>435</v>
      </c>
      <c r="AN279" s="152" t="s">
        <v>436</v>
      </c>
      <c r="AO279" s="152" t="s">
        <v>437</v>
      </c>
      <c r="AP279" s="152" t="s">
        <v>438</v>
      </c>
      <c r="AQ279" s="152" t="s">
        <v>439</v>
      </c>
      <c r="AR279" s="152" t="s">
        <v>440</v>
      </c>
      <c r="AS279" s="152" t="s">
        <v>441</v>
      </c>
      <c r="AT279" s="152" t="s">
        <v>442</v>
      </c>
      <c r="AU279" s="152" t="s">
        <v>443</v>
      </c>
      <c r="AV279" s="152" t="s">
        <v>444</v>
      </c>
      <c r="AW279" s="152" t="s">
        <v>445</v>
      </c>
      <c r="AX279" s="152" t="s">
        <v>446</v>
      </c>
      <c r="AY279" s="152" t="s">
        <v>447</v>
      </c>
      <c r="AZ279" s="152" t="s">
        <v>448</v>
      </c>
      <c r="BA279" s="152" t="s">
        <v>449</v>
      </c>
      <c r="BB279" s="152" t="s">
        <v>450</v>
      </c>
      <c r="BC279" s="152" t="s">
        <v>451</v>
      </c>
      <c r="BD279" s="152" t="s">
        <v>452</v>
      </c>
      <c r="BE279" s="152" t="s">
        <v>453</v>
      </c>
      <c r="BF279" s="152" t="s">
        <v>454</v>
      </c>
      <c r="BG279" s="152" t="s">
        <v>455</v>
      </c>
      <c r="BH279" s="152" t="s">
        <v>456</v>
      </c>
      <c r="BI279" s="152" t="s">
        <v>457</v>
      </c>
      <c r="BJ279" s="152" t="s">
        <v>458</v>
      </c>
      <c r="BK279" s="152" t="s">
        <v>459</v>
      </c>
      <c r="BL279" s="152" t="s">
        <v>460</v>
      </c>
      <c r="BM279" s="152" t="s">
        <v>461</v>
      </c>
      <c r="BN279" s="152" t="s">
        <v>462</v>
      </c>
      <c r="BO279" s="152" t="s">
        <v>463</v>
      </c>
      <c r="BP279" s="152" t="s">
        <v>464</v>
      </c>
      <c r="BQ279" s="152" t="s">
        <v>465</v>
      </c>
      <c r="BR279" s="152" t="s">
        <v>466</v>
      </c>
      <c r="BS279" s="152" t="s">
        <v>467</v>
      </c>
      <c r="BT279" s="152" t="s">
        <v>468</v>
      </c>
      <c r="BU279" s="152" t="s">
        <v>469</v>
      </c>
      <c r="BV279" s="152" t="s">
        <v>470</v>
      </c>
      <c r="BW279" s="152" t="s">
        <v>471</v>
      </c>
      <c r="BX279" s="152" t="s">
        <v>472</v>
      </c>
      <c r="BY279" s="152" t="s">
        <v>473</v>
      </c>
      <c r="BZ279" s="152" t="s">
        <v>474</v>
      </c>
      <c r="CA279" s="152" t="s">
        <v>475</v>
      </c>
      <c r="CB279" s="152" t="s">
        <v>476</v>
      </c>
      <c r="CC279" s="152" t="s">
        <v>477</v>
      </c>
      <c r="CD279" s="152" t="s">
        <v>478</v>
      </c>
      <c r="CE279" s="152" t="s">
        <v>479</v>
      </c>
      <c r="CF279" s="152" t="s">
        <v>480</v>
      </c>
      <c r="CG279" s="152" t="s">
        <v>481</v>
      </c>
      <c r="CH279" s="152" t="s">
        <v>482</v>
      </c>
      <c r="CI279" s="152" t="s">
        <v>483</v>
      </c>
      <c r="CJ279" s="152" t="s">
        <v>484</v>
      </c>
      <c r="CK279" s="152" t="s">
        <v>485</v>
      </c>
      <c r="CL279" s="152" t="s">
        <v>486</v>
      </c>
      <c r="CM279" s="152" t="s">
        <v>487</v>
      </c>
      <c r="CN279" s="152" t="s">
        <v>488</v>
      </c>
      <c r="CO279" s="152" t="s">
        <v>489</v>
      </c>
      <c r="CP279" s="152" t="s">
        <v>490</v>
      </c>
      <c r="CQ279" s="152" t="s">
        <v>491</v>
      </c>
      <c r="CR279" s="152" t="s">
        <v>492</v>
      </c>
      <c r="CS279" s="152" t="s">
        <v>493</v>
      </c>
      <c r="CT279" s="152" t="s">
        <v>494</v>
      </c>
      <c r="CU279" s="152" t="s">
        <v>495</v>
      </c>
      <c r="CV279" s="152" t="s">
        <v>496</v>
      </c>
      <c r="CW279" s="152" t="s">
        <v>497</v>
      </c>
      <c r="CX279" s="152" t="s">
        <v>498</v>
      </c>
      <c r="CY279" s="152" t="s">
        <v>499</v>
      </c>
      <c r="CZ279" s="152" t="s">
        <v>500</v>
      </c>
      <c r="DA279" s="152" t="s">
        <v>501</v>
      </c>
      <c r="DB279" s="152" t="s">
        <v>502</v>
      </c>
      <c r="DC279" s="152" t="s">
        <v>503</v>
      </c>
      <c r="DD279" s="152" t="s">
        <v>504</v>
      </c>
      <c r="DE279" s="152" t="s">
        <v>505</v>
      </c>
      <c r="DF279" s="152" t="s">
        <v>506</v>
      </c>
      <c r="DG279" s="152" t="s">
        <v>507</v>
      </c>
      <c r="DH279" s="152" t="s">
        <v>508</v>
      </c>
      <c r="DI279" s="152" t="s">
        <v>509</v>
      </c>
      <c r="DJ279" s="152" t="s">
        <v>510</v>
      </c>
      <c r="DK279" s="152" t="s">
        <v>511</v>
      </c>
      <c r="DL279" s="152" t="s">
        <v>512</v>
      </c>
      <c r="DM279" s="152" t="s">
        <v>513</v>
      </c>
      <c r="DN279" s="152" t="s">
        <v>514</v>
      </c>
      <c r="DO279" s="152" t="s">
        <v>515</v>
      </c>
      <c r="DP279" s="152" t="s">
        <v>516</v>
      </c>
      <c r="DQ279" s="152" t="s">
        <v>517</v>
      </c>
      <c r="DR279" s="152" t="s">
        <v>518</v>
      </c>
      <c r="DS279" s="152" t="s">
        <v>519</v>
      </c>
      <c r="DT279" s="152" t="s">
        <v>520</v>
      </c>
      <c r="DU279" s="152" t="s">
        <v>521</v>
      </c>
      <c r="DV279" s="152" t="s">
        <v>522</v>
      </c>
      <c r="DW279" s="152" t="s">
        <v>523</v>
      </c>
      <c r="DX279" s="152" t="s">
        <v>524</v>
      </c>
      <c r="DY279" s="152" t="s">
        <v>525</v>
      </c>
      <c r="DZ279" s="152" t="s">
        <v>526</v>
      </c>
      <c r="EA279" s="152" t="s">
        <v>527</v>
      </c>
      <c r="EB279" s="152" t="s">
        <v>528</v>
      </c>
      <c r="EC279" s="152" t="s">
        <v>529</v>
      </c>
      <c r="ED279" s="152" t="s">
        <v>530</v>
      </c>
      <c r="EE279" s="152" t="s">
        <v>531</v>
      </c>
      <c r="EF279" s="152" t="s">
        <v>532</v>
      </c>
      <c r="EG279" s="152" t="s">
        <v>533</v>
      </c>
      <c r="EH279" s="152" t="s">
        <v>534</v>
      </c>
      <c r="EI279" s="152" t="s">
        <v>535</v>
      </c>
      <c r="EJ279" s="152" t="s">
        <v>536</v>
      </c>
      <c r="EK279" s="152" t="s">
        <v>537</v>
      </c>
      <c r="EL279" s="152" t="s">
        <v>538</v>
      </c>
      <c r="EM279" s="152" t="s">
        <v>539</v>
      </c>
      <c r="EN279" s="152" t="s">
        <v>540</v>
      </c>
      <c r="EO279" s="152" t="s">
        <v>541</v>
      </c>
      <c r="EP279" s="152" t="s">
        <v>542</v>
      </c>
      <c r="EQ279" s="152" t="s">
        <v>543</v>
      </c>
      <c r="ER279" s="152" t="s">
        <v>544</v>
      </c>
      <c r="ES279" s="152" t="s">
        <v>545</v>
      </c>
      <c r="ET279" s="152" t="s">
        <v>546</v>
      </c>
      <c r="EU279" s="152" t="s">
        <v>547</v>
      </c>
      <c r="EV279" s="152" t="s">
        <v>548</v>
      </c>
      <c r="EW279" s="152" t="s">
        <v>549</v>
      </c>
      <c r="EX279" s="152" t="s">
        <v>550</v>
      </c>
      <c r="EY279" s="152" t="s">
        <v>551</v>
      </c>
      <c r="EZ279" s="152" t="s">
        <v>552</v>
      </c>
      <c r="FA279" s="152" t="s">
        <v>553</v>
      </c>
      <c r="FB279" s="152" t="s">
        <v>554</v>
      </c>
      <c r="FC279" s="153" t="s">
        <v>555</v>
      </c>
    </row>
    <row r="280" spans="1:159" x14ac:dyDescent="0.25">
      <c r="A280" s="154" t="s">
        <v>582</v>
      </c>
      <c r="B280" s="162">
        <v>34</v>
      </c>
      <c r="C280" s="162">
        <v>37</v>
      </c>
      <c r="D280" s="162">
        <v>85</v>
      </c>
      <c r="E280" s="162">
        <v>2</v>
      </c>
      <c r="F280" s="162">
        <v>11</v>
      </c>
      <c r="G280" s="162">
        <v>3</v>
      </c>
      <c r="H280" s="162">
        <v>23</v>
      </c>
      <c r="I280" s="162">
        <v>86</v>
      </c>
      <c r="J280" s="162">
        <v>60</v>
      </c>
      <c r="K280" s="162">
        <v>15</v>
      </c>
      <c r="L280" s="162">
        <v>20</v>
      </c>
      <c r="M280" s="162">
        <v>42</v>
      </c>
      <c r="N280" s="162">
        <v>66</v>
      </c>
      <c r="O280" s="162">
        <v>23</v>
      </c>
      <c r="P280" s="162">
        <v>3</v>
      </c>
      <c r="Q280" s="162">
        <v>41</v>
      </c>
      <c r="R280" s="162">
        <v>8</v>
      </c>
      <c r="S280" s="162">
        <v>8</v>
      </c>
      <c r="T280" s="162">
        <v>18</v>
      </c>
      <c r="U280" s="162">
        <v>26</v>
      </c>
      <c r="V280" s="162">
        <v>4</v>
      </c>
      <c r="W280" s="162">
        <v>13</v>
      </c>
      <c r="X280" s="162">
        <v>42</v>
      </c>
      <c r="Y280" s="162">
        <v>142</v>
      </c>
      <c r="Z280" s="162">
        <v>81</v>
      </c>
      <c r="AA280" s="162">
        <v>11</v>
      </c>
      <c r="AB280" s="162">
        <v>36</v>
      </c>
      <c r="AC280" s="162">
        <v>6</v>
      </c>
      <c r="AD280" s="162">
        <v>2</v>
      </c>
      <c r="AE280" s="162">
        <v>15</v>
      </c>
      <c r="AF280" s="162">
        <v>10</v>
      </c>
      <c r="AG280" s="162">
        <v>23</v>
      </c>
      <c r="AH280" s="162">
        <v>28</v>
      </c>
      <c r="AI280" s="162">
        <v>78</v>
      </c>
      <c r="AJ280" s="162">
        <v>22</v>
      </c>
      <c r="AK280" s="162">
        <v>16</v>
      </c>
      <c r="AL280" s="162">
        <v>30</v>
      </c>
      <c r="AM280" s="162">
        <v>7</v>
      </c>
      <c r="AN280" s="162">
        <v>14</v>
      </c>
      <c r="AO280" s="162">
        <v>3</v>
      </c>
      <c r="AP280" s="162">
        <v>55</v>
      </c>
      <c r="AQ280" s="162">
        <v>5</v>
      </c>
      <c r="AR280" s="162">
        <v>3</v>
      </c>
      <c r="AS280" s="162">
        <v>1</v>
      </c>
      <c r="AT280" s="162">
        <v>7</v>
      </c>
      <c r="AU280" s="162">
        <v>3</v>
      </c>
      <c r="AV280" s="162">
        <v>7</v>
      </c>
      <c r="AW280" s="162">
        <v>17</v>
      </c>
      <c r="AX280" s="162">
        <v>32</v>
      </c>
      <c r="AY280" s="162">
        <v>34</v>
      </c>
      <c r="AZ280" s="162">
        <v>1</v>
      </c>
      <c r="BA280" s="162">
        <v>15</v>
      </c>
      <c r="BB280" s="162">
        <v>5</v>
      </c>
      <c r="BC280" s="162">
        <v>2</v>
      </c>
      <c r="BD280" s="162">
        <v>9</v>
      </c>
      <c r="BE280" s="162">
        <v>17</v>
      </c>
      <c r="BF280" s="162">
        <v>37</v>
      </c>
      <c r="BG280" s="162">
        <v>7</v>
      </c>
      <c r="BH280" s="162">
        <v>23</v>
      </c>
      <c r="BI280" s="162">
        <v>4</v>
      </c>
      <c r="BJ280" s="162">
        <v>4</v>
      </c>
      <c r="BK280" s="162">
        <v>4</v>
      </c>
      <c r="BL280" s="162">
        <v>4</v>
      </c>
      <c r="BM280" s="162">
        <v>1</v>
      </c>
      <c r="BN280" s="162">
        <v>7</v>
      </c>
      <c r="BO280" s="162">
        <v>1</v>
      </c>
      <c r="BP280" s="162">
        <v>2</v>
      </c>
      <c r="BQ280" s="162">
        <v>21</v>
      </c>
      <c r="BR280" s="162">
        <v>33</v>
      </c>
      <c r="BS280" s="162">
        <v>42</v>
      </c>
      <c r="BT280" s="162">
        <v>14</v>
      </c>
      <c r="BU280" s="162">
        <v>1</v>
      </c>
      <c r="BV280" s="162">
        <v>30</v>
      </c>
      <c r="BW280" s="162">
        <v>12</v>
      </c>
      <c r="BX280" s="162">
        <v>2</v>
      </c>
      <c r="BY280" s="162">
        <v>4</v>
      </c>
      <c r="BZ280" s="162">
        <v>3</v>
      </c>
      <c r="CA280" s="162">
        <v>29</v>
      </c>
      <c r="CB280" s="162">
        <v>27</v>
      </c>
      <c r="CC280" s="162">
        <v>20</v>
      </c>
      <c r="CD280" s="162">
        <v>5</v>
      </c>
      <c r="CE280" s="162">
        <v>8</v>
      </c>
      <c r="CF280" s="162">
        <v>26</v>
      </c>
      <c r="CG280" s="162">
        <v>8</v>
      </c>
      <c r="CH280" s="162">
        <v>4</v>
      </c>
      <c r="CI280" s="162">
        <v>21</v>
      </c>
      <c r="CJ280" s="162">
        <v>47</v>
      </c>
      <c r="CK280" s="162">
        <v>5</v>
      </c>
      <c r="CL280" s="162">
        <v>12</v>
      </c>
      <c r="CM280" s="162">
        <v>19</v>
      </c>
      <c r="CN280" s="162">
        <v>10</v>
      </c>
      <c r="CO280" s="162">
        <v>16</v>
      </c>
      <c r="CP280" s="162">
        <v>6</v>
      </c>
      <c r="CQ280" s="162">
        <v>8</v>
      </c>
      <c r="CR280" s="162">
        <v>4</v>
      </c>
      <c r="CS280" s="162">
        <v>14</v>
      </c>
      <c r="CT280" s="162">
        <v>1</v>
      </c>
      <c r="CU280" s="162">
        <v>1</v>
      </c>
      <c r="CV280" s="162">
        <v>37</v>
      </c>
      <c r="CW280" s="162">
        <v>3</v>
      </c>
      <c r="CX280" s="162">
        <v>19</v>
      </c>
      <c r="CY280" s="162">
        <v>4</v>
      </c>
      <c r="CZ280" s="162">
        <v>1</v>
      </c>
      <c r="DA280" s="162">
        <v>7</v>
      </c>
      <c r="DB280" s="162">
        <v>1</v>
      </c>
      <c r="DC280" s="162">
        <v>28</v>
      </c>
      <c r="DD280" s="162">
        <v>34</v>
      </c>
      <c r="DE280" s="162">
        <v>12</v>
      </c>
      <c r="DF280" s="162">
        <v>15</v>
      </c>
      <c r="DG280" s="162">
        <v>16</v>
      </c>
      <c r="DH280" s="162">
        <v>2</v>
      </c>
      <c r="DI280" s="162">
        <v>9</v>
      </c>
      <c r="DJ280" s="162">
        <v>7</v>
      </c>
      <c r="DK280" s="162">
        <v>1</v>
      </c>
      <c r="DL280" s="162">
        <v>28</v>
      </c>
      <c r="DM280" s="162">
        <v>1</v>
      </c>
      <c r="DN280" s="162">
        <v>1</v>
      </c>
      <c r="DO280" s="162">
        <v>1</v>
      </c>
      <c r="DP280" s="162">
        <v>5</v>
      </c>
      <c r="DQ280" s="162">
        <v>7</v>
      </c>
      <c r="DR280" s="162">
        <v>11</v>
      </c>
      <c r="DS280" s="162">
        <v>21</v>
      </c>
      <c r="DT280" s="162">
        <v>5</v>
      </c>
      <c r="DU280" s="162">
        <v>1</v>
      </c>
      <c r="DV280" s="162">
        <v>1</v>
      </c>
      <c r="DW280" s="162">
        <v>1</v>
      </c>
      <c r="DX280" s="162">
        <v>23</v>
      </c>
      <c r="DY280" s="162">
        <v>15</v>
      </c>
      <c r="DZ280" s="162">
        <v>3</v>
      </c>
      <c r="EA280" s="162">
        <v>3</v>
      </c>
      <c r="EB280" s="162">
        <v>4</v>
      </c>
      <c r="EC280" s="162">
        <v>1</v>
      </c>
      <c r="ED280" s="162">
        <v>14</v>
      </c>
      <c r="EE280" s="162">
        <v>9</v>
      </c>
      <c r="EF280" s="162">
        <v>56</v>
      </c>
      <c r="EG280" s="162">
        <v>36</v>
      </c>
      <c r="EH280" s="162">
        <v>14</v>
      </c>
      <c r="EI280" s="162">
        <v>11</v>
      </c>
      <c r="EJ280" s="162">
        <v>4</v>
      </c>
      <c r="EK280" s="162">
        <v>12</v>
      </c>
      <c r="EL280" s="162">
        <v>4</v>
      </c>
      <c r="EM280" s="162">
        <v>16</v>
      </c>
      <c r="EN280" s="162">
        <v>7</v>
      </c>
      <c r="EO280" s="162">
        <v>29</v>
      </c>
      <c r="EP280" s="162">
        <v>3</v>
      </c>
      <c r="EQ280" s="162">
        <v>3</v>
      </c>
      <c r="ER280" s="162">
        <v>8</v>
      </c>
      <c r="ES280" s="162">
        <v>20</v>
      </c>
      <c r="ET280" s="162">
        <v>2</v>
      </c>
      <c r="EU280" s="162">
        <v>1</v>
      </c>
      <c r="EV280" s="162">
        <v>16</v>
      </c>
      <c r="EW280" s="162">
        <v>32</v>
      </c>
      <c r="EX280" s="162">
        <v>10</v>
      </c>
      <c r="EY280" s="162">
        <v>4</v>
      </c>
      <c r="EZ280" s="162">
        <v>3</v>
      </c>
      <c r="FA280" s="162">
        <v>2</v>
      </c>
      <c r="FB280" s="162">
        <v>14</v>
      </c>
      <c r="FC280" s="156">
        <f>SUM(B280:FB280)</f>
        <v>2612</v>
      </c>
    </row>
    <row r="281" spans="1:159" x14ac:dyDescent="0.25">
      <c r="A281" s="154" t="s">
        <v>583</v>
      </c>
      <c r="B281" s="155">
        <v>6</v>
      </c>
      <c r="C281" s="155">
        <v>7</v>
      </c>
      <c r="D281" s="155">
        <v>5</v>
      </c>
      <c r="E281" s="155">
        <v>0</v>
      </c>
      <c r="F281" s="155">
        <v>0</v>
      </c>
      <c r="G281" s="155">
        <v>0</v>
      </c>
      <c r="H281" s="155">
        <v>1</v>
      </c>
      <c r="I281" s="155">
        <v>2</v>
      </c>
      <c r="J281" s="155">
        <v>6</v>
      </c>
      <c r="K281" s="155">
        <v>1</v>
      </c>
      <c r="L281" s="155">
        <v>3</v>
      </c>
      <c r="M281" s="155">
        <v>0</v>
      </c>
      <c r="N281" s="155">
        <v>0</v>
      </c>
      <c r="O281" s="155">
        <v>3</v>
      </c>
      <c r="P281" s="155">
        <v>0</v>
      </c>
      <c r="Q281" s="155">
        <v>2</v>
      </c>
      <c r="R281" s="155">
        <v>5</v>
      </c>
      <c r="S281" s="155">
        <v>2</v>
      </c>
      <c r="T281" s="155">
        <v>4</v>
      </c>
      <c r="U281" s="155">
        <v>8</v>
      </c>
      <c r="V281" s="155">
        <v>2</v>
      </c>
      <c r="W281" s="155">
        <v>0</v>
      </c>
      <c r="X281" s="155">
        <v>1</v>
      </c>
      <c r="Y281" s="155">
        <v>0</v>
      </c>
      <c r="Z281" s="155">
        <v>2</v>
      </c>
      <c r="AA281" s="155">
        <v>4</v>
      </c>
      <c r="AB281" s="155">
        <v>3</v>
      </c>
      <c r="AC281" s="155">
        <v>0</v>
      </c>
      <c r="AD281" s="155">
        <v>0</v>
      </c>
      <c r="AE281" s="155">
        <v>0</v>
      </c>
      <c r="AF281" s="155">
        <v>1</v>
      </c>
      <c r="AG281" s="155">
        <v>1</v>
      </c>
      <c r="AH281" s="155">
        <v>2</v>
      </c>
      <c r="AI281" s="155">
        <v>6</v>
      </c>
      <c r="AJ281" s="155">
        <v>3</v>
      </c>
      <c r="AK281" s="155">
        <v>2</v>
      </c>
      <c r="AL281" s="155">
        <v>4</v>
      </c>
      <c r="AM281" s="155">
        <v>2</v>
      </c>
      <c r="AN281" s="155">
        <v>1</v>
      </c>
      <c r="AO281" s="155">
        <v>2</v>
      </c>
      <c r="AP281" s="155">
        <v>0</v>
      </c>
      <c r="AQ281" s="155">
        <v>4</v>
      </c>
      <c r="AR281" s="155">
        <v>0</v>
      </c>
      <c r="AS281" s="155">
        <v>0</v>
      </c>
      <c r="AT281" s="155">
        <v>3</v>
      </c>
      <c r="AU281" s="155">
        <v>0</v>
      </c>
      <c r="AV281" s="155">
        <v>2</v>
      </c>
      <c r="AW281" s="155">
        <v>1</v>
      </c>
      <c r="AX281" s="155">
        <v>1</v>
      </c>
      <c r="AY281" s="155">
        <v>1</v>
      </c>
      <c r="AZ281" s="155">
        <v>0</v>
      </c>
      <c r="BA281" s="155">
        <v>0</v>
      </c>
      <c r="BB281" s="155">
        <v>0</v>
      </c>
      <c r="BC281" s="155">
        <v>0</v>
      </c>
      <c r="BD281" s="155">
        <v>0</v>
      </c>
      <c r="BE281" s="155">
        <v>0</v>
      </c>
      <c r="BF281" s="155">
        <v>0</v>
      </c>
      <c r="BG281" s="155">
        <v>2</v>
      </c>
      <c r="BH281" s="155">
        <v>2</v>
      </c>
      <c r="BI281" s="155">
        <v>0</v>
      </c>
      <c r="BJ281" s="155">
        <v>0</v>
      </c>
      <c r="BK281" s="155">
        <v>0</v>
      </c>
      <c r="BL281" s="155">
        <v>0</v>
      </c>
      <c r="BM281" s="155">
        <v>0</v>
      </c>
      <c r="BN281" s="155">
        <v>0</v>
      </c>
      <c r="BO281" s="155">
        <v>0</v>
      </c>
      <c r="BP281" s="155">
        <v>0</v>
      </c>
      <c r="BQ281" s="155">
        <v>4</v>
      </c>
      <c r="BR281" s="155">
        <v>2</v>
      </c>
      <c r="BS281" s="155">
        <v>3</v>
      </c>
      <c r="BT281" s="155">
        <v>3</v>
      </c>
      <c r="BU281" s="155">
        <v>0</v>
      </c>
      <c r="BV281" s="155">
        <v>2</v>
      </c>
      <c r="BW281" s="155">
        <v>0</v>
      </c>
      <c r="BX281" s="155">
        <v>0</v>
      </c>
      <c r="BY281" s="155">
        <v>1</v>
      </c>
      <c r="BZ281" s="155">
        <v>0</v>
      </c>
      <c r="CA281" s="155">
        <v>4</v>
      </c>
      <c r="CB281" s="155">
        <v>4</v>
      </c>
      <c r="CC281" s="155">
        <v>1</v>
      </c>
      <c r="CD281" s="155">
        <v>1</v>
      </c>
      <c r="CE281" s="155">
        <v>0</v>
      </c>
      <c r="CF281" s="155">
        <v>1</v>
      </c>
      <c r="CG281" s="155">
        <v>1</v>
      </c>
      <c r="CH281" s="155">
        <v>2</v>
      </c>
      <c r="CI281" s="155">
        <v>2</v>
      </c>
      <c r="CJ281" s="155">
        <v>1</v>
      </c>
      <c r="CK281" s="155">
        <v>0</v>
      </c>
      <c r="CL281" s="155">
        <v>3</v>
      </c>
      <c r="CM281" s="155">
        <v>3</v>
      </c>
      <c r="CN281" s="155">
        <v>1</v>
      </c>
      <c r="CO281" s="155">
        <v>3</v>
      </c>
      <c r="CP281" s="155">
        <v>1</v>
      </c>
      <c r="CQ281" s="155">
        <v>2</v>
      </c>
      <c r="CR281" s="155">
        <v>0</v>
      </c>
      <c r="CS281" s="155">
        <v>0</v>
      </c>
      <c r="CT281" s="155">
        <v>0</v>
      </c>
      <c r="CU281" s="155">
        <v>0</v>
      </c>
      <c r="CV281" s="155">
        <v>1</v>
      </c>
      <c r="CW281" s="155">
        <v>1</v>
      </c>
      <c r="CX281" s="155">
        <v>3</v>
      </c>
      <c r="CY281" s="155">
        <v>1</v>
      </c>
      <c r="CZ281" s="155">
        <v>0</v>
      </c>
      <c r="DA281" s="155">
        <v>0</v>
      </c>
      <c r="DB281" s="155">
        <v>0</v>
      </c>
      <c r="DC281" s="155">
        <v>0</v>
      </c>
      <c r="DD281" s="155">
        <v>5</v>
      </c>
      <c r="DE281" s="155">
        <v>1</v>
      </c>
      <c r="DF281" s="155">
        <v>1</v>
      </c>
      <c r="DG281" s="155">
        <v>3</v>
      </c>
      <c r="DH281" s="155">
        <v>0</v>
      </c>
      <c r="DI281" s="155">
        <v>0</v>
      </c>
      <c r="DJ281" s="155">
        <v>1</v>
      </c>
      <c r="DK281" s="155">
        <v>0</v>
      </c>
      <c r="DL281" s="155">
        <v>0</v>
      </c>
      <c r="DM281" s="155">
        <v>0</v>
      </c>
      <c r="DN281" s="155">
        <v>0</v>
      </c>
      <c r="DO281" s="155">
        <v>0</v>
      </c>
      <c r="DP281" s="155">
        <v>5</v>
      </c>
      <c r="DQ281" s="155">
        <v>0</v>
      </c>
      <c r="DR281" s="155">
        <v>4</v>
      </c>
      <c r="DS281" s="155">
        <v>1</v>
      </c>
      <c r="DT281" s="155">
        <v>0</v>
      </c>
      <c r="DU281" s="155">
        <v>0</v>
      </c>
      <c r="DV281" s="155">
        <v>0</v>
      </c>
      <c r="DW281" s="155">
        <v>1</v>
      </c>
      <c r="DX281" s="155">
        <v>4</v>
      </c>
      <c r="DY281" s="155">
        <v>7</v>
      </c>
      <c r="DZ281" s="155">
        <v>1</v>
      </c>
      <c r="EA281" s="155">
        <v>0</v>
      </c>
      <c r="EB281" s="155">
        <v>0</v>
      </c>
      <c r="EC281" s="155">
        <v>1</v>
      </c>
      <c r="ED281" s="155">
        <v>5</v>
      </c>
      <c r="EE281" s="155">
        <v>1</v>
      </c>
      <c r="EF281" s="155">
        <v>7</v>
      </c>
      <c r="EG281" s="155">
        <v>7</v>
      </c>
      <c r="EH281" s="155">
        <v>1</v>
      </c>
      <c r="EI281" s="155">
        <v>2</v>
      </c>
      <c r="EJ281" s="155">
        <v>0</v>
      </c>
      <c r="EK281" s="155">
        <v>1</v>
      </c>
      <c r="EL281" s="155">
        <v>0</v>
      </c>
      <c r="EM281" s="155">
        <v>0</v>
      </c>
      <c r="EN281" s="155">
        <v>0</v>
      </c>
      <c r="EO281" s="155">
        <v>8</v>
      </c>
      <c r="EP281" s="155">
        <v>1</v>
      </c>
      <c r="EQ281" s="155">
        <v>0</v>
      </c>
      <c r="ER281" s="155">
        <v>0</v>
      </c>
      <c r="ES281" s="155">
        <v>2</v>
      </c>
      <c r="ET281" s="155">
        <v>2</v>
      </c>
      <c r="EU281" s="155">
        <v>0</v>
      </c>
      <c r="EV281" s="155">
        <v>3</v>
      </c>
      <c r="EW281" s="155">
        <v>5</v>
      </c>
      <c r="EX281" s="155">
        <v>0</v>
      </c>
      <c r="EY281" s="155">
        <v>0</v>
      </c>
      <c r="EZ281" s="155">
        <v>1</v>
      </c>
      <c r="FA281" s="155">
        <v>0</v>
      </c>
      <c r="FB281" s="155">
        <v>1</v>
      </c>
      <c r="FC281" s="156">
        <f>SUM(B281:FB281)</f>
        <v>240</v>
      </c>
    </row>
    <row r="282" spans="1:159" x14ac:dyDescent="0.25">
      <c r="A282" s="157" t="s">
        <v>555</v>
      </c>
      <c r="B282" s="156">
        <v>40</v>
      </c>
      <c r="C282" s="156">
        <v>44</v>
      </c>
      <c r="D282" s="156">
        <v>90</v>
      </c>
      <c r="E282" s="156">
        <v>2</v>
      </c>
      <c r="F282" s="156">
        <v>11</v>
      </c>
      <c r="G282" s="156">
        <v>3</v>
      </c>
      <c r="H282" s="156">
        <v>24</v>
      </c>
      <c r="I282" s="156">
        <v>88</v>
      </c>
      <c r="J282" s="156">
        <v>66</v>
      </c>
      <c r="K282" s="156">
        <v>16</v>
      </c>
      <c r="L282" s="156">
        <v>23</v>
      </c>
      <c r="M282" s="156">
        <v>42</v>
      </c>
      <c r="N282" s="156">
        <v>66</v>
      </c>
      <c r="O282" s="156">
        <v>26</v>
      </c>
      <c r="P282" s="156">
        <v>3</v>
      </c>
      <c r="Q282" s="156">
        <v>43</v>
      </c>
      <c r="R282" s="156">
        <v>13</v>
      </c>
      <c r="S282" s="156">
        <v>10</v>
      </c>
      <c r="T282" s="156">
        <v>22</v>
      </c>
      <c r="U282" s="156">
        <v>34</v>
      </c>
      <c r="V282" s="156">
        <v>6</v>
      </c>
      <c r="W282" s="156">
        <v>13</v>
      </c>
      <c r="X282" s="156">
        <v>43</v>
      </c>
      <c r="Y282" s="156">
        <v>142</v>
      </c>
      <c r="Z282" s="156">
        <v>83</v>
      </c>
      <c r="AA282" s="156">
        <v>15</v>
      </c>
      <c r="AB282" s="156">
        <v>39</v>
      </c>
      <c r="AC282" s="156">
        <v>6</v>
      </c>
      <c r="AD282" s="156">
        <v>2</v>
      </c>
      <c r="AE282" s="156">
        <v>15</v>
      </c>
      <c r="AF282" s="156">
        <v>11</v>
      </c>
      <c r="AG282" s="156">
        <v>24</v>
      </c>
      <c r="AH282" s="156">
        <v>30</v>
      </c>
      <c r="AI282" s="156">
        <v>84</v>
      </c>
      <c r="AJ282" s="156">
        <v>25</v>
      </c>
      <c r="AK282" s="156">
        <v>18</v>
      </c>
      <c r="AL282" s="156">
        <v>34</v>
      </c>
      <c r="AM282" s="156">
        <v>9</v>
      </c>
      <c r="AN282" s="156">
        <v>15</v>
      </c>
      <c r="AO282" s="156">
        <v>5</v>
      </c>
      <c r="AP282" s="156">
        <v>55</v>
      </c>
      <c r="AQ282" s="156">
        <v>9</v>
      </c>
      <c r="AR282" s="156">
        <v>3</v>
      </c>
      <c r="AS282" s="156">
        <v>1</v>
      </c>
      <c r="AT282" s="156">
        <v>10</v>
      </c>
      <c r="AU282" s="156">
        <v>3</v>
      </c>
      <c r="AV282" s="156">
        <v>9</v>
      </c>
      <c r="AW282" s="156">
        <v>18</v>
      </c>
      <c r="AX282" s="156">
        <v>33</v>
      </c>
      <c r="AY282" s="156">
        <v>35</v>
      </c>
      <c r="AZ282" s="156">
        <v>1</v>
      </c>
      <c r="BA282" s="156">
        <v>15</v>
      </c>
      <c r="BB282" s="156">
        <v>5</v>
      </c>
      <c r="BC282" s="156">
        <v>2</v>
      </c>
      <c r="BD282" s="156">
        <v>9</v>
      </c>
      <c r="BE282" s="156">
        <v>17</v>
      </c>
      <c r="BF282" s="156">
        <v>37</v>
      </c>
      <c r="BG282" s="156">
        <v>9</v>
      </c>
      <c r="BH282" s="156">
        <v>25</v>
      </c>
      <c r="BI282" s="156">
        <v>4</v>
      </c>
      <c r="BJ282" s="156">
        <v>4</v>
      </c>
      <c r="BK282" s="156">
        <v>4</v>
      </c>
      <c r="BL282" s="156">
        <v>4</v>
      </c>
      <c r="BM282" s="156">
        <v>1</v>
      </c>
      <c r="BN282" s="156">
        <v>7</v>
      </c>
      <c r="BO282" s="156">
        <v>1</v>
      </c>
      <c r="BP282" s="156">
        <v>2</v>
      </c>
      <c r="BQ282" s="156">
        <v>25</v>
      </c>
      <c r="BR282" s="156">
        <v>35</v>
      </c>
      <c r="BS282" s="156">
        <v>45</v>
      </c>
      <c r="BT282" s="156">
        <v>17</v>
      </c>
      <c r="BU282" s="156">
        <v>1</v>
      </c>
      <c r="BV282" s="156">
        <v>32</v>
      </c>
      <c r="BW282" s="156">
        <v>12</v>
      </c>
      <c r="BX282" s="156">
        <v>2</v>
      </c>
      <c r="BY282" s="156">
        <v>5</v>
      </c>
      <c r="BZ282" s="156">
        <v>3</v>
      </c>
      <c r="CA282" s="156">
        <v>33</v>
      </c>
      <c r="CB282" s="156">
        <v>31</v>
      </c>
      <c r="CC282" s="156">
        <v>21</v>
      </c>
      <c r="CD282" s="156">
        <v>6</v>
      </c>
      <c r="CE282" s="156">
        <v>8</v>
      </c>
      <c r="CF282" s="156">
        <v>27</v>
      </c>
      <c r="CG282" s="156">
        <v>9</v>
      </c>
      <c r="CH282" s="156">
        <v>6</v>
      </c>
      <c r="CI282" s="156">
        <v>23</v>
      </c>
      <c r="CJ282" s="156">
        <v>48</v>
      </c>
      <c r="CK282" s="156">
        <v>5</v>
      </c>
      <c r="CL282" s="156">
        <v>15</v>
      </c>
      <c r="CM282" s="156">
        <v>22</v>
      </c>
      <c r="CN282" s="156">
        <v>11</v>
      </c>
      <c r="CO282" s="156">
        <v>19</v>
      </c>
      <c r="CP282" s="156">
        <v>7</v>
      </c>
      <c r="CQ282" s="156">
        <v>10</v>
      </c>
      <c r="CR282" s="156">
        <v>4</v>
      </c>
      <c r="CS282" s="156">
        <v>14</v>
      </c>
      <c r="CT282" s="156">
        <v>1</v>
      </c>
      <c r="CU282" s="156">
        <v>1</v>
      </c>
      <c r="CV282" s="156">
        <v>38</v>
      </c>
      <c r="CW282" s="156">
        <v>4</v>
      </c>
      <c r="CX282" s="156">
        <v>22</v>
      </c>
      <c r="CY282" s="156">
        <v>5</v>
      </c>
      <c r="CZ282" s="156">
        <v>1</v>
      </c>
      <c r="DA282" s="156">
        <v>7</v>
      </c>
      <c r="DB282" s="156">
        <v>1</v>
      </c>
      <c r="DC282" s="156">
        <v>28</v>
      </c>
      <c r="DD282" s="156">
        <v>39</v>
      </c>
      <c r="DE282" s="156">
        <v>13</v>
      </c>
      <c r="DF282" s="156">
        <v>16</v>
      </c>
      <c r="DG282" s="156">
        <v>19</v>
      </c>
      <c r="DH282" s="156">
        <v>2</v>
      </c>
      <c r="DI282" s="156">
        <v>9</v>
      </c>
      <c r="DJ282" s="156">
        <v>8</v>
      </c>
      <c r="DK282" s="156">
        <v>1</v>
      </c>
      <c r="DL282" s="156">
        <v>28</v>
      </c>
      <c r="DM282" s="156">
        <v>1</v>
      </c>
      <c r="DN282" s="156">
        <v>1</v>
      </c>
      <c r="DO282" s="156">
        <v>1</v>
      </c>
      <c r="DP282" s="156">
        <v>10</v>
      </c>
      <c r="DQ282" s="156">
        <v>7</v>
      </c>
      <c r="DR282" s="156">
        <v>15</v>
      </c>
      <c r="DS282" s="156">
        <v>22</v>
      </c>
      <c r="DT282" s="156">
        <v>5</v>
      </c>
      <c r="DU282" s="156">
        <v>1</v>
      </c>
      <c r="DV282" s="156">
        <v>1</v>
      </c>
      <c r="DW282" s="156">
        <v>2</v>
      </c>
      <c r="DX282" s="156">
        <v>27</v>
      </c>
      <c r="DY282" s="156">
        <v>22</v>
      </c>
      <c r="DZ282" s="156">
        <v>4</v>
      </c>
      <c r="EA282" s="156">
        <v>3</v>
      </c>
      <c r="EB282" s="156">
        <v>4</v>
      </c>
      <c r="EC282" s="156">
        <v>2</v>
      </c>
      <c r="ED282" s="156">
        <v>19</v>
      </c>
      <c r="EE282" s="156">
        <v>10</v>
      </c>
      <c r="EF282" s="156">
        <v>63</v>
      </c>
      <c r="EG282" s="156">
        <v>43</v>
      </c>
      <c r="EH282" s="156">
        <v>15</v>
      </c>
      <c r="EI282" s="156">
        <v>13</v>
      </c>
      <c r="EJ282" s="156">
        <v>4</v>
      </c>
      <c r="EK282" s="156">
        <v>13</v>
      </c>
      <c r="EL282" s="156">
        <v>4</v>
      </c>
      <c r="EM282" s="156">
        <v>16</v>
      </c>
      <c r="EN282" s="156">
        <v>7</v>
      </c>
      <c r="EO282" s="156">
        <v>37</v>
      </c>
      <c r="EP282" s="156">
        <v>4</v>
      </c>
      <c r="EQ282" s="156">
        <v>3</v>
      </c>
      <c r="ER282" s="156">
        <v>8</v>
      </c>
      <c r="ES282" s="156">
        <v>22</v>
      </c>
      <c r="ET282" s="156">
        <v>4</v>
      </c>
      <c r="EU282" s="156">
        <v>1</v>
      </c>
      <c r="EV282" s="156">
        <v>19</v>
      </c>
      <c r="EW282" s="156">
        <v>37</v>
      </c>
      <c r="EX282" s="156">
        <v>10</v>
      </c>
      <c r="EY282" s="156">
        <v>4</v>
      </c>
      <c r="EZ282" s="156">
        <v>4</v>
      </c>
      <c r="FA282" s="156">
        <v>2</v>
      </c>
      <c r="FB282" s="156">
        <v>15</v>
      </c>
      <c r="FC282" s="156">
        <f>SUM(FC280:FC281)</f>
        <v>2852</v>
      </c>
    </row>
    <row r="283" spans="1:159" x14ac:dyDescent="0.25">
      <c r="A283" s="158" t="s">
        <v>610</v>
      </c>
    </row>
    <row r="284" spans="1:159" x14ac:dyDescent="0.25">
      <c r="A284" s="158" t="s">
        <v>584</v>
      </c>
    </row>
    <row r="286" spans="1:159" x14ac:dyDescent="0.25">
      <c r="A286" s="149" t="s">
        <v>611</v>
      </c>
    </row>
    <row r="287" spans="1:159" x14ac:dyDescent="0.25">
      <c r="A287" s="150" t="s">
        <v>612</v>
      </c>
    </row>
    <row r="288" spans="1:159" x14ac:dyDescent="0.25">
      <c r="A288" s="151" t="s">
        <v>384</v>
      </c>
    </row>
    <row r="289" spans="1:159" x14ac:dyDescent="0.25">
      <c r="A289" s="182" t="s">
        <v>613</v>
      </c>
      <c r="B289" s="184" t="s">
        <v>386</v>
      </c>
      <c r="C289" s="185"/>
      <c r="D289" s="185"/>
      <c r="E289" s="185"/>
      <c r="F289" s="185"/>
      <c r="G289" s="185"/>
      <c r="H289" s="185"/>
      <c r="I289" s="185"/>
      <c r="J289" s="185"/>
      <c r="K289" s="185"/>
      <c r="L289" s="185"/>
      <c r="M289" s="185"/>
      <c r="N289" s="185"/>
      <c r="O289" s="185"/>
      <c r="P289" s="185"/>
      <c r="Q289" s="185"/>
      <c r="R289" s="185"/>
      <c r="S289" s="185"/>
      <c r="T289" s="185"/>
      <c r="U289" s="185"/>
      <c r="V289" s="185"/>
      <c r="W289" s="185"/>
      <c r="X289" s="185"/>
      <c r="Y289" s="185"/>
      <c r="Z289" s="185"/>
      <c r="AA289" s="185"/>
      <c r="AB289" s="185"/>
      <c r="AC289" s="185"/>
      <c r="AD289" s="185"/>
      <c r="AE289" s="185"/>
      <c r="AF289" s="185"/>
      <c r="AG289" s="185"/>
      <c r="AH289" s="185"/>
      <c r="AI289" s="185"/>
      <c r="AJ289" s="185"/>
      <c r="AK289" s="185"/>
      <c r="AL289" s="185"/>
      <c r="AM289" s="185"/>
      <c r="AN289" s="185"/>
      <c r="AO289" s="185"/>
      <c r="AP289" s="185"/>
      <c r="AQ289" s="185"/>
      <c r="AR289" s="185"/>
      <c r="AS289" s="185"/>
      <c r="AT289" s="185"/>
      <c r="AU289" s="185"/>
      <c r="AV289" s="185"/>
      <c r="AW289" s="185"/>
      <c r="AX289" s="185"/>
      <c r="AY289" s="185"/>
      <c r="AZ289" s="185"/>
      <c r="BA289" s="185"/>
      <c r="BB289" s="185"/>
      <c r="BC289" s="185"/>
      <c r="BD289" s="185"/>
      <c r="BE289" s="185"/>
      <c r="BF289" s="185"/>
      <c r="BG289" s="185"/>
      <c r="BH289" s="185"/>
      <c r="BI289" s="185"/>
      <c r="BJ289" s="185"/>
      <c r="BK289" s="185"/>
      <c r="BL289" s="185"/>
      <c r="BM289" s="185"/>
      <c r="BN289" s="185"/>
      <c r="BO289" s="185"/>
      <c r="BP289" s="185"/>
      <c r="BQ289" s="185"/>
      <c r="BR289" s="185"/>
      <c r="BS289" s="185"/>
      <c r="BT289" s="185"/>
      <c r="BU289" s="185"/>
      <c r="BV289" s="185"/>
      <c r="BW289" s="185"/>
      <c r="BX289" s="185"/>
      <c r="BY289" s="185"/>
      <c r="BZ289" s="185"/>
      <c r="CA289" s="185"/>
      <c r="CB289" s="185"/>
      <c r="CC289" s="185"/>
      <c r="CD289" s="185"/>
      <c r="CE289" s="185"/>
      <c r="CF289" s="185"/>
      <c r="CG289" s="185"/>
      <c r="CH289" s="185"/>
      <c r="CI289" s="185"/>
      <c r="CJ289" s="185"/>
      <c r="CK289" s="185"/>
      <c r="CL289" s="185"/>
      <c r="CM289" s="185"/>
      <c r="CN289" s="185"/>
      <c r="CO289" s="185"/>
      <c r="CP289" s="185"/>
      <c r="CQ289" s="185"/>
      <c r="CR289" s="185"/>
      <c r="CS289" s="185"/>
      <c r="CT289" s="185"/>
      <c r="CU289" s="185"/>
      <c r="CV289" s="185"/>
      <c r="CW289" s="185"/>
      <c r="CX289" s="185"/>
      <c r="CY289" s="185"/>
      <c r="CZ289" s="185"/>
      <c r="DA289" s="185"/>
      <c r="DB289" s="185"/>
      <c r="DC289" s="185"/>
      <c r="DD289" s="185"/>
      <c r="DE289" s="185"/>
      <c r="DF289" s="185"/>
      <c r="DG289" s="185"/>
      <c r="DH289" s="185"/>
      <c r="DI289" s="185"/>
      <c r="DJ289" s="185"/>
      <c r="DK289" s="185"/>
      <c r="DL289" s="185"/>
      <c r="DM289" s="185"/>
      <c r="DN289" s="185"/>
      <c r="DO289" s="185"/>
      <c r="DP289" s="185"/>
      <c r="DQ289" s="185"/>
      <c r="DR289" s="185"/>
      <c r="DS289" s="185"/>
      <c r="DT289" s="185"/>
      <c r="DU289" s="185"/>
      <c r="DV289" s="185"/>
      <c r="DW289" s="185"/>
      <c r="DX289" s="185"/>
      <c r="DY289" s="185"/>
      <c r="DZ289" s="185"/>
      <c r="EA289" s="185"/>
      <c r="EB289" s="185"/>
      <c r="EC289" s="185"/>
      <c r="ED289" s="185"/>
      <c r="EE289" s="185"/>
      <c r="EF289" s="185"/>
      <c r="EG289" s="185"/>
      <c r="EH289" s="185"/>
      <c r="EI289" s="185"/>
      <c r="EJ289" s="185"/>
      <c r="EK289" s="185"/>
      <c r="EL289" s="185"/>
      <c r="EM289" s="185"/>
      <c r="EN289" s="185"/>
      <c r="EO289" s="185"/>
      <c r="EP289" s="185"/>
      <c r="EQ289" s="185"/>
      <c r="ER289" s="185"/>
      <c r="ES289" s="185"/>
      <c r="ET289" s="185"/>
      <c r="EU289" s="185"/>
      <c r="EV289" s="185"/>
      <c r="EW289" s="185"/>
      <c r="EX289" s="185"/>
      <c r="EY289" s="185"/>
      <c r="EZ289" s="185"/>
      <c r="FA289" s="185"/>
      <c r="FB289" s="185"/>
      <c r="FC289" s="186"/>
    </row>
    <row r="290" spans="1:159" ht="312.75" customHeight="1" x14ac:dyDescent="0.25">
      <c r="A290" s="183"/>
      <c r="B290" s="152" t="s">
        <v>387</v>
      </c>
      <c r="C290" s="152" t="s">
        <v>388</v>
      </c>
      <c r="D290" s="152" t="s">
        <v>389</v>
      </c>
      <c r="E290" s="152" t="s">
        <v>397</v>
      </c>
      <c r="F290" s="152" t="s">
        <v>400</v>
      </c>
      <c r="G290" s="152" t="s">
        <v>401</v>
      </c>
      <c r="H290" s="152" t="s">
        <v>403</v>
      </c>
      <c r="I290" s="152" t="s">
        <v>404</v>
      </c>
      <c r="J290" s="152" t="s">
        <v>405</v>
      </c>
      <c r="K290" s="152" t="s">
        <v>406</v>
      </c>
      <c r="L290" s="152" t="s">
        <v>407</v>
      </c>
      <c r="M290" s="152" t="s">
        <v>408</v>
      </c>
      <c r="N290" s="152" t="s">
        <v>409</v>
      </c>
      <c r="O290" s="152" t="s">
        <v>410</v>
      </c>
      <c r="P290" s="152" t="s">
        <v>411</v>
      </c>
      <c r="Q290" s="152" t="s">
        <v>412</v>
      </c>
      <c r="R290" s="152" t="s">
        <v>413</v>
      </c>
      <c r="S290" s="152" t="s">
        <v>414</v>
      </c>
      <c r="T290" s="152" t="s">
        <v>415</v>
      </c>
      <c r="U290" s="152" t="s">
        <v>416</v>
      </c>
      <c r="V290" s="152" t="s">
        <v>417</v>
      </c>
      <c r="W290" s="152" t="s">
        <v>418</v>
      </c>
      <c r="X290" s="152" t="s">
        <v>419</v>
      </c>
      <c r="Y290" s="152" t="s">
        <v>420</v>
      </c>
      <c r="Z290" s="152" t="s">
        <v>421</v>
      </c>
      <c r="AA290" s="152" t="s">
        <v>422</v>
      </c>
      <c r="AB290" s="152" t="s">
        <v>423</v>
      </c>
      <c r="AC290" s="152" t="s">
        <v>424</v>
      </c>
      <c r="AD290" s="152" t="s">
        <v>425</v>
      </c>
      <c r="AE290" s="152" t="s">
        <v>426</v>
      </c>
      <c r="AF290" s="152" t="s">
        <v>427</v>
      </c>
      <c r="AG290" s="152" t="s">
        <v>428</v>
      </c>
      <c r="AH290" s="152" t="s">
        <v>430</v>
      </c>
      <c r="AI290" s="152" t="s">
        <v>431</v>
      </c>
      <c r="AJ290" s="152" t="s">
        <v>432</v>
      </c>
      <c r="AK290" s="152" t="s">
        <v>433</v>
      </c>
      <c r="AL290" s="152" t="s">
        <v>434</v>
      </c>
      <c r="AM290" s="152" t="s">
        <v>435</v>
      </c>
      <c r="AN290" s="152" t="s">
        <v>436</v>
      </c>
      <c r="AO290" s="152" t="s">
        <v>437</v>
      </c>
      <c r="AP290" s="152" t="s">
        <v>438</v>
      </c>
      <c r="AQ290" s="152" t="s">
        <v>439</v>
      </c>
      <c r="AR290" s="152" t="s">
        <v>440</v>
      </c>
      <c r="AS290" s="152" t="s">
        <v>441</v>
      </c>
      <c r="AT290" s="152" t="s">
        <v>442</v>
      </c>
      <c r="AU290" s="152" t="s">
        <v>443</v>
      </c>
      <c r="AV290" s="152" t="s">
        <v>444</v>
      </c>
      <c r="AW290" s="152" t="s">
        <v>445</v>
      </c>
      <c r="AX290" s="152" t="s">
        <v>446</v>
      </c>
      <c r="AY290" s="152" t="s">
        <v>447</v>
      </c>
      <c r="AZ290" s="152" t="s">
        <v>448</v>
      </c>
      <c r="BA290" s="152" t="s">
        <v>449</v>
      </c>
      <c r="BB290" s="152" t="s">
        <v>450</v>
      </c>
      <c r="BC290" s="152" t="s">
        <v>451</v>
      </c>
      <c r="BD290" s="152" t="s">
        <v>452</v>
      </c>
      <c r="BE290" s="152" t="s">
        <v>453</v>
      </c>
      <c r="BF290" s="152" t="s">
        <v>454</v>
      </c>
      <c r="BG290" s="152" t="s">
        <v>455</v>
      </c>
      <c r="BH290" s="152" t="s">
        <v>456</v>
      </c>
      <c r="BI290" s="152" t="s">
        <v>457</v>
      </c>
      <c r="BJ290" s="152" t="s">
        <v>458</v>
      </c>
      <c r="BK290" s="152" t="s">
        <v>459</v>
      </c>
      <c r="BL290" s="152" t="s">
        <v>460</v>
      </c>
      <c r="BM290" s="152" t="s">
        <v>461</v>
      </c>
      <c r="BN290" s="152" t="s">
        <v>462</v>
      </c>
      <c r="BO290" s="152" t="s">
        <v>463</v>
      </c>
      <c r="BP290" s="152" t="s">
        <v>464</v>
      </c>
      <c r="BQ290" s="152" t="s">
        <v>465</v>
      </c>
      <c r="BR290" s="152" t="s">
        <v>466</v>
      </c>
      <c r="BS290" s="152" t="s">
        <v>467</v>
      </c>
      <c r="BT290" s="152" t="s">
        <v>468</v>
      </c>
      <c r="BU290" s="152" t="s">
        <v>469</v>
      </c>
      <c r="BV290" s="152" t="s">
        <v>470</v>
      </c>
      <c r="BW290" s="152" t="s">
        <v>471</v>
      </c>
      <c r="BX290" s="152" t="s">
        <v>472</v>
      </c>
      <c r="BY290" s="152" t="s">
        <v>473</v>
      </c>
      <c r="BZ290" s="152" t="s">
        <v>474</v>
      </c>
      <c r="CA290" s="152" t="s">
        <v>475</v>
      </c>
      <c r="CB290" s="152" t="s">
        <v>476</v>
      </c>
      <c r="CC290" s="152" t="s">
        <v>477</v>
      </c>
      <c r="CD290" s="152" t="s">
        <v>478</v>
      </c>
      <c r="CE290" s="152" t="s">
        <v>479</v>
      </c>
      <c r="CF290" s="152" t="s">
        <v>480</v>
      </c>
      <c r="CG290" s="152" t="s">
        <v>481</v>
      </c>
      <c r="CH290" s="152" t="s">
        <v>482</v>
      </c>
      <c r="CI290" s="152" t="s">
        <v>483</v>
      </c>
      <c r="CJ290" s="152" t="s">
        <v>484</v>
      </c>
      <c r="CK290" s="152" t="s">
        <v>485</v>
      </c>
      <c r="CL290" s="152" t="s">
        <v>486</v>
      </c>
      <c r="CM290" s="152" t="s">
        <v>487</v>
      </c>
      <c r="CN290" s="152" t="s">
        <v>488</v>
      </c>
      <c r="CO290" s="152" t="s">
        <v>489</v>
      </c>
      <c r="CP290" s="152" t="s">
        <v>490</v>
      </c>
      <c r="CQ290" s="152" t="s">
        <v>491</v>
      </c>
      <c r="CR290" s="152" t="s">
        <v>492</v>
      </c>
      <c r="CS290" s="152" t="s">
        <v>493</v>
      </c>
      <c r="CT290" s="152" t="s">
        <v>494</v>
      </c>
      <c r="CU290" s="152" t="s">
        <v>495</v>
      </c>
      <c r="CV290" s="152" t="s">
        <v>496</v>
      </c>
      <c r="CW290" s="152" t="s">
        <v>497</v>
      </c>
      <c r="CX290" s="152" t="s">
        <v>498</v>
      </c>
      <c r="CY290" s="152" t="s">
        <v>499</v>
      </c>
      <c r="CZ290" s="152" t="s">
        <v>500</v>
      </c>
      <c r="DA290" s="152" t="s">
        <v>501</v>
      </c>
      <c r="DB290" s="152" t="s">
        <v>502</v>
      </c>
      <c r="DC290" s="152" t="s">
        <v>503</v>
      </c>
      <c r="DD290" s="152" t="s">
        <v>504</v>
      </c>
      <c r="DE290" s="152" t="s">
        <v>505</v>
      </c>
      <c r="DF290" s="152" t="s">
        <v>506</v>
      </c>
      <c r="DG290" s="152" t="s">
        <v>507</v>
      </c>
      <c r="DH290" s="152" t="s">
        <v>508</v>
      </c>
      <c r="DI290" s="152" t="s">
        <v>509</v>
      </c>
      <c r="DJ290" s="152" t="s">
        <v>510</v>
      </c>
      <c r="DK290" s="152" t="s">
        <v>511</v>
      </c>
      <c r="DL290" s="152" t="s">
        <v>512</v>
      </c>
      <c r="DM290" s="152" t="s">
        <v>513</v>
      </c>
      <c r="DN290" s="152" t="s">
        <v>514</v>
      </c>
      <c r="DO290" s="152" t="s">
        <v>515</v>
      </c>
      <c r="DP290" s="152" t="s">
        <v>516</v>
      </c>
      <c r="DQ290" s="152" t="s">
        <v>517</v>
      </c>
      <c r="DR290" s="152" t="s">
        <v>518</v>
      </c>
      <c r="DS290" s="152" t="s">
        <v>519</v>
      </c>
      <c r="DT290" s="152" t="s">
        <v>520</v>
      </c>
      <c r="DU290" s="152" t="s">
        <v>521</v>
      </c>
      <c r="DV290" s="152" t="s">
        <v>522</v>
      </c>
      <c r="DW290" s="152" t="s">
        <v>523</v>
      </c>
      <c r="DX290" s="152" t="s">
        <v>524</v>
      </c>
      <c r="DY290" s="152" t="s">
        <v>525</v>
      </c>
      <c r="DZ290" s="152" t="s">
        <v>526</v>
      </c>
      <c r="EA290" s="152" t="s">
        <v>527</v>
      </c>
      <c r="EB290" s="152" t="s">
        <v>528</v>
      </c>
      <c r="EC290" s="152" t="s">
        <v>529</v>
      </c>
      <c r="ED290" s="152" t="s">
        <v>530</v>
      </c>
      <c r="EE290" s="152" t="s">
        <v>531</v>
      </c>
      <c r="EF290" s="152" t="s">
        <v>532</v>
      </c>
      <c r="EG290" s="152" t="s">
        <v>533</v>
      </c>
      <c r="EH290" s="152" t="s">
        <v>534</v>
      </c>
      <c r="EI290" s="152" t="s">
        <v>535</v>
      </c>
      <c r="EJ290" s="152" t="s">
        <v>536</v>
      </c>
      <c r="EK290" s="152" t="s">
        <v>537</v>
      </c>
      <c r="EL290" s="152" t="s">
        <v>538</v>
      </c>
      <c r="EM290" s="152" t="s">
        <v>539</v>
      </c>
      <c r="EN290" s="152" t="s">
        <v>540</v>
      </c>
      <c r="EO290" s="152" t="s">
        <v>541</v>
      </c>
      <c r="EP290" s="152" t="s">
        <v>542</v>
      </c>
      <c r="EQ290" s="152" t="s">
        <v>543</v>
      </c>
      <c r="ER290" s="152" t="s">
        <v>544</v>
      </c>
      <c r="ES290" s="152" t="s">
        <v>545</v>
      </c>
      <c r="ET290" s="152" t="s">
        <v>546</v>
      </c>
      <c r="EU290" s="152" t="s">
        <v>547</v>
      </c>
      <c r="EV290" s="152" t="s">
        <v>548</v>
      </c>
      <c r="EW290" s="152" t="s">
        <v>549</v>
      </c>
      <c r="EX290" s="152" t="s">
        <v>550</v>
      </c>
      <c r="EY290" s="152" t="s">
        <v>551</v>
      </c>
      <c r="EZ290" s="152" t="s">
        <v>552</v>
      </c>
      <c r="FA290" s="152" t="s">
        <v>553</v>
      </c>
      <c r="FB290" s="152" t="s">
        <v>554</v>
      </c>
      <c r="FC290" s="153" t="s">
        <v>555</v>
      </c>
    </row>
    <row r="291" spans="1:159" x14ac:dyDescent="0.25">
      <c r="A291" s="154" t="s">
        <v>582</v>
      </c>
      <c r="B291" s="155">
        <v>615</v>
      </c>
      <c r="C291" s="155">
        <v>948</v>
      </c>
      <c r="D291" s="155">
        <v>528</v>
      </c>
      <c r="E291" s="155">
        <v>68</v>
      </c>
      <c r="F291" s="155">
        <v>193</v>
      </c>
      <c r="G291" s="155">
        <v>81</v>
      </c>
      <c r="H291" s="155">
        <v>216</v>
      </c>
      <c r="I291" s="155">
        <v>1398</v>
      </c>
      <c r="J291" s="155">
        <v>1238</v>
      </c>
      <c r="K291" s="155">
        <v>328</v>
      </c>
      <c r="L291" s="155">
        <v>179</v>
      </c>
      <c r="M291" s="155">
        <v>377</v>
      </c>
      <c r="N291" s="155">
        <v>182</v>
      </c>
      <c r="O291" s="155">
        <v>193</v>
      </c>
      <c r="P291" s="155">
        <v>140</v>
      </c>
      <c r="Q291" s="155">
        <v>323</v>
      </c>
      <c r="R291" s="155">
        <v>142</v>
      </c>
      <c r="S291" s="155">
        <v>191</v>
      </c>
      <c r="T291" s="155">
        <v>161</v>
      </c>
      <c r="U291" s="155">
        <v>467</v>
      </c>
      <c r="V291" s="155">
        <v>167</v>
      </c>
      <c r="W291" s="155">
        <v>153</v>
      </c>
      <c r="X291" s="155">
        <v>254</v>
      </c>
      <c r="Y291" s="155">
        <v>313</v>
      </c>
      <c r="Z291" s="155">
        <v>585</v>
      </c>
      <c r="AA291" s="155">
        <v>384</v>
      </c>
      <c r="AB291" s="155">
        <v>131</v>
      </c>
      <c r="AC291" s="155">
        <v>180</v>
      </c>
      <c r="AD291" s="155">
        <v>60</v>
      </c>
      <c r="AE291" s="155">
        <v>80</v>
      </c>
      <c r="AF291" s="155">
        <v>111</v>
      </c>
      <c r="AG291" s="155">
        <v>48</v>
      </c>
      <c r="AH291" s="155">
        <v>183</v>
      </c>
      <c r="AI291" s="155">
        <v>470</v>
      </c>
      <c r="AJ291" s="155">
        <v>553</v>
      </c>
      <c r="AK291" s="155">
        <v>201</v>
      </c>
      <c r="AL291" s="155">
        <v>415</v>
      </c>
      <c r="AM291" s="155">
        <v>96</v>
      </c>
      <c r="AN291" s="155">
        <v>61</v>
      </c>
      <c r="AO291" s="155">
        <v>41</v>
      </c>
      <c r="AP291" s="155">
        <v>476</v>
      </c>
      <c r="AQ291" s="155">
        <v>81</v>
      </c>
      <c r="AR291" s="155">
        <v>23</v>
      </c>
      <c r="AS291" s="155">
        <v>35</v>
      </c>
      <c r="AT291" s="155">
        <v>55</v>
      </c>
      <c r="AU291" s="155">
        <v>38</v>
      </c>
      <c r="AV291" s="155">
        <v>215</v>
      </c>
      <c r="AW291" s="155">
        <v>235</v>
      </c>
      <c r="AX291" s="155">
        <v>319</v>
      </c>
      <c r="AY291" s="155">
        <v>153</v>
      </c>
      <c r="AZ291" s="155">
        <v>9</v>
      </c>
      <c r="BA291" s="155">
        <v>130</v>
      </c>
      <c r="BB291" s="155">
        <v>180</v>
      </c>
      <c r="BC291" s="155">
        <v>94</v>
      </c>
      <c r="BD291" s="155">
        <v>201</v>
      </c>
      <c r="BE291" s="155">
        <v>96</v>
      </c>
      <c r="BF291" s="155">
        <v>292</v>
      </c>
      <c r="BG291" s="155">
        <v>377</v>
      </c>
      <c r="BH291" s="155">
        <v>280</v>
      </c>
      <c r="BI291" s="155">
        <v>75</v>
      </c>
      <c r="BJ291" s="155">
        <v>61</v>
      </c>
      <c r="BK291" s="155">
        <v>58</v>
      </c>
      <c r="BL291" s="155">
        <v>182</v>
      </c>
      <c r="BM291" s="155">
        <v>153</v>
      </c>
      <c r="BN291" s="155">
        <v>138</v>
      </c>
      <c r="BO291" s="155">
        <v>41</v>
      </c>
      <c r="BP291" s="155">
        <v>32</v>
      </c>
      <c r="BQ291" s="155">
        <v>698</v>
      </c>
      <c r="BR291" s="155">
        <v>178</v>
      </c>
      <c r="BS291" s="155">
        <v>586</v>
      </c>
      <c r="BT291" s="155">
        <v>394</v>
      </c>
      <c r="BU291" s="155">
        <v>33</v>
      </c>
      <c r="BV291" s="155">
        <v>219</v>
      </c>
      <c r="BW291" s="155">
        <v>73</v>
      </c>
      <c r="BX291" s="155">
        <v>92</v>
      </c>
      <c r="BY291" s="155">
        <v>142</v>
      </c>
      <c r="BZ291" s="155">
        <v>143</v>
      </c>
      <c r="CA291" s="155">
        <v>455</v>
      </c>
      <c r="CB291" s="155">
        <v>342</v>
      </c>
      <c r="CC291" s="155">
        <v>189</v>
      </c>
      <c r="CD291" s="155">
        <v>60</v>
      </c>
      <c r="CE291" s="155">
        <v>65</v>
      </c>
      <c r="CF291" s="155">
        <v>357</v>
      </c>
      <c r="CG291" s="155">
        <v>54</v>
      </c>
      <c r="CH291" s="155">
        <v>97</v>
      </c>
      <c r="CI291" s="155">
        <v>270</v>
      </c>
      <c r="CJ291" s="155">
        <v>136</v>
      </c>
      <c r="CK291" s="155">
        <v>66</v>
      </c>
      <c r="CL291" s="155">
        <v>110</v>
      </c>
      <c r="CM291" s="155">
        <v>180</v>
      </c>
      <c r="CN291" s="155">
        <v>261</v>
      </c>
      <c r="CO291" s="155">
        <v>451</v>
      </c>
      <c r="CP291" s="155">
        <v>111</v>
      </c>
      <c r="CQ291" s="155">
        <v>64</v>
      </c>
      <c r="CR291" s="155">
        <v>80</v>
      </c>
      <c r="CS291" s="155">
        <v>39</v>
      </c>
      <c r="CT291" s="155">
        <v>76</v>
      </c>
      <c r="CU291" s="155">
        <v>53</v>
      </c>
      <c r="CV291" s="155">
        <v>318</v>
      </c>
      <c r="CW291" s="155">
        <v>70</v>
      </c>
      <c r="CX291" s="155">
        <v>260</v>
      </c>
      <c r="CY291" s="155">
        <v>119</v>
      </c>
      <c r="CZ291" s="155">
        <v>44</v>
      </c>
      <c r="DA291" s="155">
        <v>57</v>
      </c>
      <c r="DB291" s="155">
        <v>51</v>
      </c>
      <c r="DC291" s="155">
        <v>231</v>
      </c>
      <c r="DD291" s="155">
        <v>306</v>
      </c>
      <c r="DE291" s="155">
        <v>90</v>
      </c>
      <c r="DF291" s="155">
        <v>204</v>
      </c>
      <c r="DG291" s="155">
        <v>270</v>
      </c>
      <c r="DH291" s="155">
        <v>25</v>
      </c>
      <c r="DI291" s="155">
        <v>33</v>
      </c>
      <c r="DJ291" s="155">
        <v>103</v>
      </c>
      <c r="DK291" s="155">
        <v>32</v>
      </c>
      <c r="DL291" s="155">
        <v>335</v>
      </c>
      <c r="DM291" s="155">
        <v>37</v>
      </c>
      <c r="DN291" s="155">
        <v>3</v>
      </c>
      <c r="DO291" s="155">
        <v>44</v>
      </c>
      <c r="DP291" s="155">
        <v>54</v>
      </c>
      <c r="DQ291" s="155">
        <v>164</v>
      </c>
      <c r="DR291" s="155">
        <v>216</v>
      </c>
      <c r="DS291" s="155">
        <v>116</v>
      </c>
      <c r="DT291" s="155">
        <v>48</v>
      </c>
      <c r="DU291" s="155">
        <v>38</v>
      </c>
      <c r="DV291" s="155">
        <v>34</v>
      </c>
      <c r="DW291" s="155">
        <v>17</v>
      </c>
      <c r="DX291" s="155">
        <v>207</v>
      </c>
      <c r="DY291" s="155">
        <v>397</v>
      </c>
      <c r="DZ291" s="155">
        <v>93</v>
      </c>
      <c r="EA291" s="155">
        <v>64</v>
      </c>
      <c r="EB291" s="155">
        <v>33</v>
      </c>
      <c r="EC291" s="155">
        <v>52</v>
      </c>
      <c r="ED291" s="155">
        <v>163</v>
      </c>
      <c r="EE291" s="155">
        <v>123</v>
      </c>
      <c r="EF291" s="155">
        <v>774</v>
      </c>
      <c r="EG291" s="155">
        <v>464</v>
      </c>
      <c r="EH291" s="155">
        <v>181</v>
      </c>
      <c r="EI291" s="155">
        <v>208</v>
      </c>
      <c r="EJ291" s="155">
        <v>118</v>
      </c>
      <c r="EK291" s="155">
        <v>181</v>
      </c>
      <c r="EL291" s="155">
        <v>96</v>
      </c>
      <c r="EM291" s="155">
        <v>141</v>
      </c>
      <c r="EN291" s="155">
        <v>129</v>
      </c>
      <c r="EO291" s="155">
        <v>357</v>
      </c>
      <c r="EP291" s="155">
        <v>54</v>
      </c>
      <c r="EQ291" s="155">
        <v>49</v>
      </c>
      <c r="ER291" s="155">
        <v>117</v>
      </c>
      <c r="ES291" s="155">
        <v>442</v>
      </c>
      <c r="ET291" s="155">
        <v>120</v>
      </c>
      <c r="EU291" s="155">
        <v>26</v>
      </c>
      <c r="EV291" s="155">
        <v>175</v>
      </c>
      <c r="EW291" s="155">
        <v>361</v>
      </c>
      <c r="EX291" s="155">
        <v>103</v>
      </c>
      <c r="EY291" s="155">
        <v>38</v>
      </c>
      <c r="EZ291" s="155">
        <v>50</v>
      </c>
      <c r="FA291" s="155">
        <v>52</v>
      </c>
      <c r="FB291" s="155">
        <v>199</v>
      </c>
      <c r="FC291" s="156">
        <f>SUM(B291:FB291)</f>
        <v>31443</v>
      </c>
    </row>
    <row r="292" spans="1:159" x14ac:dyDescent="0.25">
      <c r="A292" s="154" t="s">
        <v>583</v>
      </c>
      <c r="B292" s="155">
        <v>115</v>
      </c>
      <c r="C292" s="155">
        <v>286</v>
      </c>
      <c r="D292" s="155">
        <v>62</v>
      </c>
      <c r="E292" s="155">
        <v>6</v>
      </c>
      <c r="F292" s="155">
        <v>19</v>
      </c>
      <c r="G292" s="155">
        <v>2</v>
      </c>
      <c r="H292" s="155">
        <v>10</v>
      </c>
      <c r="I292" s="155">
        <v>10</v>
      </c>
      <c r="J292" s="155">
        <v>93</v>
      </c>
      <c r="K292" s="155">
        <v>24</v>
      </c>
      <c r="L292" s="155">
        <v>16</v>
      </c>
      <c r="M292" s="155">
        <v>23</v>
      </c>
      <c r="N292" s="155">
        <v>5</v>
      </c>
      <c r="O292" s="155">
        <v>12</v>
      </c>
      <c r="P292" s="155">
        <v>6</v>
      </c>
      <c r="Q292" s="155">
        <v>10</v>
      </c>
      <c r="R292" s="155">
        <v>7</v>
      </c>
      <c r="S292" s="155">
        <v>32</v>
      </c>
      <c r="T292" s="155">
        <v>28</v>
      </c>
      <c r="U292" s="155">
        <v>84</v>
      </c>
      <c r="V292" s="155">
        <v>15</v>
      </c>
      <c r="W292" s="155">
        <v>16</v>
      </c>
      <c r="X292" s="155">
        <v>5</v>
      </c>
      <c r="Y292" s="155">
        <v>9</v>
      </c>
      <c r="Z292" s="155">
        <v>4</v>
      </c>
      <c r="AA292" s="155">
        <v>58</v>
      </c>
      <c r="AB292" s="155">
        <v>23</v>
      </c>
      <c r="AC292" s="155">
        <v>1</v>
      </c>
      <c r="AD292" s="155">
        <v>0</v>
      </c>
      <c r="AE292" s="155">
        <v>2</v>
      </c>
      <c r="AF292" s="155">
        <v>3</v>
      </c>
      <c r="AG292" s="155">
        <v>0</v>
      </c>
      <c r="AH292" s="155">
        <v>6</v>
      </c>
      <c r="AI292" s="155">
        <v>16</v>
      </c>
      <c r="AJ292" s="155">
        <v>21</v>
      </c>
      <c r="AK292" s="155">
        <v>38</v>
      </c>
      <c r="AL292" s="155">
        <v>113</v>
      </c>
      <c r="AM292" s="155">
        <v>30</v>
      </c>
      <c r="AN292" s="155">
        <v>3</v>
      </c>
      <c r="AO292" s="155">
        <v>7</v>
      </c>
      <c r="AP292" s="155">
        <v>4</v>
      </c>
      <c r="AQ292" s="155">
        <v>17</v>
      </c>
      <c r="AR292" s="155">
        <v>4</v>
      </c>
      <c r="AS292" s="155">
        <v>8</v>
      </c>
      <c r="AT292" s="155">
        <v>3</v>
      </c>
      <c r="AU292" s="155">
        <v>0</v>
      </c>
      <c r="AV292" s="155">
        <v>38</v>
      </c>
      <c r="AW292" s="155">
        <v>26</v>
      </c>
      <c r="AX292" s="155">
        <v>16</v>
      </c>
      <c r="AY292" s="155">
        <v>28</v>
      </c>
      <c r="AZ292" s="155">
        <v>0</v>
      </c>
      <c r="BA292" s="155">
        <v>6</v>
      </c>
      <c r="BB292" s="155">
        <v>0</v>
      </c>
      <c r="BC292" s="155">
        <v>11</v>
      </c>
      <c r="BD292" s="155">
        <v>3</v>
      </c>
      <c r="BE292" s="155">
        <v>10</v>
      </c>
      <c r="BF292" s="155">
        <v>10</v>
      </c>
      <c r="BG292" s="155">
        <v>73</v>
      </c>
      <c r="BH292" s="155">
        <v>32</v>
      </c>
      <c r="BI292" s="155">
        <v>14</v>
      </c>
      <c r="BJ292" s="155">
        <v>7</v>
      </c>
      <c r="BK292" s="155">
        <v>1</v>
      </c>
      <c r="BL292" s="155">
        <v>10</v>
      </c>
      <c r="BM292" s="155">
        <v>9</v>
      </c>
      <c r="BN292" s="155">
        <v>3</v>
      </c>
      <c r="BO292" s="155">
        <v>1</v>
      </c>
      <c r="BP292" s="155">
        <v>2</v>
      </c>
      <c r="BQ292" s="155">
        <v>153</v>
      </c>
      <c r="BR292" s="155">
        <v>19</v>
      </c>
      <c r="BS292" s="155">
        <v>80</v>
      </c>
      <c r="BT292" s="155">
        <v>101</v>
      </c>
      <c r="BU292" s="155">
        <v>6</v>
      </c>
      <c r="BV292" s="155">
        <v>26</v>
      </c>
      <c r="BW292" s="155">
        <v>12</v>
      </c>
      <c r="BX292" s="155">
        <v>16</v>
      </c>
      <c r="BY292" s="155">
        <v>11</v>
      </c>
      <c r="BZ292" s="155">
        <v>8</v>
      </c>
      <c r="CA292" s="155">
        <v>23</v>
      </c>
      <c r="CB292" s="155">
        <v>83</v>
      </c>
      <c r="CC292" s="155">
        <v>24</v>
      </c>
      <c r="CD292" s="155">
        <v>11</v>
      </c>
      <c r="CE292" s="155">
        <v>0</v>
      </c>
      <c r="CF292" s="155">
        <v>2</v>
      </c>
      <c r="CG292" s="155">
        <v>12</v>
      </c>
      <c r="CH292" s="155">
        <v>10</v>
      </c>
      <c r="CI292" s="155">
        <v>53</v>
      </c>
      <c r="CJ292" s="155">
        <v>6</v>
      </c>
      <c r="CK292" s="155">
        <v>5</v>
      </c>
      <c r="CL292" s="155">
        <v>21</v>
      </c>
      <c r="CM292" s="155">
        <v>8</v>
      </c>
      <c r="CN292" s="155">
        <v>103</v>
      </c>
      <c r="CO292" s="155">
        <v>19</v>
      </c>
      <c r="CP292" s="155">
        <v>22</v>
      </c>
      <c r="CQ292" s="155">
        <v>7</v>
      </c>
      <c r="CR292" s="155">
        <v>2</v>
      </c>
      <c r="CS292" s="155">
        <v>0</v>
      </c>
      <c r="CT292" s="155">
        <v>0</v>
      </c>
      <c r="CU292" s="155">
        <v>0</v>
      </c>
      <c r="CV292" s="155">
        <v>2</v>
      </c>
      <c r="CW292" s="155">
        <v>5</v>
      </c>
      <c r="CX292" s="155">
        <v>54</v>
      </c>
      <c r="CY292" s="155">
        <v>1</v>
      </c>
      <c r="CZ292" s="155">
        <v>2</v>
      </c>
      <c r="DA292" s="155">
        <v>8</v>
      </c>
      <c r="DB292" s="155">
        <v>4</v>
      </c>
      <c r="DC292" s="155">
        <v>5</v>
      </c>
      <c r="DD292" s="155">
        <v>58</v>
      </c>
      <c r="DE292" s="155">
        <v>27</v>
      </c>
      <c r="DF292" s="155">
        <v>39</v>
      </c>
      <c r="DG292" s="155">
        <v>46</v>
      </c>
      <c r="DH292" s="155">
        <v>7</v>
      </c>
      <c r="DI292" s="155">
        <v>10</v>
      </c>
      <c r="DJ292" s="155">
        <v>21</v>
      </c>
      <c r="DK292" s="155">
        <v>0</v>
      </c>
      <c r="DL292" s="155">
        <v>7</v>
      </c>
      <c r="DM292" s="155">
        <v>7</v>
      </c>
      <c r="DN292" s="155">
        <v>0</v>
      </c>
      <c r="DO292" s="155">
        <v>4</v>
      </c>
      <c r="DP292" s="155">
        <v>10</v>
      </c>
      <c r="DQ292" s="155">
        <v>15</v>
      </c>
      <c r="DR292" s="155">
        <v>56</v>
      </c>
      <c r="DS292" s="155">
        <v>2</v>
      </c>
      <c r="DT292" s="155">
        <v>8</v>
      </c>
      <c r="DU292" s="155">
        <v>2</v>
      </c>
      <c r="DV292" s="155">
        <v>0</v>
      </c>
      <c r="DW292" s="155">
        <v>6</v>
      </c>
      <c r="DX292" s="155">
        <v>55</v>
      </c>
      <c r="DY292" s="155">
        <v>104</v>
      </c>
      <c r="DZ292" s="155">
        <v>8</v>
      </c>
      <c r="EA292" s="155">
        <v>5</v>
      </c>
      <c r="EB292" s="155">
        <v>3</v>
      </c>
      <c r="EC292" s="155">
        <v>1</v>
      </c>
      <c r="ED292" s="155">
        <v>75</v>
      </c>
      <c r="EE292" s="155">
        <v>33</v>
      </c>
      <c r="EF292" s="155">
        <v>141</v>
      </c>
      <c r="EG292" s="155">
        <v>138</v>
      </c>
      <c r="EH292" s="155">
        <v>26</v>
      </c>
      <c r="EI292" s="155">
        <v>14</v>
      </c>
      <c r="EJ292" s="155">
        <v>5</v>
      </c>
      <c r="EK292" s="155">
        <v>5</v>
      </c>
      <c r="EL292" s="155">
        <v>10</v>
      </c>
      <c r="EM292" s="155">
        <v>6</v>
      </c>
      <c r="EN292" s="155">
        <v>32</v>
      </c>
      <c r="EO292" s="155">
        <v>110</v>
      </c>
      <c r="EP292" s="155">
        <v>9</v>
      </c>
      <c r="EQ292" s="155">
        <v>11</v>
      </c>
      <c r="ER292" s="155">
        <v>1</v>
      </c>
      <c r="ES292" s="155">
        <v>52</v>
      </c>
      <c r="ET292" s="155">
        <v>16</v>
      </c>
      <c r="EU292" s="155">
        <v>1</v>
      </c>
      <c r="EV292" s="155">
        <v>54</v>
      </c>
      <c r="EW292" s="155">
        <v>104</v>
      </c>
      <c r="EX292" s="155">
        <v>9</v>
      </c>
      <c r="EY292" s="155">
        <v>4</v>
      </c>
      <c r="EZ292" s="155">
        <v>3</v>
      </c>
      <c r="FA292" s="155">
        <v>1</v>
      </c>
      <c r="FB292" s="155">
        <v>6</v>
      </c>
      <c r="FC292" s="156">
        <f>SUM(B292:FB292)</f>
        <v>3847</v>
      </c>
    </row>
    <row r="293" spans="1:159" x14ac:dyDescent="0.25">
      <c r="A293" s="157" t="s">
        <v>555</v>
      </c>
      <c r="B293" s="156">
        <v>730</v>
      </c>
      <c r="C293" s="156">
        <v>1234</v>
      </c>
      <c r="D293" s="156">
        <v>590</v>
      </c>
      <c r="E293" s="156">
        <v>74</v>
      </c>
      <c r="F293" s="156">
        <v>212</v>
      </c>
      <c r="G293" s="156">
        <v>83</v>
      </c>
      <c r="H293" s="156">
        <v>226</v>
      </c>
      <c r="I293" s="156">
        <v>1408</v>
      </c>
      <c r="J293" s="156">
        <v>1331</v>
      </c>
      <c r="K293" s="156">
        <v>352</v>
      </c>
      <c r="L293" s="156">
        <v>195</v>
      </c>
      <c r="M293" s="156">
        <v>400</v>
      </c>
      <c r="N293" s="156">
        <v>187</v>
      </c>
      <c r="O293" s="156">
        <v>205</v>
      </c>
      <c r="P293" s="156">
        <v>146</v>
      </c>
      <c r="Q293" s="156">
        <v>333</v>
      </c>
      <c r="R293" s="156">
        <v>149</v>
      </c>
      <c r="S293" s="156">
        <v>223</v>
      </c>
      <c r="T293" s="156">
        <v>189</v>
      </c>
      <c r="U293" s="156">
        <v>551</v>
      </c>
      <c r="V293" s="156">
        <v>182</v>
      </c>
      <c r="W293" s="156">
        <v>169</v>
      </c>
      <c r="X293" s="156">
        <v>259</v>
      </c>
      <c r="Y293" s="156">
        <v>322</v>
      </c>
      <c r="Z293" s="156">
        <v>589</v>
      </c>
      <c r="AA293" s="156">
        <v>442</v>
      </c>
      <c r="AB293" s="156">
        <v>154</v>
      </c>
      <c r="AC293" s="156">
        <v>181</v>
      </c>
      <c r="AD293" s="156">
        <v>60</v>
      </c>
      <c r="AE293" s="156">
        <v>82</v>
      </c>
      <c r="AF293" s="156">
        <v>114</v>
      </c>
      <c r="AG293" s="156">
        <v>48</v>
      </c>
      <c r="AH293" s="156">
        <v>189</v>
      </c>
      <c r="AI293" s="156">
        <v>486</v>
      </c>
      <c r="AJ293" s="156">
        <v>574</v>
      </c>
      <c r="AK293" s="156">
        <v>239</v>
      </c>
      <c r="AL293" s="156">
        <v>528</v>
      </c>
      <c r="AM293" s="156">
        <v>126</v>
      </c>
      <c r="AN293" s="156">
        <v>64</v>
      </c>
      <c r="AO293" s="156">
        <v>48</v>
      </c>
      <c r="AP293" s="156">
        <v>480</v>
      </c>
      <c r="AQ293" s="156">
        <v>98</v>
      </c>
      <c r="AR293" s="156">
        <v>27</v>
      </c>
      <c r="AS293" s="156">
        <v>43</v>
      </c>
      <c r="AT293" s="156">
        <v>58</v>
      </c>
      <c r="AU293" s="156">
        <v>38</v>
      </c>
      <c r="AV293" s="156">
        <v>253</v>
      </c>
      <c r="AW293" s="156">
        <v>261</v>
      </c>
      <c r="AX293" s="156">
        <v>335</v>
      </c>
      <c r="AY293" s="156">
        <v>181</v>
      </c>
      <c r="AZ293" s="156">
        <v>9</v>
      </c>
      <c r="BA293" s="156">
        <v>136</v>
      </c>
      <c r="BB293" s="156">
        <v>180</v>
      </c>
      <c r="BC293" s="156">
        <v>105</v>
      </c>
      <c r="BD293" s="156">
        <v>204</v>
      </c>
      <c r="BE293" s="156">
        <v>106</v>
      </c>
      <c r="BF293" s="156">
        <v>302</v>
      </c>
      <c r="BG293" s="156">
        <v>450</v>
      </c>
      <c r="BH293" s="156">
        <v>312</v>
      </c>
      <c r="BI293" s="156">
        <v>89</v>
      </c>
      <c r="BJ293" s="156">
        <v>68</v>
      </c>
      <c r="BK293" s="156">
        <v>59</v>
      </c>
      <c r="BL293" s="156">
        <v>192</v>
      </c>
      <c r="BM293" s="156">
        <v>162</v>
      </c>
      <c r="BN293" s="156">
        <v>141</v>
      </c>
      <c r="BO293" s="156">
        <v>42</v>
      </c>
      <c r="BP293" s="156">
        <v>34</v>
      </c>
      <c r="BQ293" s="156">
        <v>851</v>
      </c>
      <c r="BR293" s="156">
        <v>197</v>
      </c>
      <c r="BS293" s="156">
        <v>666</v>
      </c>
      <c r="BT293" s="156">
        <v>495</v>
      </c>
      <c r="BU293" s="156">
        <v>39</v>
      </c>
      <c r="BV293" s="156">
        <v>245</v>
      </c>
      <c r="BW293" s="156">
        <v>85</v>
      </c>
      <c r="BX293" s="156">
        <v>108</v>
      </c>
      <c r="BY293" s="156">
        <v>153</v>
      </c>
      <c r="BZ293" s="156">
        <v>151</v>
      </c>
      <c r="CA293" s="156">
        <v>478</v>
      </c>
      <c r="CB293" s="156">
        <v>425</v>
      </c>
      <c r="CC293" s="156">
        <v>213</v>
      </c>
      <c r="CD293" s="156">
        <v>71</v>
      </c>
      <c r="CE293" s="156">
        <v>65</v>
      </c>
      <c r="CF293" s="156">
        <v>359</v>
      </c>
      <c r="CG293" s="156">
        <v>66</v>
      </c>
      <c r="CH293" s="156">
        <v>107</v>
      </c>
      <c r="CI293" s="156">
        <v>323</v>
      </c>
      <c r="CJ293" s="156">
        <v>142</v>
      </c>
      <c r="CK293" s="156">
        <v>71</v>
      </c>
      <c r="CL293" s="156">
        <v>131</v>
      </c>
      <c r="CM293" s="156">
        <v>188</v>
      </c>
      <c r="CN293" s="156">
        <v>364</v>
      </c>
      <c r="CO293" s="156">
        <v>470</v>
      </c>
      <c r="CP293" s="156">
        <v>133</v>
      </c>
      <c r="CQ293" s="156">
        <v>71</v>
      </c>
      <c r="CR293" s="156">
        <v>82</v>
      </c>
      <c r="CS293" s="156">
        <v>39</v>
      </c>
      <c r="CT293" s="156">
        <v>76</v>
      </c>
      <c r="CU293" s="156">
        <v>53</v>
      </c>
      <c r="CV293" s="156">
        <v>320</v>
      </c>
      <c r="CW293" s="156">
        <v>75</v>
      </c>
      <c r="CX293" s="156">
        <v>314</v>
      </c>
      <c r="CY293" s="156">
        <v>120</v>
      </c>
      <c r="CZ293" s="156">
        <v>46</v>
      </c>
      <c r="DA293" s="156">
        <v>65</v>
      </c>
      <c r="DB293" s="156">
        <v>55</v>
      </c>
      <c r="DC293" s="156">
        <v>236</v>
      </c>
      <c r="DD293" s="156">
        <v>364</v>
      </c>
      <c r="DE293" s="156">
        <v>117</v>
      </c>
      <c r="DF293" s="156">
        <v>243</v>
      </c>
      <c r="DG293" s="156">
        <v>316</v>
      </c>
      <c r="DH293" s="156">
        <v>32</v>
      </c>
      <c r="DI293" s="156">
        <v>43</v>
      </c>
      <c r="DJ293" s="156">
        <v>124</v>
      </c>
      <c r="DK293" s="156">
        <v>32</v>
      </c>
      <c r="DL293" s="156">
        <v>342</v>
      </c>
      <c r="DM293" s="156">
        <v>44</v>
      </c>
      <c r="DN293" s="156">
        <v>3</v>
      </c>
      <c r="DO293" s="156">
        <v>48</v>
      </c>
      <c r="DP293" s="156">
        <v>64</v>
      </c>
      <c r="DQ293" s="156">
        <v>179</v>
      </c>
      <c r="DR293" s="156">
        <v>272</v>
      </c>
      <c r="DS293" s="156">
        <v>118</v>
      </c>
      <c r="DT293" s="156">
        <v>56</v>
      </c>
      <c r="DU293" s="156">
        <v>40</v>
      </c>
      <c r="DV293" s="156">
        <v>34</v>
      </c>
      <c r="DW293" s="156">
        <v>23</v>
      </c>
      <c r="DX293" s="156">
        <v>262</v>
      </c>
      <c r="DY293" s="156">
        <v>501</v>
      </c>
      <c r="DZ293" s="156">
        <v>101</v>
      </c>
      <c r="EA293" s="156">
        <v>69</v>
      </c>
      <c r="EB293" s="156">
        <v>36</v>
      </c>
      <c r="EC293" s="156">
        <v>53</v>
      </c>
      <c r="ED293" s="156">
        <v>238</v>
      </c>
      <c r="EE293" s="156">
        <v>156</v>
      </c>
      <c r="EF293" s="156">
        <v>915</v>
      </c>
      <c r="EG293" s="156">
        <v>602</v>
      </c>
      <c r="EH293" s="156">
        <v>207</v>
      </c>
      <c r="EI293" s="156">
        <v>222</v>
      </c>
      <c r="EJ293" s="156">
        <v>123</v>
      </c>
      <c r="EK293" s="156">
        <v>186</v>
      </c>
      <c r="EL293" s="156">
        <v>106</v>
      </c>
      <c r="EM293" s="156">
        <v>147</v>
      </c>
      <c r="EN293" s="156">
        <v>161</v>
      </c>
      <c r="EO293" s="156">
        <v>467</v>
      </c>
      <c r="EP293" s="156">
        <v>63</v>
      </c>
      <c r="EQ293" s="156">
        <v>60</v>
      </c>
      <c r="ER293" s="156">
        <v>118</v>
      </c>
      <c r="ES293" s="156">
        <v>494</v>
      </c>
      <c r="ET293" s="156">
        <v>136</v>
      </c>
      <c r="EU293" s="156">
        <v>27</v>
      </c>
      <c r="EV293" s="156">
        <v>229</v>
      </c>
      <c r="EW293" s="156">
        <v>465</v>
      </c>
      <c r="EX293" s="156">
        <v>112</v>
      </c>
      <c r="EY293" s="156">
        <v>42</v>
      </c>
      <c r="EZ293" s="156">
        <v>53</v>
      </c>
      <c r="FA293" s="156">
        <v>53</v>
      </c>
      <c r="FB293" s="156">
        <v>205</v>
      </c>
      <c r="FC293" s="156">
        <f>SUM(FC291:FC292)</f>
        <v>35290</v>
      </c>
    </row>
    <row r="294" spans="1:159" x14ac:dyDescent="0.25">
      <c r="A294" s="158" t="s">
        <v>575</v>
      </c>
    </row>
    <row r="295" spans="1:159" x14ac:dyDescent="0.25">
      <c r="A295" s="158" t="s">
        <v>614</v>
      </c>
    </row>
    <row r="297" spans="1:159" x14ac:dyDescent="0.25">
      <c r="A297" s="149" t="s">
        <v>615</v>
      </c>
    </row>
    <row r="298" spans="1:159" x14ac:dyDescent="0.25">
      <c r="A298" s="150" t="s">
        <v>616</v>
      </c>
    </row>
    <row r="299" spans="1:159" x14ac:dyDescent="0.25">
      <c r="A299" s="151" t="s">
        <v>384</v>
      </c>
    </row>
    <row r="300" spans="1:159" x14ac:dyDescent="0.25">
      <c r="A300" s="182" t="s">
        <v>617</v>
      </c>
      <c r="B300" s="184" t="s">
        <v>386</v>
      </c>
      <c r="C300" s="185"/>
      <c r="D300" s="185"/>
      <c r="E300" s="185"/>
      <c r="F300" s="185"/>
      <c r="G300" s="185"/>
      <c r="H300" s="185"/>
      <c r="I300" s="185"/>
      <c r="J300" s="185"/>
      <c r="K300" s="185"/>
      <c r="L300" s="185"/>
      <c r="M300" s="185"/>
      <c r="N300" s="185"/>
      <c r="O300" s="185"/>
      <c r="P300" s="185"/>
      <c r="Q300" s="185"/>
      <c r="R300" s="185"/>
      <c r="S300" s="185"/>
      <c r="T300" s="185"/>
      <c r="U300" s="185"/>
      <c r="V300" s="185"/>
      <c r="W300" s="185"/>
      <c r="X300" s="185"/>
      <c r="Y300" s="185"/>
      <c r="Z300" s="185"/>
      <c r="AA300" s="185"/>
      <c r="AB300" s="185"/>
      <c r="AC300" s="185"/>
      <c r="AD300" s="185"/>
      <c r="AE300" s="185"/>
      <c r="AF300" s="185"/>
      <c r="AG300" s="185"/>
      <c r="AH300" s="185"/>
      <c r="AI300" s="185"/>
      <c r="AJ300" s="185"/>
      <c r="AK300" s="185"/>
      <c r="AL300" s="185"/>
      <c r="AM300" s="185"/>
      <c r="AN300" s="185"/>
      <c r="AO300" s="185"/>
      <c r="AP300" s="185"/>
      <c r="AQ300" s="185"/>
      <c r="AR300" s="185"/>
      <c r="AS300" s="185"/>
      <c r="AT300" s="185"/>
      <c r="AU300" s="185"/>
      <c r="AV300" s="185"/>
      <c r="AW300" s="185"/>
      <c r="AX300" s="185"/>
      <c r="AY300" s="185"/>
      <c r="AZ300" s="185"/>
      <c r="BA300" s="185"/>
      <c r="BB300" s="185"/>
      <c r="BC300" s="185"/>
      <c r="BD300" s="185"/>
      <c r="BE300" s="185"/>
      <c r="BF300" s="185"/>
      <c r="BG300" s="185"/>
      <c r="BH300" s="185"/>
      <c r="BI300" s="185"/>
      <c r="BJ300" s="185"/>
      <c r="BK300" s="185"/>
      <c r="BL300" s="185"/>
      <c r="BM300" s="185"/>
      <c r="BN300" s="185"/>
      <c r="BO300" s="185"/>
      <c r="BP300" s="185"/>
      <c r="BQ300" s="185"/>
      <c r="BR300" s="185"/>
      <c r="BS300" s="185"/>
      <c r="BT300" s="185"/>
      <c r="BU300" s="185"/>
      <c r="BV300" s="185"/>
      <c r="BW300" s="185"/>
      <c r="BX300" s="185"/>
      <c r="BY300" s="185"/>
      <c r="BZ300" s="185"/>
      <c r="CA300" s="185"/>
      <c r="CB300" s="185"/>
      <c r="CC300" s="185"/>
      <c r="CD300" s="185"/>
      <c r="CE300" s="185"/>
      <c r="CF300" s="185"/>
      <c r="CG300" s="185"/>
      <c r="CH300" s="185"/>
      <c r="CI300" s="185"/>
      <c r="CJ300" s="185"/>
      <c r="CK300" s="185"/>
      <c r="CL300" s="185"/>
      <c r="CM300" s="185"/>
      <c r="CN300" s="185"/>
      <c r="CO300" s="185"/>
      <c r="CP300" s="185"/>
      <c r="CQ300" s="185"/>
      <c r="CR300" s="185"/>
      <c r="CS300" s="185"/>
      <c r="CT300" s="185"/>
      <c r="CU300" s="185"/>
      <c r="CV300" s="185"/>
      <c r="CW300" s="185"/>
      <c r="CX300" s="185"/>
      <c r="CY300" s="185"/>
      <c r="CZ300" s="185"/>
      <c r="DA300" s="185"/>
      <c r="DB300" s="185"/>
      <c r="DC300" s="185"/>
      <c r="DD300" s="185"/>
      <c r="DE300" s="185"/>
      <c r="DF300" s="185"/>
      <c r="DG300" s="185"/>
      <c r="DH300" s="185"/>
      <c r="DI300" s="185"/>
      <c r="DJ300" s="185"/>
      <c r="DK300" s="185"/>
      <c r="DL300" s="185"/>
      <c r="DM300" s="185"/>
      <c r="DN300" s="185"/>
      <c r="DO300" s="185"/>
      <c r="DP300" s="185"/>
      <c r="DQ300" s="185"/>
      <c r="DR300" s="185"/>
      <c r="DS300" s="185"/>
      <c r="DT300" s="185"/>
      <c r="DU300" s="185"/>
      <c r="DV300" s="185"/>
      <c r="DW300" s="185"/>
      <c r="DX300" s="185"/>
      <c r="DY300" s="185"/>
      <c r="DZ300" s="185"/>
      <c r="EA300" s="185"/>
      <c r="EB300" s="185"/>
      <c r="EC300" s="185"/>
      <c r="ED300" s="185"/>
      <c r="EE300" s="185"/>
      <c r="EF300" s="185"/>
      <c r="EG300" s="185"/>
      <c r="EH300" s="185"/>
      <c r="EI300" s="185"/>
      <c r="EJ300" s="185"/>
      <c r="EK300" s="185"/>
      <c r="EL300" s="185"/>
      <c r="EM300" s="185"/>
      <c r="EN300" s="185"/>
      <c r="EO300" s="185"/>
      <c r="EP300" s="185"/>
      <c r="EQ300" s="185"/>
      <c r="ER300" s="185"/>
      <c r="ES300" s="185"/>
      <c r="ET300" s="185"/>
      <c r="EU300" s="185"/>
      <c r="EV300" s="185"/>
      <c r="EW300" s="185"/>
      <c r="EX300" s="185"/>
      <c r="EY300" s="185"/>
      <c r="EZ300" s="185"/>
      <c r="FA300" s="185"/>
      <c r="FB300" s="185"/>
      <c r="FC300" s="186"/>
    </row>
    <row r="301" spans="1:159" ht="349.5" customHeight="1" x14ac:dyDescent="0.25">
      <c r="A301" s="183"/>
      <c r="B301" s="152" t="s">
        <v>387</v>
      </c>
      <c r="C301" s="152" t="s">
        <v>388</v>
      </c>
      <c r="D301" s="152" t="s">
        <v>389</v>
      </c>
      <c r="E301" s="152" t="s">
        <v>397</v>
      </c>
      <c r="F301" s="152" t="s">
        <v>400</v>
      </c>
      <c r="G301" s="152" t="s">
        <v>401</v>
      </c>
      <c r="H301" s="152" t="s">
        <v>403</v>
      </c>
      <c r="I301" s="152" t="s">
        <v>404</v>
      </c>
      <c r="J301" s="152" t="s">
        <v>405</v>
      </c>
      <c r="K301" s="152" t="s">
        <v>406</v>
      </c>
      <c r="L301" s="152" t="s">
        <v>407</v>
      </c>
      <c r="M301" s="152" t="s">
        <v>408</v>
      </c>
      <c r="N301" s="152" t="s">
        <v>409</v>
      </c>
      <c r="O301" s="152" t="s">
        <v>410</v>
      </c>
      <c r="P301" s="152" t="s">
        <v>411</v>
      </c>
      <c r="Q301" s="152" t="s">
        <v>412</v>
      </c>
      <c r="R301" s="152" t="s">
        <v>413</v>
      </c>
      <c r="S301" s="152" t="s">
        <v>414</v>
      </c>
      <c r="T301" s="152" t="s">
        <v>415</v>
      </c>
      <c r="U301" s="152" t="s">
        <v>416</v>
      </c>
      <c r="V301" s="152" t="s">
        <v>417</v>
      </c>
      <c r="W301" s="152" t="s">
        <v>418</v>
      </c>
      <c r="X301" s="152" t="s">
        <v>419</v>
      </c>
      <c r="Y301" s="152" t="s">
        <v>420</v>
      </c>
      <c r="Z301" s="152" t="s">
        <v>421</v>
      </c>
      <c r="AA301" s="152" t="s">
        <v>422</v>
      </c>
      <c r="AB301" s="152" t="s">
        <v>423</v>
      </c>
      <c r="AC301" s="152" t="s">
        <v>424</v>
      </c>
      <c r="AD301" s="152" t="s">
        <v>425</v>
      </c>
      <c r="AE301" s="152" t="s">
        <v>426</v>
      </c>
      <c r="AF301" s="152" t="s">
        <v>427</v>
      </c>
      <c r="AG301" s="152" t="s">
        <v>428</v>
      </c>
      <c r="AH301" s="152" t="s">
        <v>430</v>
      </c>
      <c r="AI301" s="152" t="s">
        <v>431</v>
      </c>
      <c r="AJ301" s="152" t="s">
        <v>432</v>
      </c>
      <c r="AK301" s="152" t="s">
        <v>433</v>
      </c>
      <c r="AL301" s="152" t="s">
        <v>434</v>
      </c>
      <c r="AM301" s="152" t="s">
        <v>435</v>
      </c>
      <c r="AN301" s="152" t="s">
        <v>436</v>
      </c>
      <c r="AO301" s="152" t="s">
        <v>437</v>
      </c>
      <c r="AP301" s="152" t="s">
        <v>438</v>
      </c>
      <c r="AQ301" s="152" t="s">
        <v>439</v>
      </c>
      <c r="AR301" s="152" t="s">
        <v>440</v>
      </c>
      <c r="AS301" s="152" t="s">
        <v>441</v>
      </c>
      <c r="AT301" s="152" t="s">
        <v>442</v>
      </c>
      <c r="AU301" s="152" t="s">
        <v>443</v>
      </c>
      <c r="AV301" s="152" t="s">
        <v>444</v>
      </c>
      <c r="AW301" s="152" t="s">
        <v>445</v>
      </c>
      <c r="AX301" s="152" t="s">
        <v>446</v>
      </c>
      <c r="AY301" s="152" t="s">
        <v>447</v>
      </c>
      <c r="AZ301" s="152" t="s">
        <v>448</v>
      </c>
      <c r="BA301" s="152" t="s">
        <v>449</v>
      </c>
      <c r="BB301" s="152" t="s">
        <v>450</v>
      </c>
      <c r="BC301" s="152" t="s">
        <v>451</v>
      </c>
      <c r="BD301" s="152" t="s">
        <v>452</v>
      </c>
      <c r="BE301" s="152" t="s">
        <v>453</v>
      </c>
      <c r="BF301" s="152" t="s">
        <v>454</v>
      </c>
      <c r="BG301" s="152" t="s">
        <v>455</v>
      </c>
      <c r="BH301" s="152" t="s">
        <v>456</v>
      </c>
      <c r="BI301" s="152" t="s">
        <v>457</v>
      </c>
      <c r="BJ301" s="152" t="s">
        <v>458</v>
      </c>
      <c r="BK301" s="152" t="s">
        <v>459</v>
      </c>
      <c r="BL301" s="152" t="s">
        <v>460</v>
      </c>
      <c r="BM301" s="152" t="s">
        <v>461</v>
      </c>
      <c r="BN301" s="152" t="s">
        <v>462</v>
      </c>
      <c r="BO301" s="152" t="s">
        <v>463</v>
      </c>
      <c r="BP301" s="152" t="s">
        <v>464</v>
      </c>
      <c r="BQ301" s="152" t="s">
        <v>465</v>
      </c>
      <c r="BR301" s="152" t="s">
        <v>466</v>
      </c>
      <c r="BS301" s="152" t="s">
        <v>467</v>
      </c>
      <c r="BT301" s="152" t="s">
        <v>468</v>
      </c>
      <c r="BU301" s="152" t="s">
        <v>469</v>
      </c>
      <c r="BV301" s="152" t="s">
        <v>470</v>
      </c>
      <c r="BW301" s="152" t="s">
        <v>471</v>
      </c>
      <c r="BX301" s="152" t="s">
        <v>472</v>
      </c>
      <c r="BY301" s="152" t="s">
        <v>473</v>
      </c>
      <c r="BZ301" s="152" t="s">
        <v>474</v>
      </c>
      <c r="CA301" s="152" t="s">
        <v>475</v>
      </c>
      <c r="CB301" s="152" t="s">
        <v>476</v>
      </c>
      <c r="CC301" s="152" t="s">
        <v>477</v>
      </c>
      <c r="CD301" s="152" t="s">
        <v>478</v>
      </c>
      <c r="CE301" s="152" t="s">
        <v>479</v>
      </c>
      <c r="CF301" s="152" t="s">
        <v>480</v>
      </c>
      <c r="CG301" s="152" t="s">
        <v>481</v>
      </c>
      <c r="CH301" s="152" t="s">
        <v>482</v>
      </c>
      <c r="CI301" s="152" t="s">
        <v>483</v>
      </c>
      <c r="CJ301" s="152" t="s">
        <v>484</v>
      </c>
      <c r="CK301" s="152" t="s">
        <v>485</v>
      </c>
      <c r="CL301" s="152" t="s">
        <v>486</v>
      </c>
      <c r="CM301" s="152" t="s">
        <v>487</v>
      </c>
      <c r="CN301" s="152" t="s">
        <v>488</v>
      </c>
      <c r="CO301" s="152" t="s">
        <v>489</v>
      </c>
      <c r="CP301" s="152" t="s">
        <v>490</v>
      </c>
      <c r="CQ301" s="152" t="s">
        <v>491</v>
      </c>
      <c r="CR301" s="152" t="s">
        <v>492</v>
      </c>
      <c r="CS301" s="152" t="s">
        <v>493</v>
      </c>
      <c r="CT301" s="152" t="s">
        <v>494</v>
      </c>
      <c r="CU301" s="152" t="s">
        <v>495</v>
      </c>
      <c r="CV301" s="152" t="s">
        <v>496</v>
      </c>
      <c r="CW301" s="152" t="s">
        <v>497</v>
      </c>
      <c r="CX301" s="152" t="s">
        <v>498</v>
      </c>
      <c r="CY301" s="152" t="s">
        <v>499</v>
      </c>
      <c r="CZ301" s="152" t="s">
        <v>500</v>
      </c>
      <c r="DA301" s="152" t="s">
        <v>501</v>
      </c>
      <c r="DB301" s="152" t="s">
        <v>502</v>
      </c>
      <c r="DC301" s="152" t="s">
        <v>503</v>
      </c>
      <c r="DD301" s="152" t="s">
        <v>504</v>
      </c>
      <c r="DE301" s="152" t="s">
        <v>505</v>
      </c>
      <c r="DF301" s="152" t="s">
        <v>506</v>
      </c>
      <c r="DG301" s="152" t="s">
        <v>507</v>
      </c>
      <c r="DH301" s="152" t="s">
        <v>508</v>
      </c>
      <c r="DI301" s="152" t="s">
        <v>509</v>
      </c>
      <c r="DJ301" s="152" t="s">
        <v>510</v>
      </c>
      <c r="DK301" s="152" t="s">
        <v>511</v>
      </c>
      <c r="DL301" s="152" t="s">
        <v>512</v>
      </c>
      <c r="DM301" s="152" t="s">
        <v>513</v>
      </c>
      <c r="DN301" s="152" t="s">
        <v>514</v>
      </c>
      <c r="DO301" s="152" t="s">
        <v>515</v>
      </c>
      <c r="DP301" s="152" t="s">
        <v>516</v>
      </c>
      <c r="DQ301" s="152" t="s">
        <v>517</v>
      </c>
      <c r="DR301" s="152" t="s">
        <v>518</v>
      </c>
      <c r="DS301" s="152" t="s">
        <v>519</v>
      </c>
      <c r="DT301" s="152" t="s">
        <v>520</v>
      </c>
      <c r="DU301" s="152" t="s">
        <v>521</v>
      </c>
      <c r="DV301" s="152" t="s">
        <v>522</v>
      </c>
      <c r="DW301" s="152" t="s">
        <v>523</v>
      </c>
      <c r="DX301" s="152" t="s">
        <v>524</v>
      </c>
      <c r="DY301" s="152" t="s">
        <v>525</v>
      </c>
      <c r="DZ301" s="152" t="s">
        <v>526</v>
      </c>
      <c r="EA301" s="152" t="s">
        <v>527</v>
      </c>
      <c r="EB301" s="152" t="s">
        <v>528</v>
      </c>
      <c r="EC301" s="152" t="s">
        <v>529</v>
      </c>
      <c r="ED301" s="152" t="s">
        <v>530</v>
      </c>
      <c r="EE301" s="152" t="s">
        <v>531</v>
      </c>
      <c r="EF301" s="152" t="s">
        <v>532</v>
      </c>
      <c r="EG301" s="152" t="s">
        <v>533</v>
      </c>
      <c r="EH301" s="152" t="s">
        <v>534</v>
      </c>
      <c r="EI301" s="152" t="s">
        <v>535</v>
      </c>
      <c r="EJ301" s="152" t="s">
        <v>536</v>
      </c>
      <c r="EK301" s="152" t="s">
        <v>537</v>
      </c>
      <c r="EL301" s="152" t="s">
        <v>538</v>
      </c>
      <c r="EM301" s="152" t="s">
        <v>539</v>
      </c>
      <c r="EN301" s="152" t="s">
        <v>540</v>
      </c>
      <c r="EO301" s="152" t="s">
        <v>541</v>
      </c>
      <c r="EP301" s="152" t="s">
        <v>542</v>
      </c>
      <c r="EQ301" s="152" t="s">
        <v>543</v>
      </c>
      <c r="ER301" s="152" t="s">
        <v>544</v>
      </c>
      <c r="ES301" s="152" t="s">
        <v>545</v>
      </c>
      <c r="ET301" s="152" t="s">
        <v>546</v>
      </c>
      <c r="EU301" s="152" t="s">
        <v>547</v>
      </c>
      <c r="EV301" s="152" t="s">
        <v>548</v>
      </c>
      <c r="EW301" s="152" t="s">
        <v>549</v>
      </c>
      <c r="EX301" s="152" t="s">
        <v>550</v>
      </c>
      <c r="EY301" s="152" t="s">
        <v>551</v>
      </c>
      <c r="EZ301" s="152" t="s">
        <v>552</v>
      </c>
      <c r="FA301" s="152" t="s">
        <v>553</v>
      </c>
      <c r="FB301" s="152" t="s">
        <v>554</v>
      </c>
      <c r="FC301" s="153" t="s">
        <v>555</v>
      </c>
    </row>
    <row r="302" spans="1:159" x14ac:dyDescent="0.25">
      <c r="A302" s="154" t="s">
        <v>582</v>
      </c>
      <c r="B302" s="155">
        <v>629</v>
      </c>
      <c r="C302" s="155">
        <v>997</v>
      </c>
      <c r="D302" s="155">
        <v>532</v>
      </c>
      <c r="E302" s="155">
        <v>66</v>
      </c>
      <c r="F302" s="155">
        <v>192</v>
      </c>
      <c r="G302" s="155">
        <v>80</v>
      </c>
      <c r="H302" s="155">
        <v>213</v>
      </c>
      <c r="I302" s="155">
        <v>1402</v>
      </c>
      <c r="J302" s="155">
        <v>1246</v>
      </c>
      <c r="K302" s="155">
        <v>331</v>
      </c>
      <c r="L302" s="155">
        <v>177</v>
      </c>
      <c r="M302" s="155">
        <v>379</v>
      </c>
      <c r="N302" s="155">
        <v>179</v>
      </c>
      <c r="O302" s="155">
        <v>197</v>
      </c>
      <c r="P302" s="155">
        <v>138</v>
      </c>
      <c r="Q302" s="155">
        <v>326</v>
      </c>
      <c r="R302" s="155">
        <v>143</v>
      </c>
      <c r="S302" s="155">
        <v>189</v>
      </c>
      <c r="T302" s="155">
        <v>167</v>
      </c>
      <c r="U302" s="155">
        <v>479</v>
      </c>
      <c r="V302" s="155">
        <v>172</v>
      </c>
      <c r="W302" s="155">
        <v>156</v>
      </c>
      <c r="X302" s="155">
        <v>255</v>
      </c>
      <c r="Y302" s="155">
        <v>316</v>
      </c>
      <c r="Z302" s="155">
        <v>587</v>
      </c>
      <c r="AA302" s="155">
        <v>401</v>
      </c>
      <c r="AB302" s="155">
        <v>129</v>
      </c>
      <c r="AC302" s="155">
        <v>181</v>
      </c>
      <c r="AD302" s="155">
        <v>60</v>
      </c>
      <c r="AE302" s="155">
        <v>76</v>
      </c>
      <c r="AF302" s="155">
        <v>108</v>
      </c>
      <c r="AG302" s="155">
        <v>48</v>
      </c>
      <c r="AH302" s="155">
        <v>185</v>
      </c>
      <c r="AI302" s="155">
        <v>471</v>
      </c>
      <c r="AJ302" s="155">
        <v>559</v>
      </c>
      <c r="AK302" s="155">
        <v>205</v>
      </c>
      <c r="AL302" s="155">
        <v>436</v>
      </c>
      <c r="AM302" s="155">
        <v>105</v>
      </c>
      <c r="AN302" s="155">
        <v>61</v>
      </c>
      <c r="AO302" s="155">
        <v>46</v>
      </c>
      <c r="AP302" s="155">
        <v>476</v>
      </c>
      <c r="AQ302" s="155">
        <v>88</v>
      </c>
      <c r="AR302" s="155">
        <v>24</v>
      </c>
      <c r="AS302" s="155">
        <v>35</v>
      </c>
      <c r="AT302" s="155">
        <v>56</v>
      </c>
      <c r="AU302" s="155">
        <v>37</v>
      </c>
      <c r="AV302" s="155">
        <v>218</v>
      </c>
      <c r="AW302" s="155">
        <v>235</v>
      </c>
      <c r="AX302" s="155">
        <v>321</v>
      </c>
      <c r="AY302" s="155">
        <v>156</v>
      </c>
      <c r="AZ302" s="155">
        <v>9</v>
      </c>
      <c r="BA302" s="155">
        <v>129</v>
      </c>
      <c r="BB302" s="155">
        <v>180</v>
      </c>
      <c r="BC302" s="155">
        <v>100</v>
      </c>
      <c r="BD302" s="155">
        <v>201</v>
      </c>
      <c r="BE302" s="155">
        <v>98</v>
      </c>
      <c r="BF302" s="155">
        <v>300</v>
      </c>
      <c r="BG302" s="155">
        <v>389</v>
      </c>
      <c r="BH302" s="155">
        <v>282</v>
      </c>
      <c r="BI302" s="155">
        <v>79</v>
      </c>
      <c r="BJ302" s="155">
        <v>60</v>
      </c>
      <c r="BK302" s="155">
        <v>57</v>
      </c>
      <c r="BL302" s="155">
        <v>187</v>
      </c>
      <c r="BM302" s="155">
        <v>157</v>
      </c>
      <c r="BN302" s="155">
        <v>140</v>
      </c>
      <c r="BO302" s="155">
        <v>42</v>
      </c>
      <c r="BP302" s="155">
        <v>32</v>
      </c>
      <c r="BQ302" s="155">
        <v>721</v>
      </c>
      <c r="BR302" s="155">
        <v>186</v>
      </c>
      <c r="BS302" s="155">
        <v>588</v>
      </c>
      <c r="BT302" s="155">
        <v>396</v>
      </c>
      <c r="BU302" s="155">
        <v>33</v>
      </c>
      <c r="BV302" s="155">
        <v>224</v>
      </c>
      <c r="BW302" s="155">
        <v>74</v>
      </c>
      <c r="BX302" s="155">
        <v>98</v>
      </c>
      <c r="BY302" s="155">
        <v>139</v>
      </c>
      <c r="BZ302" s="155">
        <v>146</v>
      </c>
      <c r="CA302" s="155">
        <v>450</v>
      </c>
      <c r="CB302" s="155">
        <v>366</v>
      </c>
      <c r="CC302" s="155">
        <v>193</v>
      </c>
      <c r="CD302" s="155">
        <v>59</v>
      </c>
      <c r="CE302" s="155">
        <v>65</v>
      </c>
      <c r="CF302" s="155">
        <v>359</v>
      </c>
      <c r="CG302" s="155">
        <v>59</v>
      </c>
      <c r="CH302" s="155">
        <v>98</v>
      </c>
      <c r="CI302" s="155">
        <v>272</v>
      </c>
      <c r="CJ302" s="155">
        <v>137</v>
      </c>
      <c r="CK302" s="155">
        <v>66</v>
      </c>
      <c r="CL302" s="155">
        <v>113</v>
      </c>
      <c r="CM302" s="155">
        <v>184</v>
      </c>
      <c r="CN302" s="155">
        <v>271</v>
      </c>
      <c r="CO302" s="155">
        <v>454</v>
      </c>
      <c r="CP302" s="155">
        <v>108</v>
      </c>
      <c r="CQ302" s="155">
        <v>69</v>
      </c>
      <c r="CR302" s="155">
        <v>82</v>
      </c>
      <c r="CS302" s="155">
        <v>39</v>
      </c>
      <c r="CT302" s="155">
        <v>76</v>
      </c>
      <c r="CU302" s="155">
        <v>53</v>
      </c>
      <c r="CV302" s="155">
        <v>319</v>
      </c>
      <c r="CW302" s="155">
        <v>69</v>
      </c>
      <c r="CX302" s="155">
        <v>270</v>
      </c>
      <c r="CY302" s="155">
        <v>119</v>
      </c>
      <c r="CZ302" s="155">
        <v>45</v>
      </c>
      <c r="DA302" s="155">
        <v>60</v>
      </c>
      <c r="DB302" s="155">
        <v>51</v>
      </c>
      <c r="DC302" s="155">
        <v>232</v>
      </c>
      <c r="DD302" s="155">
        <v>313</v>
      </c>
      <c r="DE302" s="155">
        <v>88</v>
      </c>
      <c r="DF302" s="155">
        <v>203</v>
      </c>
      <c r="DG302" s="155">
        <v>277</v>
      </c>
      <c r="DH302" s="155">
        <v>27</v>
      </c>
      <c r="DI302" s="155">
        <v>36</v>
      </c>
      <c r="DJ302" s="155">
        <v>109</v>
      </c>
      <c r="DK302" s="155">
        <v>32</v>
      </c>
      <c r="DL302" s="155">
        <v>329</v>
      </c>
      <c r="DM302" s="155">
        <v>38</v>
      </c>
      <c r="DN302" s="155">
        <v>3</v>
      </c>
      <c r="DO302" s="155">
        <v>45</v>
      </c>
      <c r="DP302" s="155">
        <v>58</v>
      </c>
      <c r="DQ302" s="155">
        <v>163</v>
      </c>
      <c r="DR302" s="155">
        <v>218</v>
      </c>
      <c r="DS302" s="155">
        <v>116</v>
      </c>
      <c r="DT302" s="155">
        <v>53</v>
      </c>
      <c r="DU302" s="155">
        <v>37</v>
      </c>
      <c r="DV302" s="155">
        <v>34</v>
      </c>
      <c r="DW302" s="155">
        <v>19</v>
      </c>
      <c r="DX302" s="155">
        <v>216</v>
      </c>
      <c r="DY302" s="155">
        <v>406</v>
      </c>
      <c r="DZ302" s="155">
        <v>94</v>
      </c>
      <c r="EA302" s="155">
        <v>65</v>
      </c>
      <c r="EB302" s="155">
        <v>34</v>
      </c>
      <c r="EC302" s="155">
        <v>51</v>
      </c>
      <c r="ED302" s="155">
        <v>185</v>
      </c>
      <c r="EE302" s="155">
        <v>126</v>
      </c>
      <c r="EF302" s="155">
        <v>780</v>
      </c>
      <c r="EG302" s="155">
        <v>505</v>
      </c>
      <c r="EH302" s="155">
        <v>183</v>
      </c>
      <c r="EI302" s="155">
        <v>206</v>
      </c>
      <c r="EJ302" s="155">
        <v>119</v>
      </c>
      <c r="EK302" s="155">
        <v>183</v>
      </c>
      <c r="EL302" s="155">
        <v>94</v>
      </c>
      <c r="EM302" s="155">
        <v>144</v>
      </c>
      <c r="EN302" s="155">
        <v>133</v>
      </c>
      <c r="EO302" s="155">
        <v>377</v>
      </c>
      <c r="EP302" s="155">
        <v>55</v>
      </c>
      <c r="EQ302" s="155">
        <v>49</v>
      </c>
      <c r="ER302" s="155">
        <v>118</v>
      </c>
      <c r="ES302" s="155">
        <v>456</v>
      </c>
      <c r="ET302" s="155">
        <v>119</v>
      </c>
      <c r="EU302" s="155">
        <v>26</v>
      </c>
      <c r="EV302" s="155">
        <v>183</v>
      </c>
      <c r="EW302" s="155">
        <v>374</v>
      </c>
      <c r="EX302" s="155">
        <v>105</v>
      </c>
      <c r="EY302" s="155">
        <v>38</v>
      </c>
      <c r="EZ302" s="155">
        <v>49</v>
      </c>
      <c r="FA302" s="155">
        <v>51</v>
      </c>
      <c r="FB302" s="155">
        <v>203</v>
      </c>
      <c r="FC302" s="156">
        <f>SUM(B302:FB302)</f>
        <v>31975</v>
      </c>
    </row>
    <row r="303" spans="1:159" x14ac:dyDescent="0.25">
      <c r="A303" s="154" t="s">
        <v>583</v>
      </c>
      <c r="B303" s="155">
        <v>101</v>
      </c>
      <c r="C303" s="155">
        <v>237</v>
      </c>
      <c r="D303" s="155">
        <v>58</v>
      </c>
      <c r="E303" s="155">
        <v>8</v>
      </c>
      <c r="F303" s="155">
        <v>20</v>
      </c>
      <c r="G303" s="155">
        <v>3</v>
      </c>
      <c r="H303" s="155">
        <v>13</v>
      </c>
      <c r="I303" s="155">
        <v>6</v>
      </c>
      <c r="J303" s="155">
        <v>85</v>
      </c>
      <c r="K303" s="155">
        <v>21</v>
      </c>
      <c r="L303" s="155">
        <v>18</v>
      </c>
      <c r="M303" s="155">
        <v>21</v>
      </c>
      <c r="N303" s="155">
        <v>8</v>
      </c>
      <c r="O303" s="155">
        <v>8</v>
      </c>
      <c r="P303" s="155">
        <v>8</v>
      </c>
      <c r="Q303" s="155">
        <v>7</v>
      </c>
      <c r="R303" s="155">
        <v>6</v>
      </c>
      <c r="S303" s="155">
        <v>34</v>
      </c>
      <c r="T303" s="155">
        <v>22</v>
      </c>
      <c r="U303" s="155">
        <v>72</v>
      </c>
      <c r="V303" s="155">
        <v>10</v>
      </c>
      <c r="W303" s="155">
        <v>13</v>
      </c>
      <c r="X303" s="155">
        <v>4</v>
      </c>
      <c r="Y303" s="155">
        <v>6</v>
      </c>
      <c r="Z303" s="155">
        <v>2</v>
      </c>
      <c r="AA303" s="155">
        <v>41</v>
      </c>
      <c r="AB303" s="155">
        <v>25</v>
      </c>
      <c r="AC303" s="155">
        <v>0</v>
      </c>
      <c r="AD303" s="155">
        <v>0</v>
      </c>
      <c r="AE303" s="155">
        <v>6</v>
      </c>
      <c r="AF303" s="155">
        <v>6</v>
      </c>
      <c r="AG303" s="155">
        <v>0</v>
      </c>
      <c r="AH303" s="155">
        <v>4</v>
      </c>
      <c r="AI303" s="155">
        <v>15</v>
      </c>
      <c r="AJ303" s="155">
        <v>15</v>
      </c>
      <c r="AK303" s="155">
        <v>34</v>
      </c>
      <c r="AL303" s="155">
        <v>92</v>
      </c>
      <c r="AM303" s="155">
        <v>21</v>
      </c>
      <c r="AN303" s="155">
        <v>3</v>
      </c>
      <c r="AO303" s="155">
        <v>2</v>
      </c>
      <c r="AP303" s="155">
        <v>4</v>
      </c>
      <c r="AQ303" s="155">
        <v>10</v>
      </c>
      <c r="AR303" s="155">
        <v>3</v>
      </c>
      <c r="AS303" s="155">
        <v>8</v>
      </c>
      <c r="AT303" s="155">
        <v>2</v>
      </c>
      <c r="AU303" s="155">
        <v>1</v>
      </c>
      <c r="AV303" s="155">
        <v>35</v>
      </c>
      <c r="AW303" s="155">
        <v>26</v>
      </c>
      <c r="AX303" s="155">
        <v>14</v>
      </c>
      <c r="AY303" s="155">
        <v>25</v>
      </c>
      <c r="AZ303" s="155">
        <v>0</v>
      </c>
      <c r="BA303" s="155">
        <v>7</v>
      </c>
      <c r="BB303" s="155">
        <v>0</v>
      </c>
      <c r="BC303" s="155">
        <v>5</v>
      </c>
      <c r="BD303" s="155">
        <v>3</v>
      </c>
      <c r="BE303" s="155">
        <v>8</v>
      </c>
      <c r="BF303" s="155">
        <v>2</v>
      </c>
      <c r="BG303" s="155">
        <v>61</v>
      </c>
      <c r="BH303" s="155">
        <v>30</v>
      </c>
      <c r="BI303" s="155">
        <v>10</v>
      </c>
      <c r="BJ303" s="155">
        <v>8</v>
      </c>
      <c r="BK303" s="155">
        <v>2</v>
      </c>
      <c r="BL303" s="155">
        <v>5</v>
      </c>
      <c r="BM303" s="155">
        <v>5</v>
      </c>
      <c r="BN303" s="155">
        <v>1</v>
      </c>
      <c r="BO303" s="155">
        <v>0</v>
      </c>
      <c r="BP303" s="155">
        <v>2</v>
      </c>
      <c r="BQ303" s="155">
        <v>130</v>
      </c>
      <c r="BR303" s="155">
        <v>11</v>
      </c>
      <c r="BS303" s="155">
        <v>78</v>
      </c>
      <c r="BT303" s="155">
        <v>99</v>
      </c>
      <c r="BU303" s="155">
        <v>6</v>
      </c>
      <c r="BV303" s="155">
        <v>21</v>
      </c>
      <c r="BW303" s="155">
        <v>11</v>
      </c>
      <c r="BX303" s="155">
        <v>10</v>
      </c>
      <c r="BY303" s="155">
        <v>14</v>
      </c>
      <c r="BZ303" s="155">
        <v>5</v>
      </c>
      <c r="CA303" s="155">
        <v>28</v>
      </c>
      <c r="CB303" s="155">
        <v>59</v>
      </c>
      <c r="CC303" s="155">
        <v>20</v>
      </c>
      <c r="CD303" s="155">
        <v>12</v>
      </c>
      <c r="CE303" s="155">
        <v>0</v>
      </c>
      <c r="CF303" s="155">
        <v>0</v>
      </c>
      <c r="CG303" s="155">
        <v>7</v>
      </c>
      <c r="CH303" s="155">
        <v>9</v>
      </c>
      <c r="CI303" s="155">
        <v>51</v>
      </c>
      <c r="CJ303" s="155">
        <v>5</v>
      </c>
      <c r="CK303" s="155">
        <v>5</v>
      </c>
      <c r="CL303" s="155">
        <v>18</v>
      </c>
      <c r="CM303" s="155">
        <v>4</v>
      </c>
      <c r="CN303" s="155">
        <v>93</v>
      </c>
      <c r="CO303" s="155">
        <v>16</v>
      </c>
      <c r="CP303" s="155">
        <v>25</v>
      </c>
      <c r="CQ303" s="155">
        <v>2</v>
      </c>
      <c r="CR303" s="155">
        <v>0</v>
      </c>
      <c r="CS303" s="155">
        <v>0</v>
      </c>
      <c r="CT303" s="155">
        <v>0</v>
      </c>
      <c r="CU303" s="155">
        <v>0</v>
      </c>
      <c r="CV303" s="155">
        <v>1</v>
      </c>
      <c r="CW303" s="155">
        <v>6</v>
      </c>
      <c r="CX303" s="155">
        <v>44</v>
      </c>
      <c r="CY303" s="155">
        <v>1</v>
      </c>
      <c r="CZ303" s="155">
        <v>1</v>
      </c>
      <c r="DA303" s="155">
        <v>5</v>
      </c>
      <c r="DB303" s="155">
        <v>4</v>
      </c>
      <c r="DC303" s="155">
        <v>4</v>
      </c>
      <c r="DD303" s="155">
        <v>51</v>
      </c>
      <c r="DE303" s="155">
        <v>29</v>
      </c>
      <c r="DF303" s="155">
        <v>40</v>
      </c>
      <c r="DG303" s="155">
        <v>39</v>
      </c>
      <c r="DH303" s="155">
        <v>5</v>
      </c>
      <c r="DI303" s="155">
        <v>7</v>
      </c>
      <c r="DJ303" s="155">
        <v>15</v>
      </c>
      <c r="DK303" s="155">
        <v>0</v>
      </c>
      <c r="DL303" s="155">
        <v>13</v>
      </c>
      <c r="DM303" s="155">
        <v>6</v>
      </c>
      <c r="DN303" s="155">
        <v>0</v>
      </c>
      <c r="DO303" s="155">
        <v>3</v>
      </c>
      <c r="DP303" s="155">
        <v>6</v>
      </c>
      <c r="DQ303" s="155">
        <v>16</v>
      </c>
      <c r="DR303" s="155">
        <v>54</v>
      </c>
      <c r="DS303" s="155">
        <v>2</v>
      </c>
      <c r="DT303" s="155">
        <v>3</v>
      </c>
      <c r="DU303" s="155">
        <v>3</v>
      </c>
      <c r="DV303" s="155">
        <v>0</v>
      </c>
      <c r="DW303" s="155">
        <v>4</v>
      </c>
      <c r="DX303" s="155">
        <v>46</v>
      </c>
      <c r="DY303" s="155">
        <v>95</v>
      </c>
      <c r="DZ303" s="155">
        <v>7</v>
      </c>
      <c r="EA303" s="155">
        <v>4</v>
      </c>
      <c r="EB303" s="155">
        <v>2</v>
      </c>
      <c r="EC303" s="155">
        <v>2</v>
      </c>
      <c r="ED303" s="155">
        <v>53</v>
      </c>
      <c r="EE303" s="155">
        <v>30</v>
      </c>
      <c r="EF303" s="155">
        <v>135</v>
      </c>
      <c r="EG303" s="155">
        <v>97</v>
      </c>
      <c r="EH303" s="155">
        <v>24</v>
      </c>
      <c r="EI303" s="155">
        <v>16</v>
      </c>
      <c r="EJ303" s="155">
        <v>4</v>
      </c>
      <c r="EK303" s="155">
        <v>3</v>
      </c>
      <c r="EL303" s="155">
        <v>12</v>
      </c>
      <c r="EM303" s="155">
        <v>3</v>
      </c>
      <c r="EN303" s="155">
        <v>28</v>
      </c>
      <c r="EO303" s="155">
        <v>90</v>
      </c>
      <c r="EP303" s="155">
        <v>8</v>
      </c>
      <c r="EQ303" s="155">
        <v>11</v>
      </c>
      <c r="ER303" s="155">
        <v>0</v>
      </c>
      <c r="ES303" s="155">
        <v>38</v>
      </c>
      <c r="ET303" s="155">
        <v>17</v>
      </c>
      <c r="EU303" s="155">
        <v>1</v>
      </c>
      <c r="EV303" s="155">
        <v>46</v>
      </c>
      <c r="EW303" s="155">
        <v>91</v>
      </c>
      <c r="EX303" s="155">
        <v>7</v>
      </c>
      <c r="EY303" s="155">
        <v>4</v>
      </c>
      <c r="EZ303" s="155">
        <v>4</v>
      </c>
      <c r="FA303" s="155">
        <v>2</v>
      </c>
      <c r="FB303" s="155">
        <v>2</v>
      </c>
      <c r="FC303" s="156">
        <f>SUM(B303:FB303)</f>
        <v>3315</v>
      </c>
    </row>
    <row r="304" spans="1:159" x14ac:dyDescent="0.25">
      <c r="A304" s="157" t="s">
        <v>555</v>
      </c>
      <c r="B304" s="156">
        <v>730</v>
      </c>
      <c r="C304" s="156">
        <v>1234</v>
      </c>
      <c r="D304" s="156">
        <v>590</v>
      </c>
      <c r="E304" s="156">
        <v>74</v>
      </c>
      <c r="F304" s="156">
        <v>212</v>
      </c>
      <c r="G304" s="156">
        <v>83</v>
      </c>
      <c r="H304" s="156">
        <v>226</v>
      </c>
      <c r="I304" s="156">
        <v>1408</v>
      </c>
      <c r="J304" s="156">
        <v>1331</v>
      </c>
      <c r="K304" s="156">
        <v>352</v>
      </c>
      <c r="L304" s="156">
        <v>195</v>
      </c>
      <c r="M304" s="156">
        <v>400</v>
      </c>
      <c r="N304" s="156">
        <v>187</v>
      </c>
      <c r="O304" s="156">
        <v>205</v>
      </c>
      <c r="P304" s="156">
        <v>146</v>
      </c>
      <c r="Q304" s="156">
        <v>333</v>
      </c>
      <c r="R304" s="156">
        <v>149</v>
      </c>
      <c r="S304" s="156">
        <v>223</v>
      </c>
      <c r="T304" s="156">
        <v>189</v>
      </c>
      <c r="U304" s="156">
        <v>551</v>
      </c>
      <c r="V304" s="156">
        <v>182</v>
      </c>
      <c r="W304" s="156">
        <v>169</v>
      </c>
      <c r="X304" s="156">
        <v>259</v>
      </c>
      <c r="Y304" s="156">
        <v>322</v>
      </c>
      <c r="Z304" s="156">
        <v>589</v>
      </c>
      <c r="AA304" s="156">
        <v>442</v>
      </c>
      <c r="AB304" s="156">
        <v>154</v>
      </c>
      <c r="AC304" s="156">
        <v>181</v>
      </c>
      <c r="AD304" s="156">
        <v>60</v>
      </c>
      <c r="AE304" s="156">
        <v>82</v>
      </c>
      <c r="AF304" s="156">
        <v>114</v>
      </c>
      <c r="AG304" s="156">
        <v>48</v>
      </c>
      <c r="AH304" s="156">
        <v>189</v>
      </c>
      <c r="AI304" s="156">
        <v>486</v>
      </c>
      <c r="AJ304" s="156">
        <v>574</v>
      </c>
      <c r="AK304" s="156">
        <v>239</v>
      </c>
      <c r="AL304" s="156">
        <v>528</v>
      </c>
      <c r="AM304" s="156">
        <v>126</v>
      </c>
      <c r="AN304" s="156">
        <v>64</v>
      </c>
      <c r="AO304" s="156">
        <v>48</v>
      </c>
      <c r="AP304" s="156">
        <v>480</v>
      </c>
      <c r="AQ304" s="156">
        <v>98</v>
      </c>
      <c r="AR304" s="156">
        <v>27</v>
      </c>
      <c r="AS304" s="156">
        <v>43</v>
      </c>
      <c r="AT304" s="156">
        <v>58</v>
      </c>
      <c r="AU304" s="156">
        <v>38</v>
      </c>
      <c r="AV304" s="156">
        <v>253</v>
      </c>
      <c r="AW304" s="156">
        <v>261</v>
      </c>
      <c r="AX304" s="156">
        <v>335</v>
      </c>
      <c r="AY304" s="156">
        <v>181</v>
      </c>
      <c r="AZ304" s="156">
        <v>9</v>
      </c>
      <c r="BA304" s="156">
        <v>136</v>
      </c>
      <c r="BB304" s="156">
        <v>180</v>
      </c>
      <c r="BC304" s="156">
        <v>105</v>
      </c>
      <c r="BD304" s="156">
        <v>204</v>
      </c>
      <c r="BE304" s="156">
        <v>106</v>
      </c>
      <c r="BF304" s="156">
        <v>302</v>
      </c>
      <c r="BG304" s="156">
        <v>450</v>
      </c>
      <c r="BH304" s="156">
        <v>312</v>
      </c>
      <c r="BI304" s="156">
        <v>89</v>
      </c>
      <c r="BJ304" s="156">
        <v>68</v>
      </c>
      <c r="BK304" s="156">
        <v>59</v>
      </c>
      <c r="BL304" s="156">
        <v>192</v>
      </c>
      <c r="BM304" s="156">
        <v>162</v>
      </c>
      <c r="BN304" s="156">
        <v>141</v>
      </c>
      <c r="BO304" s="156">
        <v>42</v>
      </c>
      <c r="BP304" s="156">
        <v>34</v>
      </c>
      <c r="BQ304" s="156">
        <v>851</v>
      </c>
      <c r="BR304" s="156">
        <v>197</v>
      </c>
      <c r="BS304" s="156">
        <v>666</v>
      </c>
      <c r="BT304" s="156">
        <v>495</v>
      </c>
      <c r="BU304" s="156">
        <v>39</v>
      </c>
      <c r="BV304" s="156">
        <v>245</v>
      </c>
      <c r="BW304" s="156">
        <v>85</v>
      </c>
      <c r="BX304" s="156">
        <v>108</v>
      </c>
      <c r="BY304" s="156">
        <v>153</v>
      </c>
      <c r="BZ304" s="156">
        <v>151</v>
      </c>
      <c r="CA304" s="156">
        <v>478</v>
      </c>
      <c r="CB304" s="156">
        <v>425</v>
      </c>
      <c r="CC304" s="156">
        <v>213</v>
      </c>
      <c r="CD304" s="156">
        <v>71</v>
      </c>
      <c r="CE304" s="156">
        <v>65</v>
      </c>
      <c r="CF304" s="156">
        <v>359</v>
      </c>
      <c r="CG304" s="156">
        <v>66</v>
      </c>
      <c r="CH304" s="156">
        <v>107</v>
      </c>
      <c r="CI304" s="156">
        <v>323</v>
      </c>
      <c r="CJ304" s="156">
        <v>142</v>
      </c>
      <c r="CK304" s="156">
        <v>71</v>
      </c>
      <c r="CL304" s="156">
        <v>131</v>
      </c>
      <c r="CM304" s="156">
        <v>188</v>
      </c>
      <c r="CN304" s="156">
        <v>364</v>
      </c>
      <c r="CO304" s="156">
        <v>470</v>
      </c>
      <c r="CP304" s="156">
        <v>133</v>
      </c>
      <c r="CQ304" s="156">
        <v>71</v>
      </c>
      <c r="CR304" s="156">
        <v>82</v>
      </c>
      <c r="CS304" s="156">
        <v>39</v>
      </c>
      <c r="CT304" s="156">
        <v>76</v>
      </c>
      <c r="CU304" s="156">
        <v>53</v>
      </c>
      <c r="CV304" s="156">
        <v>320</v>
      </c>
      <c r="CW304" s="156">
        <v>75</v>
      </c>
      <c r="CX304" s="156">
        <v>314</v>
      </c>
      <c r="CY304" s="156">
        <v>120</v>
      </c>
      <c r="CZ304" s="156">
        <v>46</v>
      </c>
      <c r="DA304" s="156">
        <v>65</v>
      </c>
      <c r="DB304" s="156">
        <v>55</v>
      </c>
      <c r="DC304" s="156">
        <v>236</v>
      </c>
      <c r="DD304" s="156">
        <v>364</v>
      </c>
      <c r="DE304" s="156">
        <v>117</v>
      </c>
      <c r="DF304" s="156">
        <v>243</v>
      </c>
      <c r="DG304" s="156">
        <v>316</v>
      </c>
      <c r="DH304" s="156">
        <v>32</v>
      </c>
      <c r="DI304" s="156">
        <v>43</v>
      </c>
      <c r="DJ304" s="156">
        <v>124</v>
      </c>
      <c r="DK304" s="156">
        <v>32</v>
      </c>
      <c r="DL304" s="156">
        <v>342</v>
      </c>
      <c r="DM304" s="156">
        <v>44</v>
      </c>
      <c r="DN304" s="156">
        <v>3</v>
      </c>
      <c r="DO304" s="156">
        <v>48</v>
      </c>
      <c r="DP304" s="156">
        <v>64</v>
      </c>
      <c r="DQ304" s="156">
        <v>179</v>
      </c>
      <c r="DR304" s="156">
        <v>272</v>
      </c>
      <c r="DS304" s="156">
        <v>118</v>
      </c>
      <c r="DT304" s="156">
        <v>56</v>
      </c>
      <c r="DU304" s="156">
        <v>40</v>
      </c>
      <c r="DV304" s="156">
        <v>34</v>
      </c>
      <c r="DW304" s="156">
        <v>23</v>
      </c>
      <c r="DX304" s="156">
        <v>262</v>
      </c>
      <c r="DY304" s="156">
        <v>501</v>
      </c>
      <c r="DZ304" s="156">
        <v>101</v>
      </c>
      <c r="EA304" s="156">
        <v>69</v>
      </c>
      <c r="EB304" s="156">
        <v>36</v>
      </c>
      <c r="EC304" s="156">
        <v>53</v>
      </c>
      <c r="ED304" s="156">
        <v>238</v>
      </c>
      <c r="EE304" s="156">
        <v>156</v>
      </c>
      <c r="EF304" s="156">
        <v>915</v>
      </c>
      <c r="EG304" s="156">
        <v>602</v>
      </c>
      <c r="EH304" s="156">
        <v>207</v>
      </c>
      <c r="EI304" s="156">
        <v>222</v>
      </c>
      <c r="EJ304" s="156">
        <v>123</v>
      </c>
      <c r="EK304" s="156">
        <v>186</v>
      </c>
      <c r="EL304" s="156">
        <v>106</v>
      </c>
      <c r="EM304" s="156">
        <v>147</v>
      </c>
      <c r="EN304" s="156">
        <v>161</v>
      </c>
      <c r="EO304" s="156">
        <v>467</v>
      </c>
      <c r="EP304" s="156">
        <v>63</v>
      </c>
      <c r="EQ304" s="156">
        <v>60</v>
      </c>
      <c r="ER304" s="156">
        <v>118</v>
      </c>
      <c r="ES304" s="156">
        <v>494</v>
      </c>
      <c r="ET304" s="156">
        <v>136</v>
      </c>
      <c r="EU304" s="156">
        <v>27</v>
      </c>
      <c r="EV304" s="156">
        <v>229</v>
      </c>
      <c r="EW304" s="156">
        <v>465</v>
      </c>
      <c r="EX304" s="156">
        <v>112</v>
      </c>
      <c r="EY304" s="156">
        <v>42</v>
      </c>
      <c r="EZ304" s="156">
        <v>53</v>
      </c>
      <c r="FA304" s="156">
        <v>53</v>
      </c>
      <c r="FB304" s="156">
        <v>205</v>
      </c>
      <c r="FC304" s="156">
        <f>SUM(FC302:FC303)</f>
        <v>35290</v>
      </c>
    </row>
    <row r="305" spans="1:159" x14ac:dyDescent="0.25">
      <c r="A305" s="158" t="s">
        <v>575</v>
      </c>
    </row>
    <row r="306" spans="1:159" x14ac:dyDescent="0.25">
      <c r="A306" s="158" t="s">
        <v>618</v>
      </c>
    </row>
    <row r="308" spans="1:159" x14ac:dyDescent="0.25">
      <c r="A308" s="149" t="s">
        <v>619</v>
      </c>
    </row>
    <row r="309" spans="1:159" x14ac:dyDescent="0.25">
      <c r="A309" s="150" t="s">
        <v>620</v>
      </c>
    </row>
    <row r="310" spans="1:159" x14ac:dyDescent="0.25">
      <c r="A310" s="151" t="s">
        <v>384</v>
      </c>
    </row>
    <row r="311" spans="1:159" x14ac:dyDescent="0.25">
      <c r="A311" s="182" t="s">
        <v>621</v>
      </c>
      <c r="B311" s="184" t="s">
        <v>386</v>
      </c>
      <c r="C311" s="185"/>
      <c r="D311" s="185"/>
      <c r="E311" s="185"/>
      <c r="F311" s="185"/>
      <c r="G311" s="185"/>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5"/>
      <c r="AY311" s="185"/>
      <c r="AZ311" s="185"/>
      <c r="BA311" s="185"/>
      <c r="BB311" s="185"/>
      <c r="BC311" s="185"/>
      <c r="BD311" s="185"/>
      <c r="BE311" s="185"/>
      <c r="BF311" s="185"/>
      <c r="BG311" s="185"/>
      <c r="BH311" s="185"/>
      <c r="BI311" s="185"/>
      <c r="BJ311" s="185"/>
      <c r="BK311" s="185"/>
      <c r="BL311" s="185"/>
      <c r="BM311" s="185"/>
      <c r="BN311" s="185"/>
      <c r="BO311" s="185"/>
      <c r="BP311" s="185"/>
      <c r="BQ311" s="185"/>
      <c r="BR311" s="185"/>
      <c r="BS311" s="185"/>
      <c r="BT311" s="185"/>
      <c r="BU311" s="185"/>
      <c r="BV311" s="185"/>
      <c r="BW311" s="185"/>
      <c r="BX311" s="185"/>
      <c r="BY311" s="185"/>
      <c r="BZ311" s="185"/>
      <c r="CA311" s="185"/>
      <c r="CB311" s="185"/>
      <c r="CC311" s="185"/>
      <c r="CD311" s="185"/>
      <c r="CE311" s="185"/>
      <c r="CF311" s="185"/>
      <c r="CG311" s="185"/>
      <c r="CH311" s="185"/>
      <c r="CI311" s="185"/>
      <c r="CJ311" s="185"/>
      <c r="CK311" s="185"/>
      <c r="CL311" s="185"/>
      <c r="CM311" s="185"/>
      <c r="CN311" s="185"/>
      <c r="CO311" s="185"/>
      <c r="CP311" s="185"/>
      <c r="CQ311" s="185"/>
      <c r="CR311" s="185"/>
      <c r="CS311" s="185"/>
      <c r="CT311" s="185"/>
      <c r="CU311" s="185"/>
      <c r="CV311" s="185"/>
      <c r="CW311" s="185"/>
      <c r="CX311" s="185"/>
      <c r="CY311" s="185"/>
      <c r="CZ311" s="185"/>
      <c r="DA311" s="185"/>
      <c r="DB311" s="185"/>
      <c r="DC311" s="185"/>
      <c r="DD311" s="185"/>
      <c r="DE311" s="185"/>
      <c r="DF311" s="185"/>
      <c r="DG311" s="185"/>
      <c r="DH311" s="185"/>
      <c r="DI311" s="185"/>
      <c r="DJ311" s="185"/>
      <c r="DK311" s="185"/>
      <c r="DL311" s="185"/>
      <c r="DM311" s="185"/>
      <c r="DN311" s="185"/>
      <c r="DO311" s="185"/>
      <c r="DP311" s="185"/>
      <c r="DQ311" s="185"/>
      <c r="DR311" s="185"/>
      <c r="DS311" s="185"/>
      <c r="DT311" s="185"/>
      <c r="DU311" s="185"/>
      <c r="DV311" s="185"/>
      <c r="DW311" s="185"/>
      <c r="DX311" s="185"/>
      <c r="DY311" s="185"/>
      <c r="DZ311" s="185"/>
      <c r="EA311" s="185"/>
      <c r="EB311" s="185"/>
      <c r="EC311" s="185"/>
      <c r="ED311" s="185"/>
      <c r="EE311" s="185"/>
      <c r="EF311" s="185"/>
      <c r="EG311" s="185"/>
      <c r="EH311" s="185"/>
      <c r="EI311" s="185"/>
      <c r="EJ311" s="185"/>
      <c r="EK311" s="185"/>
      <c r="EL311" s="185"/>
      <c r="EM311" s="185"/>
      <c r="EN311" s="185"/>
      <c r="EO311" s="185"/>
      <c r="EP311" s="185"/>
      <c r="EQ311" s="185"/>
      <c r="ER311" s="185"/>
      <c r="ES311" s="185"/>
      <c r="ET311" s="185"/>
      <c r="EU311" s="185"/>
      <c r="EV311" s="185"/>
      <c r="EW311" s="185"/>
      <c r="EX311" s="185"/>
      <c r="EY311" s="185"/>
      <c r="EZ311" s="185"/>
      <c r="FA311" s="185"/>
      <c r="FB311" s="185"/>
      <c r="FC311" s="186"/>
    </row>
    <row r="312" spans="1:159" ht="307.5" customHeight="1" x14ac:dyDescent="0.25">
      <c r="A312" s="183"/>
      <c r="B312" s="152" t="s">
        <v>387</v>
      </c>
      <c r="C312" s="152" t="s">
        <v>388</v>
      </c>
      <c r="D312" s="152" t="s">
        <v>389</v>
      </c>
      <c r="E312" s="152" t="s">
        <v>397</v>
      </c>
      <c r="F312" s="152" t="s">
        <v>400</v>
      </c>
      <c r="G312" s="152" t="s">
        <v>401</v>
      </c>
      <c r="H312" s="152" t="s">
        <v>403</v>
      </c>
      <c r="I312" s="152" t="s">
        <v>404</v>
      </c>
      <c r="J312" s="152" t="s">
        <v>405</v>
      </c>
      <c r="K312" s="152" t="s">
        <v>406</v>
      </c>
      <c r="L312" s="152" t="s">
        <v>407</v>
      </c>
      <c r="M312" s="152" t="s">
        <v>408</v>
      </c>
      <c r="N312" s="152" t="s">
        <v>409</v>
      </c>
      <c r="O312" s="152" t="s">
        <v>410</v>
      </c>
      <c r="P312" s="152" t="s">
        <v>411</v>
      </c>
      <c r="Q312" s="152" t="s">
        <v>412</v>
      </c>
      <c r="R312" s="152" t="s">
        <v>413</v>
      </c>
      <c r="S312" s="152" t="s">
        <v>414</v>
      </c>
      <c r="T312" s="152" t="s">
        <v>415</v>
      </c>
      <c r="U312" s="152" t="s">
        <v>416</v>
      </c>
      <c r="V312" s="152" t="s">
        <v>417</v>
      </c>
      <c r="W312" s="152" t="s">
        <v>418</v>
      </c>
      <c r="X312" s="152" t="s">
        <v>419</v>
      </c>
      <c r="Y312" s="152" t="s">
        <v>420</v>
      </c>
      <c r="Z312" s="152" t="s">
        <v>421</v>
      </c>
      <c r="AA312" s="152" t="s">
        <v>422</v>
      </c>
      <c r="AB312" s="152" t="s">
        <v>423</v>
      </c>
      <c r="AC312" s="152" t="s">
        <v>424</v>
      </c>
      <c r="AD312" s="152" t="s">
        <v>425</v>
      </c>
      <c r="AE312" s="152" t="s">
        <v>426</v>
      </c>
      <c r="AF312" s="152" t="s">
        <v>427</v>
      </c>
      <c r="AG312" s="152" t="s">
        <v>428</v>
      </c>
      <c r="AH312" s="152" t="s">
        <v>430</v>
      </c>
      <c r="AI312" s="152" t="s">
        <v>431</v>
      </c>
      <c r="AJ312" s="152" t="s">
        <v>432</v>
      </c>
      <c r="AK312" s="152" t="s">
        <v>433</v>
      </c>
      <c r="AL312" s="152" t="s">
        <v>434</v>
      </c>
      <c r="AM312" s="152" t="s">
        <v>435</v>
      </c>
      <c r="AN312" s="152" t="s">
        <v>436</v>
      </c>
      <c r="AO312" s="152" t="s">
        <v>437</v>
      </c>
      <c r="AP312" s="152" t="s">
        <v>438</v>
      </c>
      <c r="AQ312" s="152" t="s">
        <v>439</v>
      </c>
      <c r="AR312" s="152" t="s">
        <v>440</v>
      </c>
      <c r="AS312" s="152" t="s">
        <v>441</v>
      </c>
      <c r="AT312" s="152" t="s">
        <v>442</v>
      </c>
      <c r="AU312" s="152" t="s">
        <v>443</v>
      </c>
      <c r="AV312" s="152" t="s">
        <v>444</v>
      </c>
      <c r="AW312" s="152" t="s">
        <v>445</v>
      </c>
      <c r="AX312" s="152" t="s">
        <v>446</v>
      </c>
      <c r="AY312" s="152" t="s">
        <v>447</v>
      </c>
      <c r="AZ312" s="152" t="s">
        <v>448</v>
      </c>
      <c r="BA312" s="152" t="s">
        <v>449</v>
      </c>
      <c r="BB312" s="152" t="s">
        <v>450</v>
      </c>
      <c r="BC312" s="152" t="s">
        <v>451</v>
      </c>
      <c r="BD312" s="152" t="s">
        <v>452</v>
      </c>
      <c r="BE312" s="152" t="s">
        <v>453</v>
      </c>
      <c r="BF312" s="152" t="s">
        <v>454</v>
      </c>
      <c r="BG312" s="152" t="s">
        <v>455</v>
      </c>
      <c r="BH312" s="152" t="s">
        <v>456</v>
      </c>
      <c r="BI312" s="152" t="s">
        <v>457</v>
      </c>
      <c r="BJ312" s="152" t="s">
        <v>458</v>
      </c>
      <c r="BK312" s="152" t="s">
        <v>459</v>
      </c>
      <c r="BL312" s="152" t="s">
        <v>460</v>
      </c>
      <c r="BM312" s="152" t="s">
        <v>461</v>
      </c>
      <c r="BN312" s="152" t="s">
        <v>462</v>
      </c>
      <c r="BO312" s="152" t="s">
        <v>463</v>
      </c>
      <c r="BP312" s="152" t="s">
        <v>464</v>
      </c>
      <c r="BQ312" s="152" t="s">
        <v>465</v>
      </c>
      <c r="BR312" s="152" t="s">
        <v>466</v>
      </c>
      <c r="BS312" s="152" t="s">
        <v>467</v>
      </c>
      <c r="BT312" s="152" t="s">
        <v>468</v>
      </c>
      <c r="BU312" s="152" t="s">
        <v>469</v>
      </c>
      <c r="BV312" s="152" t="s">
        <v>470</v>
      </c>
      <c r="BW312" s="152" t="s">
        <v>471</v>
      </c>
      <c r="BX312" s="152" t="s">
        <v>472</v>
      </c>
      <c r="BY312" s="152" t="s">
        <v>473</v>
      </c>
      <c r="BZ312" s="152" t="s">
        <v>474</v>
      </c>
      <c r="CA312" s="152" t="s">
        <v>475</v>
      </c>
      <c r="CB312" s="152" t="s">
        <v>476</v>
      </c>
      <c r="CC312" s="152" t="s">
        <v>477</v>
      </c>
      <c r="CD312" s="152" t="s">
        <v>478</v>
      </c>
      <c r="CE312" s="152" t="s">
        <v>479</v>
      </c>
      <c r="CF312" s="152" t="s">
        <v>480</v>
      </c>
      <c r="CG312" s="152" t="s">
        <v>481</v>
      </c>
      <c r="CH312" s="152" t="s">
        <v>482</v>
      </c>
      <c r="CI312" s="152" t="s">
        <v>483</v>
      </c>
      <c r="CJ312" s="152" t="s">
        <v>484</v>
      </c>
      <c r="CK312" s="152" t="s">
        <v>485</v>
      </c>
      <c r="CL312" s="152" t="s">
        <v>486</v>
      </c>
      <c r="CM312" s="152" t="s">
        <v>487</v>
      </c>
      <c r="CN312" s="152" t="s">
        <v>488</v>
      </c>
      <c r="CO312" s="152" t="s">
        <v>489</v>
      </c>
      <c r="CP312" s="152" t="s">
        <v>490</v>
      </c>
      <c r="CQ312" s="152" t="s">
        <v>491</v>
      </c>
      <c r="CR312" s="152" t="s">
        <v>492</v>
      </c>
      <c r="CS312" s="152" t="s">
        <v>493</v>
      </c>
      <c r="CT312" s="152" t="s">
        <v>494</v>
      </c>
      <c r="CU312" s="152" t="s">
        <v>495</v>
      </c>
      <c r="CV312" s="152" t="s">
        <v>496</v>
      </c>
      <c r="CW312" s="152" t="s">
        <v>497</v>
      </c>
      <c r="CX312" s="152" t="s">
        <v>498</v>
      </c>
      <c r="CY312" s="152" t="s">
        <v>499</v>
      </c>
      <c r="CZ312" s="152" t="s">
        <v>500</v>
      </c>
      <c r="DA312" s="152" t="s">
        <v>501</v>
      </c>
      <c r="DB312" s="152" t="s">
        <v>502</v>
      </c>
      <c r="DC312" s="152" t="s">
        <v>503</v>
      </c>
      <c r="DD312" s="152" t="s">
        <v>504</v>
      </c>
      <c r="DE312" s="152" t="s">
        <v>505</v>
      </c>
      <c r="DF312" s="152" t="s">
        <v>506</v>
      </c>
      <c r="DG312" s="152" t="s">
        <v>507</v>
      </c>
      <c r="DH312" s="152" t="s">
        <v>508</v>
      </c>
      <c r="DI312" s="152" t="s">
        <v>509</v>
      </c>
      <c r="DJ312" s="152" t="s">
        <v>510</v>
      </c>
      <c r="DK312" s="152" t="s">
        <v>511</v>
      </c>
      <c r="DL312" s="152" t="s">
        <v>512</v>
      </c>
      <c r="DM312" s="152" t="s">
        <v>513</v>
      </c>
      <c r="DN312" s="152" t="s">
        <v>514</v>
      </c>
      <c r="DO312" s="152" t="s">
        <v>515</v>
      </c>
      <c r="DP312" s="152" t="s">
        <v>516</v>
      </c>
      <c r="DQ312" s="152" t="s">
        <v>517</v>
      </c>
      <c r="DR312" s="152" t="s">
        <v>518</v>
      </c>
      <c r="DS312" s="152" t="s">
        <v>519</v>
      </c>
      <c r="DT312" s="152" t="s">
        <v>520</v>
      </c>
      <c r="DU312" s="152" t="s">
        <v>521</v>
      </c>
      <c r="DV312" s="152" t="s">
        <v>522</v>
      </c>
      <c r="DW312" s="152" t="s">
        <v>523</v>
      </c>
      <c r="DX312" s="152" t="s">
        <v>524</v>
      </c>
      <c r="DY312" s="152" t="s">
        <v>525</v>
      </c>
      <c r="DZ312" s="152" t="s">
        <v>526</v>
      </c>
      <c r="EA312" s="152" t="s">
        <v>527</v>
      </c>
      <c r="EB312" s="152" t="s">
        <v>528</v>
      </c>
      <c r="EC312" s="152" t="s">
        <v>529</v>
      </c>
      <c r="ED312" s="152" t="s">
        <v>530</v>
      </c>
      <c r="EE312" s="152" t="s">
        <v>531</v>
      </c>
      <c r="EF312" s="152" t="s">
        <v>532</v>
      </c>
      <c r="EG312" s="152" t="s">
        <v>533</v>
      </c>
      <c r="EH312" s="152" t="s">
        <v>534</v>
      </c>
      <c r="EI312" s="152" t="s">
        <v>535</v>
      </c>
      <c r="EJ312" s="152" t="s">
        <v>536</v>
      </c>
      <c r="EK312" s="152" t="s">
        <v>537</v>
      </c>
      <c r="EL312" s="152" t="s">
        <v>538</v>
      </c>
      <c r="EM312" s="152" t="s">
        <v>539</v>
      </c>
      <c r="EN312" s="152" t="s">
        <v>540</v>
      </c>
      <c r="EO312" s="152" t="s">
        <v>541</v>
      </c>
      <c r="EP312" s="152" t="s">
        <v>542</v>
      </c>
      <c r="EQ312" s="152" t="s">
        <v>543</v>
      </c>
      <c r="ER312" s="152" t="s">
        <v>544</v>
      </c>
      <c r="ES312" s="152" t="s">
        <v>545</v>
      </c>
      <c r="ET312" s="152" t="s">
        <v>546</v>
      </c>
      <c r="EU312" s="152" t="s">
        <v>547</v>
      </c>
      <c r="EV312" s="152" t="s">
        <v>548</v>
      </c>
      <c r="EW312" s="152" t="s">
        <v>549</v>
      </c>
      <c r="EX312" s="152" t="s">
        <v>550</v>
      </c>
      <c r="EY312" s="152" t="s">
        <v>551</v>
      </c>
      <c r="EZ312" s="152" t="s">
        <v>552</v>
      </c>
      <c r="FA312" s="152" t="s">
        <v>553</v>
      </c>
      <c r="FB312" s="152" t="s">
        <v>554</v>
      </c>
      <c r="FC312" s="153" t="s">
        <v>555</v>
      </c>
    </row>
    <row r="313" spans="1:159" x14ac:dyDescent="0.25">
      <c r="A313" s="154" t="s">
        <v>582</v>
      </c>
      <c r="B313" s="155">
        <v>426</v>
      </c>
      <c r="C313" s="155">
        <v>701</v>
      </c>
      <c r="D313" s="155">
        <v>431</v>
      </c>
      <c r="E313" s="155">
        <v>41</v>
      </c>
      <c r="F313" s="155">
        <v>120</v>
      </c>
      <c r="G313" s="155">
        <v>46</v>
      </c>
      <c r="H313" s="155">
        <v>158</v>
      </c>
      <c r="I313" s="155">
        <v>1325</v>
      </c>
      <c r="J313" s="155">
        <v>1132</v>
      </c>
      <c r="K313" s="155">
        <v>183</v>
      </c>
      <c r="L313" s="155">
        <v>105</v>
      </c>
      <c r="M313" s="155">
        <v>299</v>
      </c>
      <c r="N313" s="155">
        <v>152</v>
      </c>
      <c r="O313" s="155">
        <v>122</v>
      </c>
      <c r="P313" s="155">
        <v>91</v>
      </c>
      <c r="Q313" s="155">
        <v>300</v>
      </c>
      <c r="R313" s="155">
        <v>119</v>
      </c>
      <c r="S313" s="155">
        <v>119</v>
      </c>
      <c r="T313" s="155">
        <v>135</v>
      </c>
      <c r="U313" s="155">
        <v>403</v>
      </c>
      <c r="V313" s="155">
        <v>144</v>
      </c>
      <c r="W313" s="155">
        <v>120</v>
      </c>
      <c r="X313" s="155">
        <v>241</v>
      </c>
      <c r="Y313" s="155">
        <v>286</v>
      </c>
      <c r="Z313" s="155">
        <v>575</v>
      </c>
      <c r="AA313" s="155">
        <v>355</v>
      </c>
      <c r="AB313" s="155">
        <v>128</v>
      </c>
      <c r="AC313" s="155">
        <v>181</v>
      </c>
      <c r="AD313" s="155">
        <v>58</v>
      </c>
      <c r="AE313" s="155">
        <v>73</v>
      </c>
      <c r="AF313" s="155">
        <v>89</v>
      </c>
      <c r="AG313" s="155">
        <v>37</v>
      </c>
      <c r="AH313" s="155">
        <v>133</v>
      </c>
      <c r="AI313" s="155">
        <v>439</v>
      </c>
      <c r="AJ313" s="155">
        <v>564</v>
      </c>
      <c r="AK313" s="155">
        <v>186</v>
      </c>
      <c r="AL313" s="155">
        <v>354</v>
      </c>
      <c r="AM313" s="155">
        <v>85</v>
      </c>
      <c r="AN313" s="155">
        <v>55</v>
      </c>
      <c r="AO313" s="155">
        <v>38</v>
      </c>
      <c r="AP313" s="155">
        <v>472</v>
      </c>
      <c r="AQ313" s="155">
        <v>58</v>
      </c>
      <c r="AR313" s="155">
        <v>18</v>
      </c>
      <c r="AS313" s="155">
        <v>29</v>
      </c>
      <c r="AT313" s="155">
        <v>37</v>
      </c>
      <c r="AU313" s="155">
        <v>35</v>
      </c>
      <c r="AV313" s="155">
        <v>148</v>
      </c>
      <c r="AW313" s="155">
        <v>190</v>
      </c>
      <c r="AX313" s="155">
        <v>263</v>
      </c>
      <c r="AY313" s="155">
        <v>111</v>
      </c>
      <c r="AZ313" s="155">
        <v>8</v>
      </c>
      <c r="BA313" s="155">
        <v>95</v>
      </c>
      <c r="BB313" s="155">
        <v>175</v>
      </c>
      <c r="BC313" s="155">
        <v>72</v>
      </c>
      <c r="BD313" s="155">
        <v>194</v>
      </c>
      <c r="BE313" s="155">
        <v>86</v>
      </c>
      <c r="BF313" s="155">
        <v>268</v>
      </c>
      <c r="BG313" s="155">
        <v>266</v>
      </c>
      <c r="BH313" s="155">
        <v>204</v>
      </c>
      <c r="BI313" s="155">
        <v>69</v>
      </c>
      <c r="BJ313" s="155">
        <v>60</v>
      </c>
      <c r="BK313" s="155">
        <v>54</v>
      </c>
      <c r="BL313" s="155">
        <v>159</v>
      </c>
      <c r="BM313" s="155">
        <v>82</v>
      </c>
      <c r="BN313" s="155">
        <v>123</v>
      </c>
      <c r="BO313" s="155">
        <v>41</v>
      </c>
      <c r="BP313" s="155">
        <v>21</v>
      </c>
      <c r="BQ313" s="155">
        <v>502</v>
      </c>
      <c r="BR313" s="155">
        <v>156</v>
      </c>
      <c r="BS313" s="155">
        <v>441</v>
      </c>
      <c r="BT313" s="155">
        <v>307</v>
      </c>
      <c r="BU313" s="155">
        <v>30</v>
      </c>
      <c r="BV313" s="155">
        <v>166</v>
      </c>
      <c r="BW313" s="155">
        <v>65</v>
      </c>
      <c r="BX313" s="155">
        <v>52</v>
      </c>
      <c r="BY313" s="155">
        <v>84</v>
      </c>
      <c r="BZ313" s="155">
        <v>115</v>
      </c>
      <c r="CA313" s="155">
        <v>390</v>
      </c>
      <c r="CB313" s="155">
        <v>296</v>
      </c>
      <c r="CC313" s="155">
        <v>157</v>
      </c>
      <c r="CD313" s="155">
        <v>46</v>
      </c>
      <c r="CE313" s="155">
        <v>64</v>
      </c>
      <c r="CF313" s="155">
        <v>357</v>
      </c>
      <c r="CG313" s="155">
        <v>50</v>
      </c>
      <c r="CH313" s="155">
        <v>76</v>
      </c>
      <c r="CI313" s="155">
        <v>211</v>
      </c>
      <c r="CJ313" s="155">
        <v>126</v>
      </c>
      <c r="CK313" s="155">
        <v>59</v>
      </c>
      <c r="CL313" s="155">
        <v>83</v>
      </c>
      <c r="CM313" s="155">
        <v>148</v>
      </c>
      <c r="CN313" s="155">
        <v>168</v>
      </c>
      <c r="CO313" s="155">
        <v>403</v>
      </c>
      <c r="CP313" s="155">
        <v>99</v>
      </c>
      <c r="CQ313" s="155">
        <v>51</v>
      </c>
      <c r="CR313" s="155">
        <v>79</v>
      </c>
      <c r="CS313" s="155">
        <v>30</v>
      </c>
      <c r="CT313" s="155">
        <v>76</v>
      </c>
      <c r="CU313" s="155">
        <v>53</v>
      </c>
      <c r="CV313" s="155">
        <v>235</v>
      </c>
      <c r="CW313" s="155">
        <v>63</v>
      </c>
      <c r="CX313" s="155">
        <v>223</v>
      </c>
      <c r="CY313" s="155">
        <v>119</v>
      </c>
      <c r="CZ313" s="155">
        <v>43</v>
      </c>
      <c r="DA313" s="155">
        <v>56</v>
      </c>
      <c r="DB313" s="155">
        <v>35</v>
      </c>
      <c r="DC313" s="155">
        <v>223</v>
      </c>
      <c r="DD313" s="155">
        <v>271</v>
      </c>
      <c r="DE313" s="155">
        <v>83</v>
      </c>
      <c r="DF313" s="155">
        <v>171</v>
      </c>
      <c r="DG313" s="155">
        <v>214</v>
      </c>
      <c r="DH313" s="155">
        <v>19</v>
      </c>
      <c r="DI313" s="155">
        <v>37</v>
      </c>
      <c r="DJ313" s="155">
        <v>58</v>
      </c>
      <c r="DK313" s="155">
        <v>21</v>
      </c>
      <c r="DL313" s="155">
        <v>330</v>
      </c>
      <c r="DM313" s="155">
        <v>25</v>
      </c>
      <c r="DN313" s="155">
        <v>1</v>
      </c>
      <c r="DO313" s="155">
        <v>39</v>
      </c>
      <c r="DP313" s="155">
        <v>46</v>
      </c>
      <c r="DQ313" s="155">
        <v>116</v>
      </c>
      <c r="DR313" s="155">
        <v>170</v>
      </c>
      <c r="DS313" s="155">
        <v>76</v>
      </c>
      <c r="DT313" s="155">
        <v>31</v>
      </c>
      <c r="DU313" s="155">
        <v>33</v>
      </c>
      <c r="DV313" s="155">
        <v>33</v>
      </c>
      <c r="DW313" s="155">
        <v>9</v>
      </c>
      <c r="DX313" s="155">
        <v>174</v>
      </c>
      <c r="DY313" s="155">
        <v>302</v>
      </c>
      <c r="DZ313" s="155">
        <v>62</v>
      </c>
      <c r="EA313" s="155">
        <v>52</v>
      </c>
      <c r="EB313" s="155">
        <v>33</v>
      </c>
      <c r="EC313" s="155">
        <v>44</v>
      </c>
      <c r="ED313" s="155">
        <v>155</v>
      </c>
      <c r="EE313" s="155">
        <v>103</v>
      </c>
      <c r="EF313" s="155">
        <v>595</v>
      </c>
      <c r="EG313" s="155">
        <v>386</v>
      </c>
      <c r="EH313" s="155">
        <v>129</v>
      </c>
      <c r="EI313" s="155">
        <v>129</v>
      </c>
      <c r="EJ313" s="155">
        <v>67</v>
      </c>
      <c r="EK313" s="155">
        <v>133</v>
      </c>
      <c r="EL313" s="155">
        <v>65</v>
      </c>
      <c r="EM313" s="155">
        <v>145</v>
      </c>
      <c r="EN313" s="155">
        <v>111</v>
      </c>
      <c r="EO313" s="155">
        <v>291</v>
      </c>
      <c r="EP313" s="155">
        <v>50</v>
      </c>
      <c r="EQ313" s="155">
        <v>38</v>
      </c>
      <c r="ER313" s="155">
        <v>117</v>
      </c>
      <c r="ES313" s="155">
        <v>385</v>
      </c>
      <c r="ET313" s="155">
        <v>86</v>
      </c>
      <c r="EU313" s="155">
        <v>18</v>
      </c>
      <c r="EV313" s="155">
        <v>157</v>
      </c>
      <c r="EW313" s="155">
        <v>302</v>
      </c>
      <c r="EX313" s="155">
        <v>86</v>
      </c>
      <c r="EY313" s="155">
        <v>28</v>
      </c>
      <c r="EZ313" s="155">
        <v>48</v>
      </c>
      <c r="FA313" s="155">
        <v>45</v>
      </c>
      <c r="FB313" s="155">
        <v>201</v>
      </c>
      <c r="FC313" s="156">
        <f>SUM(B313:FB313)</f>
        <v>26144</v>
      </c>
    </row>
    <row r="314" spans="1:159" x14ac:dyDescent="0.25">
      <c r="A314" s="154" t="s">
        <v>583</v>
      </c>
      <c r="B314" s="155">
        <v>304</v>
      </c>
      <c r="C314" s="155">
        <v>533</v>
      </c>
      <c r="D314" s="155">
        <v>159</v>
      </c>
      <c r="E314" s="155">
        <v>33</v>
      </c>
      <c r="F314" s="155">
        <v>92</v>
      </c>
      <c r="G314" s="155">
        <v>37</v>
      </c>
      <c r="H314" s="155">
        <v>68</v>
      </c>
      <c r="I314" s="155">
        <v>83</v>
      </c>
      <c r="J314" s="155">
        <v>199</v>
      </c>
      <c r="K314" s="155">
        <v>169</v>
      </c>
      <c r="L314" s="155">
        <v>90</v>
      </c>
      <c r="M314" s="155">
        <v>101</v>
      </c>
      <c r="N314" s="155">
        <v>35</v>
      </c>
      <c r="O314" s="155">
        <v>83</v>
      </c>
      <c r="P314" s="155">
        <v>55</v>
      </c>
      <c r="Q314" s="155">
        <v>33</v>
      </c>
      <c r="R314" s="155">
        <v>30</v>
      </c>
      <c r="S314" s="155">
        <v>104</v>
      </c>
      <c r="T314" s="155">
        <v>54</v>
      </c>
      <c r="U314" s="155">
        <v>148</v>
      </c>
      <c r="V314" s="155">
        <v>38</v>
      </c>
      <c r="W314" s="155">
        <v>49</v>
      </c>
      <c r="X314" s="155">
        <v>18</v>
      </c>
      <c r="Y314" s="155">
        <v>36</v>
      </c>
      <c r="Z314" s="155">
        <v>14</v>
      </c>
      <c r="AA314" s="155">
        <v>87</v>
      </c>
      <c r="AB314" s="155">
        <v>26</v>
      </c>
      <c r="AC314" s="155">
        <v>0</v>
      </c>
      <c r="AD314" s="155">
        <v>2</v>
      </c>
      <c r="AE314" s="155">
        <v>9</v>
      </c>
      <c r="AF314" s="155">
        <v>25</v>
      </c>
      <c r="AG314" s="155">
        <v>11</v>
      </c>
      <c r="AH314" s="155">
        <v>56</v>
      </c>
      <c r="AI314" s="155">
        <v>47</v>
      </c>
      <c r="AJ314" s="155">
        <v>10</v>
      </c>
      <c r="AK314" s="155">
        <v>53</v>
      </c>
      <c r="AL314" s="155">
        <v>174</v>
      </c>
      <c r="AM314" s="155">
        <v>41</v>
      </c>
      <c r="AN314" s="155">
        <v>9</v>
      </c>
      <c r="AO314" s="155">
        <v>10</v>
      </c>
      <c r="AP314" s="155">
        <v>8</v>
      </c>
      <c r="AQ314" s="155">
        <v>40</v>
      </c>
      <c r="AR314" s="155">
        <v>9</v>
      </c>
      <c r="AS314" s="155">
        <v>14</v>
      </c>
      <c r="AT314" s="155">
        <v>21</v>
      </c>
      <c r="AU314" s="155">
        <v>3</v>
      </c>
      <c r="AV314" s="155">
        <v>105</v>
      </c>
      <c r="AW314" s="155">
        <v>71</v>
      </c>
      <c r="AX314" s="155">
        <v>72</v>
      </c>
      <c r="AY314" s="155">
        <v>70</v>
      </c>
      <c r="AZ314" s="155">
        <v>1</v>
      </c>
      <c r="BA314" s="155">
        <v>41</v>
      </c>
      <c r="BB314" s="155">
        <v>5</v>
      </c>
      <c r="BC314" s="155">
        <v>33</v>
      </c>
      <c r="BD314" s="155">
        <v>10</v>
      </c>
      <c r="BE314" s="155">
        <v>20</v>
      </c>
      <c r="BF314" s="155">
        <v>34</v>
      </c>
      <c r="BG314" s="155">
        <v>184</v>
      </c>
      <c r="BH314" s="155">
        <v>108</v>
      </c>
      <c r="BI314" s="155">
        <v>20</v>
      </c>
      <c r="BJ314" s="155">
        <v>8</v>
      </c>
      <c r="BK314" s="155">
        <v>5</v>
      </c>
      <c r="BL314" s="155">
        <v>33</v>
      </c>
      <c r="BM314" s="155">
        <v>80</v>
      </c>
      <c r="BN314" s="155">
        <v>18</v>
      </c>
      <c r="BO314" s="155">
        <v>1</v>
      </c>
      <c r="BP314" s="155">
        <v>13</v>
      </c>
      <c r="BQ314" s="155">
        <v>349</v>
      </c>
      <c r="BR314" s="155">
        <v>41</v>
      </c>
      <c r="BS314" s="155">
        <v>225</v>
      </c>
      <c r="BT314" s="155">
        <v>188</v>
      </c>
      <c r="BU314" s="155">
        <v>9</v>
      </c>
      <c r="BV314" s="155">
        <v>79</v>
      </c>
      <c r="BW314" s="155">
        <v>20</v>
      </c>
      <c r="BX314" s="155">
        <v>56</v>
      </c>
      <c r="BY314" s="155">
        <v>69</v>
      </c>
      <c r="BZ314" s="155">
        <v>36</v>
      </c>
      <c r="CA314" s="155">
        <v>88</v>
      </c>
      <c r="CB314" s="155">
        <v>129</v>
      </c>
      <c r="CC314" s="155">
        <v>56</v>
      </c>
      <c r="CD314" s="155">
        <v>25</v>
      </c>
      <c r="CE314" s="155">
        <v>1</v>
      </c>
      <c r="CF314" s="155">
        <v>2</v>
      </c>
      <c r="CG314" s="155">
        <v>16</v>
      </c>
      <c r="CH314" s="155">
        <v>31</v>
      </c>
      <c r="CI314" s="155">
        <v>112</v>
      </c>
      <c r="CJ314" s="155">
        <v>16</v>
      </c>
      <c r="CK314" s="155">
        <v>12</v>
      </c>
      <c r="CL314" s="155">
        <v>48</v>
      </c>
      <c r="CM314" s="155">
        <v>40</v>
      </c>
      <c r="CN314" s="155">
        <v>196</v>
      </c>
      <c r="CO314" s="155">
        <v>67</v>
      </c>
      <c r="CP314" s="155">
        <v>34</v>
      </c>
      <c r="CQ314" s="155">
        <v>20</v>
      </c>
      <c r="CR314" s="155">
        <v>3</v>
      </c>
      <c r="CS314" s="155">
        <v>9</v>
      </c>
      <c r="CT314" s="155">
        <v>0</v>
      </c>
      <c r="CU314" s="155">
        <v>0</v>
      </c>
      <c r="CV314" s="155">
        <v>85</v>
      </c>
      <c r="CW314" s="155">
        <v>12</v>
      </c>
      <c r="CX314" s="155">
        <v>91</v>
      </c>
      <c r="CY314" s="155">
        <v>1</v>
      </c>
      <c r="CZ314" s="155">
        <v>3</v>
      </c>
      <c r="DA314" s="155">
        <v>9</v>
      </c>
      <c r="DB314" s="155">
        <v>20</v>
      </c>
      <c r="DC314" s="155">
        <v>13</v>
      </c>
      <c r="DD314" s="155">
        <v>93</v>
      </c>
      <c r="DE314" s="155">
        <v>34</v>
      </c>
      <c r="DF314" s="155">
        <v>72</v>
      </c>
      <c r="DG314" s="155">
        <v>102</v>
      </c>
      <c r="DH314" s="155">
        <v>13</v>
      </c>
      <c r="DI314" s="155">
        <v>6</v>
      </c>
      <c r="DJ314" s="155">
        <v>66</v>
      </c>
      <c r="DK314" s="155">
        <v>11</v>
      </c>
      <c r="DL314" s="155">
        <v>12</v>
      </c>
      <c r="DM314" s="155">
        <v>19</v>
      </c>
      <c r="DN314" s="155">
        <v>2</v>
      </c>
      <c r="DO314" s="155">
        <v>9</v>
      </c>
      <c r="DP314" s="155">
        <v>18</v>
      </c>
      <c r="DQ314" s="155">
        <v>63</v>
      </c>
      <c r="DR314" s="155">
        <v>102</v>
      </c>
      <c r="DS314" s="155">
        <v>42</v>
      </c>
      <c r="DT314" s="155">
        <v>25</v>
      </c>
      <c r="DU314" s="155">
        <v>7</v>
      </c>
      <c r="DV314" s="155">
        <v>1</v>
      </c>
      <c r="DW314" s="155">
        <v>14</v>
      </c>
      <c r="DX314" s="155">
        <v>88</v>
      </c>
      <c r="DY314" s="155">
        <v>199</v>
      </c>
      <c r="DZ314" s="155">
        <v>39</v>
      </c>
      <c r="EA314" s="155">
        <v>17</v>
      </c>
      <c r="EB314" s="155">
        <v>3</v>
      </c>
      <c r="EC314" s="155">
        <v>9</v>
      </c>
      <c r="ED314" s="155">
        <v>83</v>
      </c>
      <c r="EE314" s="155">
        <v>53</v>
      </c>
      <c r="EF314" s="155">
        <v>320</v>
      </c>
      <c r="EG314" s="155">
        <v>216</v>
      </c>
      <c r="EH314" s="155">
        <v>78</v>
      </c>
      <c r="EI314" s="155">
        <v>93</v>
      </c>
      <c r="EJ314" s="155">
        <v>56</v>
      </c>
      <c r="EK314" s="155">
        <v>53</v>
      </c>
      <c r="EL314" s="155">
        <v>41</v>
      </c>
      <c r="EM314" s="155">
        <v>2</v>
      </c>
      <c r="EN314" s="155">
        <v>50</v>
      </c>
      <c r="EO314" s="155">
        <v>176</v>
      </c>
      <c r="EP314" s="155">
        <v>13</v>
      </c>
      <c r="EQ314" s="155">
        <v>22</v>
      </c>
      <c r="ER314" s="155">
        <v>1</v>
      </c>
      <c r="ES314" s="155">
        <v>109</v>
      </c>
      <c r="ET314" s="155">
        <v>50</v>
      </c>
      <c r="EU314" s="155">
        <v>9</v>
      </c>
      <c r="EV314" s="155">
        <v>72</v>
      </c>
      <c r="EW314" s="155">
        <v>163</v>
      </c>
      <c r="EX314" s="155">
        <v>26</v>
      </c>
      <c r="EY314" s="155">
        <v>14</v>
      </c>
      <c r="EZ314" s="155">
        <v>5</v>
      </c>
      <c r="FA314" s="155">
        <v>8</v>
      </c>
      <c r="FB314" s="155">
        <v>4</v>
      </c>
      <c r="FC314" s="156">
        <f>SUM(B314:FB314)</f>
        <v>9146</v>
      </c>
    </row>
    <row r="315" spans="1:159" x14ac:dyDescent="0.25">
      <c r="A315" s="157" t="s">
        <v>555</v>
      </c>
      <c r="B315" s="156">
        <v>730</v>
      </c>
      <c r="C315" s="156">
        <v>1234</v>
      </c>
      <c r="D315" s="156">
        <v>590</v>
      </c>
      <c r="E315" s="156">
        <v>74</v>
      </c>
      <c r="F315" s="156">
        <v>212</v>
      </c>
      <c r="G315" s="156">
        <v>83</v>
      </c>
      <c r="H315" s="156">
        <v>226</v>
      </c>
      <c r="I315" s="156">
        <v>1408</v>
      </c>
      <c r="J315" s="156">
        <v>1331</v>
      </c>
      <c r="K315" s="156">
        <v>352</v>
      </c>
      <c r="L315" s="156">
        <v>195</v>
      </c>
      <c r="M315" s="156">
        <v>400</v>
      </c>
      <c r="N315" s="156">
        <v>187</v>
      </c>
      <c r="O315" s="156">
        <v>205</v>
      </c>
      <c r="P315" s="156">
        <v>146</v>
      </c>
      <c r="Q315" s="156">
        <v>333</v>
      </c>
      <c r="R315" s="156">
        <v>149</v>
      </c>
      <c r="S315" s="156">
        <v>223</v>
      </c>
      <c r="T315" s="156">
        <v>189</v>
      </c>
      <c r="U315" s="156">
        <v>551</v>
      </c>
      <c r="V315" s="156">
        <v>182</v>
      </c>
      <c r="W315" s="156">
        <v>169</v>
      </c>
      <c r="X315" s="156">
        <v>259</v>
      </c>
      <c r="Y315" s="156">
        <v>322</v>
      </c>
      <c r="Z315" s="156">
        <v>589</v>
      </c>
      <c r="AA315" s="156">
        <v>442</v>
      </c>
      <c r="AB315" s="156">
        <v>154</v>
      </c>
      <c r="AC315" s="156">
        <v>181</v>
      </c>
      <c r="AD315" s="156">
        <v>60</v>
      </c>
      <c r="AE315" s="156">
        <v>82</v>
      </c>
      <c r="AF315" s="156">
        <v>114</v>
      </c>
      <c r="AG315" s="156">
        <v>48</v>
      </c>
      <c r="AH315" s="156">
        <v>189</v>
      </c>
      <c r="AI315" s="156">
        <v>486</v>
      </c>
      <c r="AJ315" s="156">
        <v>574</v>
      </c>
      <c r="AK315" s="156">
        <v>239</v>
      </c>
      <c r="AL315" s="156">
        <v>528</v>
      </c>
      <c r="AM315" s="156">
        <v>126</v>
      </c>
      <c r="AN315" s="156">
        <v>64</v>
      </c>
      <c r="AO315" s="156">
        <v>48</v>
      </c>
      <c r="AP315" s="156">
        <v>480</v>
      </c>
      <c r="AQ315" s="156">
        <v>98</v>
      </c>
      <c r="AR315" s="156">
        <v>27</v>
      </c>
      <c r="AS315" s="156">
        <v>43</v>
      </c>
      <c r="AT315" s="156">
        <v>58</v>
      </c>
      <c r="AU315" s="156">
        <v>38</v>
      </c>
      <c r="AV315" s="156">
        <v>253</v>
      </c>
      <c r="AW315" s="156">
        <v>261</v>
      </c>
      <c r="AX315" s="156">
        <v>335</v>
      </c>
      <c r="AY315" s="156">
        <v>181</v>
      </c>
      <c r="AZ315" s="156">
        <v>9</v>
      </c>
      <c r="BA315" s="156">
        <v>136</v>
      </c>
      <c r="BB315" s="156">
        <v>180</v>
      </c>
      <c r="BC315" s="156">
        <v>105</v>
      </c>
      <c r="BD315" s="156">
        <v>204</v>
      </c>
      <c r="BE315" s="156">
        <v>106</v>
      </c>
      <c r="BF315" s="156">
        <v>302</v>
      </c>
      <c r="BG315" s="156">
        <v>450</v>
      </c>
      <c r="BH315" s="156">
        <v>312</v>
      </c>
      <c r="BI315" s="156">
        <v>89</v>
      </c>
      <c r="BJ315" s="156">
        <v>68</v>
      </c>
      <c r="BK315" s="156">
        <v>59</v>
      </c>
      <c r="BL315" s="156">
        <v>192</v>
      </c>
      <c r="BM315" s="156">
        <v>162</v>
      </c>
      <c r="BN315" s="156">
        <v>141</v>
      </c>
      <c r="BO315" s="156">
        <v>42</v>
      </c>
      <c r="BP315" s="156">
        <v>34</v>
      </c>
      <c r="BQ315" s="156">
        <v>851</v>
      </c>
      <c r="BR315" s="156">
        <v>197</v>
      </c>
      <c r="BS315" s="156">
        <v>666</v>
      </c>
      <c r="BT315" s="156">
        <v>495</v>
      </c>
      <c r="BU315" s="156">
        <v>39</v>
      </c>
      <c r="BV315" s="156">
        <v>245</v>
      </c>
      <c r="BW315" s="156">
        <v>85</v>
      </c>
      <c r="BX315" s="156">
        <v>108</v>
      </c>
      <c r="BY315" s="156">
        <v>153</v>
      </c>
      <c r="BZ315" s="156">
        <v>151</v>
      </c>
      <c r="CA315" s="156">
        <v>478</v>
      </c>
      <c r="CB315" s="156">
        <v>425</v>
      </c>
      <c r="CC315" s="156">
        <v>213</v>
      </c>
      <c r="CD315" s="156">
        <v>71</v>
      </c>
      <c r="CE315" s="156">
        <v>65</v>
      </c>
      <c r="CF315" s="156">
        <v>359</v>
      </c>
      <c r="CG315" s="156">
        <v>66</v>
      </c>
      <c r="CH315" s="156">
        <v>107</v>
      </c>
      <c r="CI315" s="156">
        <v>323</v>
      </c>
      <c r="CJ315" s="156">
        <v>142</v>
      </c>
      <c r="CK315" s="156">
        <v>71</v>
      </c>
      <c r="CL315" s="156">
        <v>131</v>
      </c>
      <c r="CM315" s="156">
        <v>188</v>
      </c>
      <c r="CN315" s="156">
        <v>364</v>
      </c>
      <c r="CO315" s="156">
        <v>470</v>
      </c>
      <c r="CP315" s="156">
        <v>133</v>
      </c>
      <c r="CQ315" s="156">
        <v>71</v>
      </c>
      <c r="CR315" s="156">
        <v>82</v>
      </c>
      <c r="CS315" s="156">
        <v>39</v>
      </c>
      <c r="CT315" s="156">
        <v>76</v>
      </c>
      <c r="CU315" s="156">
        <v>53</v>
      </c>
      <c r="CV315" s="156">
        <v>320</v>
      </c>
      <c r="CW315" s="156">
        <v>75</v>
      </c>
      <c r="CX315" s="156">
        <v>314</v>
      </c>
      <c r="CY315" s="156">
        <v>120</v>
      </c>
      <c r="CZ315" s="156">
        <v>46</v>
      </c>
      <c r="DA315" s="156">
        <v>65</v>
      </c>
      <c r="DB315" s="156">
        <v>55</v>
      </c>
      <c r="DC315" s="156">
        <v>236</v>
      </c>
      <c r="DD315" s="156">
        <v>364</v>
      </c>
      <c r="DE315" s="156">
        <v>117</v>
      </c>
      <c r="DF315" s="156">
        <v>243</v>
      </c>
      <c r="DG315" s="156">
        <v>316</v>
      </c>
      <c r="DH315" s="156">
        <v>32</v>
      </c>
      <c r="DI315" s="156">
        <v>43</v>
      </c>
      <c r="DJ315" s="156">
        <v>124</v>
      </c>
      <c r="DK315" s="156">
        <v>32</v>
      </c>
      <c r="DL315" s="156">
        <v>342</v>
      </c>
      <c r="DM315" s="156">
        <v>44</v>
      </c>
      <c r="DN315" s="156">
        <v>3</v>
      </c>
      <c r="DO315" s="156">
        <v>48</v>
      </c>
      <c r="DP315" s="156">
        <v>64</v>
      </c>
      <c r="DQ315" s="156">
        <v>179</v>
      </c>
      <c r="DR315" s="156">
        <v>272</v>
      </c>
      <c r="DS315" s="156">
        <v>118</v>
      </c>
      <c r="DT315" s="156">
        <v>56</v>
      </c>
      <c r="DU315" s="156">
        <v>40</v>
      </c>
      <c r="DV315" s="156">
        <v>34</v>
      </c>
      <c r="DW315" s="156">
        <v>23</v>
      </c>
      <c r="DX315" s="156">
        <v>262</v>
      </c>
      <c r="DY315" s="156">
        <v>501</v>
      </c>
      <c r="DZ315" s="156">
        <v>101</v>
      </c>
      <c r="EA315" s="156">
        <v>69</v>
      </c>
      <c r="EB315" s="156">
        <v>36</v>
      </c>
      <c r="EC315" s="156">
        <v>53</v>
      </c>
      <c r="ED315" s="156">
        <v>238</v>
      </c>
      <c r="EE315" s="156">
        <v>156</v>
      </c>
      <c r="EF315" s="156">
        <v>915</v>
      </c>
      <c r="EG315" s="156">
        <v>602</v>
      </c>
      <c r="EH315" s="156">
        <v>207</v>
      </c>
      <c r="EI315" s="156">
        <v>222</v>
      </c>
      <c r="EJ315" s="156">
        <v>123</v>
      </c>
      <c r="EK315" s="156">
        <v>186</v>
      </c>
      <c r="EL315" s="156">
        <v>106</v>
      </c>
      <c r="EM315" s="156">
        <v>147</v>
      </c>
      <c r="EN315" s="156">
        <v>161</v>
      </c>
      <c r="EO315" s="156">
        <v>467</v>
      </c>
      <c r="EP315" s="156">
        <v>63</v>
      </c>
      <c r="EQ315" s="156">
        <v>60</v>
      </c>
      <c r="ER315" s="156">
        <v>118</v>
      </c>
      <c r="ES315" s="156">
        <v>494</v>
      </c>
      <c r="ET315" s="156">
        <v>136</v>
      </c>
      <c r="EU315" s="156">
        <v>27</v>
      </c>
      <c r="EV315" s="156">
        <v>229</v>
      </c>
      <c r="EW315" s="156">
        <v>465</v>
      </c>
      <c r="EX315" s="156">
        <v>112</v>
      </c>
      <c r="EY315" s="156">
        <v>42</v>
      </c>
      <c r="EZ315" s="156">
        <v>53</v>
      </c>
      <c r="FA315" s="156">
        <v>53</v>
      </c>
      <c r="FB315" s="156">
        <v>205</v>
      </c>
      <c r="FC315" s="156">
        <f>SUM(FC313:FC314)</f>
        <v>35290</v>
      </c>
    </row>
    <row r="316" spans="1:159" x14ac:dyDescent="0.25">
      <c r="A316" s="158" t="s">
        <v>575</v>
      </c>
    </row>
    <row r="317" spans="1:159" x14ac:dyDescent="0.25">
      <c r="A317" s="158" t="s">
        <v>622</v>
      </c>
    </row>
    <row r="319" spans="1:159" x14ac:dyDescent="0.25">
      <c r="A319" s="149" t="s">
        <v>623</v>
      </c>
    </row>
    <row r="320" spans="1:159" x14ac:dyDescent="0.25">
      <c r="A320" s="150" t="s">
        <v>624</v>
      </c>
    </row>
    <row r="321" spans="1:159" x14ac:dyDescent="0.25">
      <c r="A321" s="151" t="s">
        <v>384</v>
      </c>
    </row>
    <row r="322" spans="1:159" x14ac:dyDescent="0.25">
      <c r="A322" s="182" t="s">
        <v>625</v>
      </c>
      <c r="B322" s="184" t="s">
        <v>386</v>
      </c>
      <c r="C322" s="185"/>
      <c r="D322" s="185"/>
      <c r="E322" s="185"/>
      <c r="F322" s="185"/>
      <c r="G322" s="185"/>
      <c r="H322" s="185"/>
      <c r="I322" s="185"/>
      <c r="J322" s="185"/>
      <c r="K322" s="185"/>
      <c r="L322" s="185"/>
      <c r="M322" s="185"/>
      <c r="N322" s="185"/>
      <c r="O322" s="185"/>
      <c r="P322" s="185"/>
      <c r="Q322" s="185"/>
      <c r="R322" s="185"/>
      <c r="S322" s="185"/>
      <c r="T322" s="185"/>
      <c r="U322" s="185"/>
      <c r="V322" s="185"/>
      <c r="W322" s="185"/>
      <c r="X322" s="185"/>
      <c r="Y322" s="185"/>
      <c r="Z322" s="185"/>
      <c r="AA322" s="185"/>
      <c r="AB322" s="185"/>
      <c r="AC322" s="185"/>
      <c r="AD322" s="185"/>
      <c r="AE322" s="185"/>
      <c r="AF322" s="185"/>
      <c r="AG322" s="185"/>
      <c r="AH322" s="185"/>
      <c r="AI322" s="185"/>
      <c r="AJ322" s="185"/>
      <c r="AK322" s="185"/>
      <c r="AL322" s="185"/>
      <c r="AM322" s="185"/>
      <c r="AN322" s="185"/>
      <c r="AO322" s="185"/>
      <c r="AP322" s="185"/>
      <c r="AQ322" s="185"/>
      <c r="AR322" s="185"/>
      <c r="AS322" s="185"/>
      <c r="AT322" s="185"/>
      <c r="AU322" s="185"/>
      <c r="AV322" s="185"/>
      <c r="AW322" s="185"/>
      <c r="AX322" s="185"/>
      <c r="AY322" s="185"/>
      <c r="AZ322" s="185"/>
      <c r="BA322" s="185"/>
      <c r="BB322" s="185"/>
      <c r="BC322" s="185"/>
      <c r="BD322" s="185"/>
      <c r="BE322" s="185"/>
      <c r="BF322" s="185"/>
      <c r="BG322" s="185"/>
      <c r="BH322" s="185"/>
      <c r="BI322" s="185"/>
      <c r="BJ322" s="185"/>
      <c r="BK322" s="185"/>
      <c r="BL322" s="185"/>
      <c r="BM322" s="185"/>
      <c r="BN322" s="185"/>
      <c r="BO322" s="185"/>
      <c r="BP322" s="185"/>
      <c r="BQ322" s="185"/>
      <c r="BR322" s="185"/>
      <c r="BS322" s="185"/>
      <c r="BT322" s="185"/>
      <c r="BU322" s="185"/>
      <c r="BV322" s="185"/>
      <c r="BW322" s="185"/>
      <c r="BX322" s="185"/>
      <c r="BY322" s="185"/>
      <c r="BZ322" s="185"/>
      <c r="CA322" s="185"/>
      <c r="CB322" s="185"/>
      <c r="CC322" s="185"/>
      <c r="CD322" s="185"/>
      <c r="CE322" s="185"/>
      <c r="CF322" s="185"/>
      <c r="CG322" s="185"/>
      <c r="CH322" s="185"/>
      <c r="CI322" s="185"/>
      <c r="CJ322" s="185"/>
      <c r="CK322" s="185"/>
      <c r="CL322" s="185"/>
      <c r="CM322" s="185"/>
      <c r="CN322" s="185"/>
      <c r="CO322" s="185"/>
      <c r="CP322" s="185"/>
      <c r="CQ322" s="185"/>
      <c r="CR322" s="185"/>
      <c r="CS322" s="185"/>
      <c r="CT322" s="185"/>
      <c r="CU322" s="185"/>
      <c r="CV322" s="185"/>
      <c r="CW322" s="185"/>
      <c r="CX322" s="185"/>
      <c r="CY322" s="185"/>
      <c r="CZ322" s="185"/>
      <c r="DA322" s="185"/>
      <c r="DB322" s="185"/>
      <c r="DC322" s="185"/>
      <c r="DD322" s="185"/>
      <c r="DE322" s="185"/>
      <c r="DF322" s="185"/>
      <c r="DG322" s="185"/>
      <c r="DH322" s="185"/>
      <c r="DI322" s="185"/>
      <c r="DJ322" s="185"/>
      <c r="DK322" s="185"/>
      <c r="DL322" s="185"/>
      <c r="DM322" s="185"/>
      <c r="DN322" s="185"/>
      <c r="DO322" s="185"/>
      <c r="DP322" s="185"/>
      <c r="DQ322" s="185"/>
      <c r="DR322" s="185"/>
      <c r="DS322" s="185"/>
      <c r="DT322" s="185"/>
      <c r="DU322" s="185"/>
      <c r="DV322" s="185"/>
      <c r="DW322" s="185"/>
      <c r="DX322" s="185"/>
      <c r="DY322" s="185"/>
      <c r="DZ322" s="185"/>
      <c r="EA322" s="185"/>
      <c r="EB322" s="185"/>
      <c r="EC322" s="185"/>
      <c r="ED322" s="185"/>
      <c r="EE322" s="185"/>
      <c r="EF322" s="185"/>
      <c r="EG322" s="185"/>
      <c r="EH322" s="185"/>
      <c r="EI322" s="185"/>
      <c r="EJ322" s="185"/>
      <c r="EK322" s="185"/>
      <c r="EL322" s="185"/>
      <c r="EM322" s="185"/>
      <c r="EN322" s="185"/>
      <c r="EO322" s="185"/>
      <c r="EP322" s="185"/>
      <c r="EQ322" s="185"/>
      <c r="ER322" s="185"/>
      <c r="ES322" s="185"/>
      <c r="ET322" s="185"/>
      <c r="EU322" s="185"/>
      <c r="EV322" s="185"/>
      <c r="EW322" s="185"/>
      <c r="EX322" s="185"/>
      <c r="EY322" s="185"/>
      <c r="EZ322" s="185"/>
      <c r="FA322" s="185"/>
      <c r="FB322" s="185"/>
      <c r="FC322" s="186"/>
    </row>
    <row r="323" spans="1:159" ht="326.25" customHeight="1" x14ac:dyDescent="0.25">
      <c r="A323" s="183"/>
      <c r="B323" s="152" t="s">
        <v>387</v>
      </c>
      <c r="C323" s="152" t="s">
        <v>388</v>
      </c>
      <c r="D323" s="152" t="s">
        <v>389</v>
      </c>
      <c r="E323" s="152" t="s">
        <v>397</v>
      </c>
      <c r="F323" s="152" t="s">
        <v>400</v>
      </c>
      <c r="G323" s="152" t="s">
        <v>401</v>
      </c>
      <c r="H323" s="152" t="s">
        <v>403</v>
      </c>
      <c r="I323" s="152" t="s">
        <v>404</v>
      </c>
      <c r="J323" s="152" t="s">
        <v>405</v>
      </c>
      <c r="K323" s="152" t="s">
        <v>406</v>
      </c>
      <c r="L323" s="152" t="s">
        <v>407</v>
      </c>
      <c r="M323" s="152" t="s">
        <v>408</v>
      </c>
      <c r="N323" s="152" t="s">
        <v>409</v>
      </c>
      <c r="O323" s="152" t="s">
        <v>410</v>
      </c>
      <c r="P323" s="152" t="s">
        <v>411</v>
      </c>
      <c r="Q323" s="152" t="s">
        <v>412</v>
      </c>
      <c r="R323" s="152" t="s">
        <v>413</v>
      </c>
      <c r="S323" s="152" t="s">
        <v>414</v>
      </c>
      <c r="T323" s="152" t="s">
        <v>415</v>
      </c>
      <c r="U323" s="152" t="s">
        <v>416</v>
      </c>
      <c r="V323" s="152" t="s">
        <v>417</v>
      </c>
      <c r="W323" s="152" t="s">
        <v>418</v>
      </c>
      <c r="X323" s="152" t="s">
        <v>419</v>
      </c>
      <c r="Y323" s="152" t="s">
        <v>420</v>
      </c>
      <c r="Z323" s="152" t="s">
        <v>421</v>
      </c>
      <c r="AA323" s="152" t="s">
        <v>422</v>
      </c>
      <c r="AB323" s="152" t="s">
        <v>423</v>
      </c>
      <c r="AC323" s="152" t="s">
        <v>424</v>
      </c>
      <c r="AD323" s="152" t="s">
        <v>425</v>
      </c>
      <c r="AE323" s="152" t="s">
        <v>426</v>
      </c>
      <c r="AF323" s="152" t="s">
        <v>427</v>
      </c>
      <c r="AG323" s="152" t="s">
        <v>428</v>
      </c>
      <c r="AH323" s="152" t="s">
        <v>430</v>
      </c>
      <c r="AI323" s="152" t="s">
        <v>431</v>
      </c>
      <c r="AJ323" s="152" t="s">
        <v>432</v>
      </c>
      <c r="AK323" s="152" t="s">
        <v>433</v>
      </c>
      <c r="AL323" s="152" t="s">
        <v>434</v>
      </c>
      <c r="AM323" s="152" t="s">
        <v>435</v>
      </c>
      <c r="AN323" s="152" t="s">
        <v>436</v>
      </c>
      <c r="AO323" s="152" t="s">
        <v>437</v>
      </c>
      <c r="AP323" s="152" t="s">
        <v>438</v>
      </c>
      <c r="AQ323" s="152" t="s">
        <v>439</v>
      </c>
      <c r="AR323" s="152" t="s">
        <v>440</v>
      </c>
      <c r="AS323" s="152" t="s">
        <v>441</v>
      </c>
      <c r="AT323" s="152" t="s">
        <v>442</v>
      </c>
      <c r="AU323" s="152" t="s">
        <v>443</v>
      </c>
      <c r="AV323" s="152" t="s">
        <v>444</v>
      </c>
      <c r="AW323" s="152" t="s">
        <v>445</v>
      </c>
      <c r="AX323" s="152" t="s">
        <v>446</v>
      </c>
      <c r="AY323" s="152" t="s">
        <v>447</v>
      </c>
      <c r="AZ323" s="152" t="s">
        <v>448</v>
      </c>
      <c r="BA323" s="152" t="s">
        <v>449</v>
      </c>
      <c r="BB323" s="152" t="s">
        <v>450</v>
      </c>
      <c r="BC323" s="152" t="s">
        <v>451</v>
      </c>
      <c r="BD323" s="152" t="s">
        <v>452</v>
      </c>
      <c r="BE323" s="152" t="s">
        <v>453</v>
      </c>
      <c r="BF323" s="152" t="s">
        <v>454</v>
      </c>
      <c r="BG323" s="152" t="s">
        <v>455</v>
      </c>
      <c r="BH323" s="152" t="s">
        <v>456</v>
      </c>
      <c r="BI323" s="152" t="s">
        <v>457</v>
      </c>
      <c r="BJ323" s="152" t="s">
        <v>458</v>
      </c>
      <c r="BK323" s="152" t="s">
        <v>459</v>
      </c>
      <c r="BL323" s="152" t="s">
        <v>460</v>
      </c>
      <c r="BM323" s="152" t="s">
        <v>461</v>
      </c>
      <c r="BN323" s="152" t="s">
        <v>462</v>
      </c>
      <c r="BO323" s="152" t="s">
        <v>463</v>
      </c>
      <c r="BP323" s="152" t="s">
        <v>464</v>
      </c>
      <c r="BQ323" s="152" t="s">
        <v>465</v>
      </c>
      <c r="BR323" s="152" t="s">
        <v>466</v>
      </c>
      <c r="BS323" s="152" t="s">
        <v>467</v>
      </c>
      <c r="BT323" s="152" t="s">
        <v>468</v>
      </c>
      <c r="BU323" s="152" t="s">
        <v>469</v>
      </c>
      <c r="BV323" s="152" t="s">
        <v>470</v>
      </c>
      <c r="BW323" s="152" t="s">
        <v>471</v>
      </c>
      <c r="BX323" s="152" t="s">
        <v>472</v>
      </c>
      <c r="BY323" s="152" t="s">
        <v>473</v>
      </c>
      <c r="BZ323" s="152" t="s">
        <v>474</v>
      </c>
      <c r="CA323" s="152" t="s">
        <v>475</v>
      </c>
      <c r="CB323" s="152" t="s">
        <v>476</v>
      </c>
      <c r="CC323" s="152" t="s">
        <v>477</v>
      </c>
      <c r="CD323" s="152" t="s">
        <v>478</v>
      </c>
      <c r="CE323" s="152" t="s">
        <v>479</v>
      </c>
      <c r="CF323" s="152" t="s">
        <v>480</v>
      </c>
      <c r="CG323" s="152" t="s">
        <v>481</v>
      </c>
      <c r="CH323" s="152" t="s">
        <v>482</v>
      </c>
      <c r="CI323" s="152" t="s">
        <v>483</v>
      </c>
      <c r="CJ323" s="152" t="s">
        <v>484</v>
      </c>
      <c r="CK323" s="152" t="s">
        <v>485</v>
      </c>
      <c r="CL323" s="152" t="s">
        <v>486</v>
      </c>
      <c r="CM323" s="152" t="s">
        <v>487</v>
      </c>
      <c r="CN323" s="152" t="s">
        <v>488</v>
      </c>
      <c r="CO323" s="152" t="s">
        <v>489</v>
      </c>
      <c r="CP323" s="152" t="s">
        <v>490</v>
      </c>
      <c r="CQ323" s="152" t="s">
        <v>491</v>
      </c>
      <c r="CR323" s="152" t="s">
        <v>492</v>
      </c>
      <c r="CS323" s="152" t="s">
        <v>493</v>
      </c>
      <c r="CT323" s="152" t="s">
        <v>494</v>
      </c>
      <c r="CU323" s="152" t="s">
        <v>495</v>
      </c>
      <c r="CV323" s="152" t="s">
        <v>496</v>
      </c>
      <c r="CW323" s="152" t="s">
        <v>497</v>
      </c>
      <c r="CX323" s="152" t="s">
        <v>498</v>
      </c>
      <c r="CY323" s="152" t="s">
        <v>499</v>
      </c>
      <c r="CZ323" s="152" t="s">
        <v>500</v>
      </c>
      <c r="DA323" s="152" t="s">
        <v>501</v>
      </c>
      <c r="DB323" s="152" t="s">
        <v>502</v>
      </c>
      <c r="DC323" s="152" t="s">
        <v>503</v>
      </c>
      <c r="DD323" s="152" t="s">
        <v>504</v>
      </c>
      <c r="DE323" s="152" t="s">
        <v>505</v>
      </c>
      <c r="DF323" s="152" t="s">
        <v>506</v>
      </c>
      <c r="DG323" s="152" t="s">
        <v>507</v>
      </c>
      <c r="DH323" s="152" t="s">
        <v>508</v>
      </c>
      <c r="DI323" s="152" t="s">
        <v>509</v>
      </c>
      <c r="DJ323" s="152" t="s">
        <v>510</v>
      </c>
      <c r="DK323" s="152" t="s">
        <v>511</v>
      </c>
      <c r="DL323" s="152" t="s">
        <v>512</v>
      </c>
      <c r="DM323" s="152" t="s">
        <v>513</v>
      </c>
      <c r="DN323" s="152" t="s">
        <v>514</v>
      </c>
      <c r="DO323" s="152" t="s">
        <v>515</v>
      </c>
      <c r="DP323" s="152" t="s">
        <v>516</v>
      </c>
      <c r="DQ323" s="152" t="s">
        <v>517</v>
      </c>
      <c r="DR323" s="152" t="s">
        <v>518</v>
      </c>
      <c r="DS323" s="152" t="s">
        <v>519</v>
      </c>
      <c r="DT323" s="152" t="s">
        <v>520</v>
      </c>
      <c r="DU323" s="152" t="s">
        <v>521</v>
      </c>
      <c r="DV323" s="152" t="s">
        <v>522</v>
      </c>
      <c r="DW323" s="152" t="s">
        <v>523</v>
      </c>
      <c r="DX323" s="152" t="s">
        <v>524</v>
      </c>
      <c r="DY323" s="152" t="s">
        <v>525</v>
      </c>
      <c r="DZ323" s="152" t="s">
        <v>526</v>
      </c>
      <c r="EA323" s="152" t="s">
        <v>527</v>
      </c>
      <c r="EB323" s="152" t="s">
        <v>528</v>
      </c>
      <c r="EC323" s="152" t="s">
        <v>529</v>
      </c>
      <c r="ED323" s="152" t="s">
        <v>530</v>
      </c>
      <c r="EE323" s="152" t="s">
        <v>531</v>
      </c>
      <c r="EF323" s="152" t="s">
        <v>532</v>
      </c>
      <c r="EG323" s="152" t="s">
        <v>533</v>
      </c>
      <c r="EH323" s="152" t="s">
        <v>534</v>
      </c>
      <c r="EI323" s="152" t="s">
        <v>535</v>
      </c>
      <c r="EJ323" s="152" t="s">
        <v>536</v>
      </c>
      <c r="EK323" s="152" t="s">
        <v>537</v>
      </c>
      <c r="EL323" s="152" t="s">
        <v>538</v>
      </c>
      <c r="EM323" s="152" t="s">
        <v>539</v>
      </c>
      <c r="EN323" s="152" t="s">
        <v>540</v>
      </c>
      <c r="EO323" s="152" t="s">
        <v>541</v>
      </c>
      <c r="EP323" s="152" t="s">
        <v>542</v>
      </c>
      <c r="EQ323" s="152" t="s">
        <v>543</v>
      </c>
      <c r="ER323" s="152" t="s">
        <v>544</v>
      </c>
      <c r="ES323" s="152" t="s">
        <v>545</v>
      </c>
      <c r="ET323" s="152" t="s">
        <v>546</v>
      </c>
      <c r="EU323" s="152" t="s">
        <v>547</v>
      </c>
      <c r="EV323" s="152" t="s">
        <v>548</v>
      </c>
      <c r="EW323" s="152" t="s">
        <v>549</v>
      </c>
      <c r="EX323" s="152" t="s">
        <v>550</v>
      </c>
      <c r="EY323" s="152" t="s">
        <v>551</v>
      </c>
      <c r="EZ323" s="152" t="s">
        <v>552</v>
      </c>
      <c r="FA323" s="152" t="s">
        <v>553</v>
      </c>
      <c r="FB323" s="152" t="s">
        <v>554</v>
      </c>
      <c r="FC323" s="153" t="s">
        <v>555</v>
      </c>
    </row>
    <row r="324" spans="1:159" x14ac:dyDescent="0.25">
      <c r="A324" s="154" t="s">
        <v>582</v>
      </c>
      <c r="B324" s="155">
        <v>382</v>
      </c>
      <c r="C324" s="155">
        <v>609</v>
      </c>
      <c r="D324" s="155">
        <v>407</v>
      </c>
      <c r="E324" s="155">
        <v>37</v>
      </c>
      <c r="F324" s="155">
        <v>116</v>
      </c>
      <c r="G324" s="155">
        <v>44</v>
      </c>
      <c r="H324" s="155">
        <v>152</v>
      </c>
      <c r="I324" s="155">
        <v>1319</v>
      </c>
      <c r="J324" s="155">
        <v>1103</v>
      </c>
      <c r="K324" s="155">
        <v>176</v>
      </c>
      <c r="L324" s="155">
        <v>102</v>
      </c>
      <c r="M324" s="155">
        <v>290</v>
      </c>
      <c r="N324" s="155">
        <v>151</v>
      </c>
      <c r="O324" s="155">
        <v>117</v>
      </c>
      <c r="P324" s="155">
        <v>89</v>
      </c>
      <c r="Q324" s="155">
        <v>296</v>
      </c>
      <c r="R324" s="155">
        <v>115</v>
      </c>
      <c r="S324" s="155">
        <v>109</v>
      </c>
      <c r="T324" s="155">
        <v>126</v>
      </c>
      <c r="U324" s="155">
        <v>359</v>
      </c>
      <c r="V324" s="155">
        <v>144</v>
      </c>
      <c r="W324" s="155">
        <v>116</v>
      </c>
      <c r="X324" s="155">
        <v>238</v>
      </c>
      <c r="Y324" s="155">
        <v>282</v>
      </c>
      <c r="Z324" s="155">
        <v>570</v>
      </c>
      <c r="AA324" s="155">
        <v>334</v>
      </c>
      <c r="AB324" s="155">
        <v>117</v>
      </c>
      <c r="AC324" s="155">
        <v>181</v>
      </c>
      <c r="AD324" s="155">
        <v>58</v>
      </c>
      <c r="AE324" s="155">
        <v>72</v>
      </c>
      <c r="AF324" s="155">
        <v>87</v>
      </c>
      <c r="AG324" s="155">
        <v>36</v>
      </c>
      <c r="AH324" s="155">
        <v>130</v>
      </c>
      <c r="AI324" s="155">
        <v>431</v>
      </c>
      <c r="AJ324" s="155">
        <v>548</v>
      </c>
      <c r="AK324" s="155">
        <v>173</v>
      </c>
      <c r="AL324" s="155">
        <v>322</v>
      </c>
      <c r="AM324" s="155">
        <v>78</v>
      </c>
      <c r="AN324" s="155">
        <v>55</v>
      </c>
      <c r="AO324" s="155">
        <v>37</v>
      </c>
      <c r="AP324" s="155">
        <v>471</v>
      </c>
      <c r="AQ324" s="155">
        <v>50</v>
      </c>
      <c r="AR324" s="155">
        <v>18</v>
      </c>
      <c r="AS324" s="155">
        <v>27</v>
      </c>
      <c r="AT324" s="155">
        <v>37</v>
      </c>
      <c r="AU324" s="155">
        <v>34</v>
      </c>
      <c r="AV324" s="155">
        <v>142</v>
      </c>
      <c r="AW324" s="155">
        <v>179</v>
      </c>
      <c r="AX324" s="155">
        <v>254</v>
      </c>
      <c r="AY324" s="155">
        <v>105</v>
      </c>
      <c r="AZ324" s="155">
        <v>8</v>
      </c>
      <c r="BA324" s="155">
        <v>94</v>
      </c>
      <c r="BB324" s="155">
        <v>174</v>
      </c>
      <c r="BC324" s="155">
        <v>69</v>
      </c>
      <c r="BD324" s="155">
        <v>194</v>
      </c>
      <c r="BE324" s="155">
        <v>83</v>
      </c>
      <c r="BF324" s="155">
        <v>267</v>
      </c>
      <c r="BG324" s="155">
        <v>258</v>
      </c>
      <c r="BH324" s="155">
        <v>189</v>
      </c>
      <c r="BI324" s="155">
        <v>64</v>
      </c>
      <c r="BJ324" s="155">
        <v>53</v>
      </c>
      <c r="BK324" s="155">
        <v>53</v>
      </c>
      <c r="BL324" s="155">
        <v>158</v>
      </c>
      <c r="BM324" s="155">
        <v>79</v>
      </c>
      <c r="BN324" s="155">
        <v>122</v>
      </c>
      <c r="BO324" s="155">
        <v>40</v>
      </c>
      <c r="BP324" s="155">
        <v>21</v>
      </c>
      <c r="BQ324" s="155">
        <v>457</v>
      </c>
      <c r="BR324" s="155">
        <v>149</v>
      </c>
      <c r="BS324" s="155">
        <v>412</v>
      </c>
      <c r="BT324" s="155">
        <v>255</v>
      </c>
      <c r="BU324" s="155">
        <v>28</v>
      </c>
      <c r="BV324" s="155">
        <v>157</v>
      </c>
      <c r="BW324" s="155">
        <v>58</v>
      </c>
      <c r="BX324" s="155">
        <v>50</v>
      </c>
      <c r="BY324" s="155">
        <v>83</v>
      </c>
      <c r="BZ324" s="155">
        <v>112</v>
      </c>
      <c r="CA324" s="155">
        <v>381</v>
      </c>
      <c r="CB324" s="155">
        <v>267</v>
      </c>
      <c r="CC324" s="155">
        <v>152</v>
      </c>
      <c r="CD324" s="155">
        <v>44</v>
      </c>
      <c r="CE324" s="155">
        <v>64</v>
      </c>
      <c r="CF324" s="155">
        <v>356</v>
      </c>
      <c r="CG324" s="155">
        <v>46</v>
      </c>
      <c r="CH324" s="155">
        <v>71</v>
      </c>
      <c r="CI324" s="155">
        <v>196</v>
      </c>
      <c r="CJ324" s="155">
        <v>123</v>
      </c>
      <c r="CK324" s="155">
        <v>57</v>
      </c>
      <c r="CL324" s="155">
        <v>74</v>
      </c>
      <c r="CM324" s="155">
        <v>142</v>
      </c>
      <c r="CN324" s="155">
        <v>152</v>
      </c>
      <c r="CO324" s="155">
        <v>398</v>
      </c>
      <c r="CP324" s="155">
        <v>86</v>
      </c>
      <c r="CQ324" s="155">
        <v>51</v>
      </c>
      <c r="CR324" s="155">
        <v>79</v>
      </c>
      <c r="CS324" s="155">
        <v>30</v>
      </c>
      <c r="CT324" s="155">
        <v>76</v>
      </c>
      <c r="CU324" s="155">
        <v>52</v>
      </c>
      <c r="CV324" s="155">
        <v>228</v>
      </c>
      <c r="CW324" s="155">
        <v>59</v>
      </c>
      <c r="CX324" s="155">
        <v>208</v>
      </c>
      <c r="CY324" s="155">
        <v>119</v>
      </c>
      <c r="CZ324" s="155">
        <v>41</v>
      </c>
      <c r="DA324" s="155">
        <v>55</v>
      </c>
      <c r="DB324" s="155">
        <v>32</v>
      </c>
      <c r="DC324" s="155">
        <v>222</v>
      </c>
      <c r="DD324" s="155">
        <v>260</v>
      </c>
      <c r="DE324" s="155">
        <v>73</v>
      </c>
      <c r="DF324" s="155">
        <v>159</v>
      </c>
      <c r="DG324" s="155">
        <v>203</v>
      </c>
      <c r="DH324" s="155">
        <v>18</v>
      </c>
      <c r="DI324" s="155">
        <v>35</v>
      </c>
      <c r="DJ324" s="155">
        <v>56</v>
      </c>
      <c r="DK324" s="155">
        <v>20</v>
      </c>
      <c r="DL324" s="155">
        <v>327</v>
      </c>
      <c r="DM324" s="155">
        <v>24</v>
      </c>
      <c r="DN324" s="155">
        <v>1</v>
      </c>
      <c r="DO324" s="155">
        <v>37</v>
      </c>
      <c r="DP324" s="155">
        <v>43</v>
      </c>
      <c r="DQ324" s="155">
        <v>111</v>
      </c>
      <c r="DR324" s="155">
        <v>155</v>
      </c>
      <c r="DS324" s="155">
        <v>75</v>
      </c>
      <c r="DT324" s="155">
        <v>30</v>
      </c>
      <c r="DU324" s="155">
        <v>33</v>
      </c>
      <c r="DV324" s="155">
        <v>33</v>
      </c>
      <c r="DW324" s="155">
        <v>8</v>
      </c>
      <c r="DX324" s="155">
        <v>151</v>
      </c>
      <c r="DY324" s="155">
        <v>268</v>
      </c>
      <c r="DZ324" s="155">
        <v>59</v>
      </c>
      <c r="EA324" s="155">
        <v>51</v>
      </c>
      <c r="EB324" s="155">
        <v>31</v>
      </c>
      <c r="EC324" s="155">
        <v>43</v>
      </c>
      <c r="ED324" s="155">
        <v>130</v>
      </c>
      <c r="EE324" s="155">
        <v>86</v>
      </c>
      <c r="EF324" s="155">
        <v>545</v>
      </c>
      <c r="EG324" s="155">
        <v>334</v>
      </c>
      <c r="EH324" s="155">
        <v>122</v>
      </c>
      <c r="EI324" s="155">
        <v>122</v>
      </c>
      <c r="EJ324" s="155">
        <v>64</v>
      </c>
      <c r="EK324" s="155">
        <v>131</v>
      </c>
      <c r="EL324" s="155">
        <v>60</v>
      </c>
      <c r="EM324" s="155">
        <v>143</v>
      </c>
      <c r="EN324" s="155">
        <v>101</v>
      </c>
      <c r="EO324" s="155">
        <v>253</v>
      </c>
      <c r="EP324" s="155">
        <v>47</v>
      </c>
      <c r="EQ324" s="155">
        <v>31</v>
      </c>
      <c r="ER324" s="155">
        <v>117</v>
      </c>
      <c r="ES324" s="155">
        <v>378</v>
      </c>
      <c r="ET324" s="155">
        <v>85</v>
      </c>
      <c r="EU324" s="155">
        <v>18</v>
      </c>
      <c r="EV324" s="155">
        <v>141</v>
      </c>
      <c r="EW324" s="155">
        <v>272</v>
      </c>
      <c r="EX324" s="155">
        <v>81</v>
      </c>
      <c r="EY324" s="155">
        <v>27</v>
      </c>
      <c r="EZ324" s="155">
        <v>48</v>
      </c>
      <c r="FA324" s="155">
        <v>42</v>
      </c>
      <c r="FB324" s="155">
        <v>200</v>
      </c>
      <c r="FC324" s="156">
        <f>SUM(B324:FB324)</f>
        <v>24855</v>
      </c>
    </row>
    <row r="325" spans="1:159" x14ac:dyDescent="0.25">
      <c r="A325" s="154" t="s">
        <v>583</v>
      </c>
      <c r="B325" s="155">
        <v>44</v>
      </c>
      <c r="C325" s="155">
        <v>92</v>
      </c>
      <c r="D325" s="155">
        <v>24</v>
      </c>
      <c r="E325" s="155">
        <v>4</v>
      </c>
      <c r="F325" s="155">
        <v>4</v>
      </c>
      <c r="G325" s="155">
        <v>2</v>
      </c>
      <c r="H325" s="155">
        <v>6</v>
      </c>
      <c r="I325" s="155">
        <v>6</v>
      </c>
      <c r="J325" s="155">
        <v>29</v>
      </c>
      <c r="K325" s="155">
        <v>7</v>
      </c>
      <c r="L325" s="155">
        <v>3</v>
      </c>
      <c r="M325" s="155">
        <v>9</v>
      </c>
      <c r="N325" s="155">
        <v>1</v>
      </c>
      <c r="O325" s="155">
        <v>5</v>
      </c>
      <c r="P325" s="155">
        <v>2</v>
      </c>
      <c r="Q325" s="155">
        <v>4</v>
      </c>
      <c r="R325" s="155">
        <v>4</v>
      </c>
      <c r="S325" s="155">
        <v>10</v>
      </c>
      <c r="T325" s="155">
        <v>9</v>
      </c>
      <c r="U325" s="155">
        <v>44</v>
      </c>
      <c r="V325" s="155">
        <v>0</v>
      </c>
      <c r="W325" s="155">
        <v>4</v>
      </c>
      <c r="X325" s="155">
        <v>3</v>
      </c>
      <c r="Y325" s="155">
        <v>4</v>
      </c>
      <c r="Z325" s="155">
        <v>5</v>
      </c>
      <c r="AA325" s="155">
        <v>21</v>
      </c>
      <c r="AB325" s="155">
        <v>11</v>
      </c>
      <c r="AC325" s="155">
        <v>0</v>
      </c>
      <c r="AD325" s="155">
        <v>0</v>
      </c>
      <c r="AE325" s="155">
        <v>1</v>
      </c>
      <c r="AF325" s="155">
        <v>2</v>
      </c>
      <c r="AG325" s="155">
        <v>1</v>
      </c>
      <c r="AH325" s="155">
        <v>3</v>
      </c>
      <c r="AI325" s="155">
        <v>8</v>
      </c>
      <c r="AJ325" s="155">
        <v>16</v>
      </c>
      <c r="AK325" s="155">
        <v>13</v>
      </c>
      <c r="AL325" s="155">
        <v>32</v>
      </c>
      <c r="AM325" s="155">
        <v>7</v>
      </c>
      <c r="AN325" s="155">
        <v>0</v>
      </c>
      <c r="AO325" s="155">
        <v>1</v>
      </c>
      <c r="AP325" s="155">
        <v>1</v>
      </c>
      <c r="AQ325" s="155">
        <v>8</v>
      </c>
      <c r="AR325" s="155">
        <v>0</v>
      </c>
      <c r="AS325" s="155">
        <v>2</v>
      </c>
      <c r="AT325" s="155">
        <v>0</v>
      </c>
      <c r="AU325" s="155">
        <v>1</v>
      </c>
      <c r="AV325" s="155">
        <v>6</v>
      </c>
      <c r="AW325" s="155">
        <v>11</v>
      </c>
      <c r="AX325" s="155">
        <v>9</v>
      </c>
      <c r="AY325" s="155">
        <v>6</v>
      </c>
      <c r="AZ325" s="155">
        <v>0</v>
      </c>
      <c r="BA325" s="155">
        <v>1</v>
      </c>
      <c r="BB325" s="155">
        <v>1</v>
      </c>
      <c r="BC325" s="155">
        <v>3</v>
      </c>
      <c r="BD325" s="155">
        <v>0</v>
      </c>
      <c r="BE325" s="155">
        <v>3</v>
      </c>
      <c r="BF325" s="155">
        <v>1</v>
      </c>
      <c r="BG325" s="155">
        <v>8</v>
      </c>
      <c r="BH325" s="155">
        <v>15</v>
      </c>
      <c r="BI325" s="155">
        <v>5</v>
      </c>
      <c r="BJ325" s="155">
        <v>7</v>
      </c>
      <c r="BK325" s="155">
        <v>1</v>
      </c>
      <c r="BL325" s="155">
        <v>1</v>
      </c>
      <c r="BM325" s="155">
        <v>3</v>
      </c>
      <c r="BN325" s="155">
        <v>1</v>
      </c>
      <c r="BO325" s="155">
        <v>1</v>
      </c>
      <c r="BP325" s="155">
        <v>0</v>
      </c>
      <c r="BQ325" s="155">
        <v>45</v>
      </c>
      <c r="BR325" s="155">
        <v>7</v>
      </c>
      <c r="BS325" s="155">
        <v>29</v>
      </c>
      <c r="BT325" s="155">
        <v>52</v>
      </c>
      <c r="BU325" s="155">
        <v>2</v>
      </c>
      <c r="BV325" s="155">
        <v>9</v>
      </c>
      <c r="BW325" s="155">
        <v>7</v>
      </c>
      <c r="BX325" s="155">
        <v>2</v>
      </c>
      <c r="BY325" s="155">
        <v>1</v>
      </c>
      <c r="BZ325" s="155">
        <v>3</v>
      </c>
      <c r="CA325" s="155">
        <v>9</v>
      </c>
      <c r="CB325" s="155">
        <v>29</v>
      </c>
      <c r="CC325" s="155">
        <v>5</v>
      </c>
      <c r="CD325" s="155">
        <v>2</v>
      </c>
      <c r="CE325" s="155">
        <v>0</v>
      </c>
      <c r="CF325" s="155">
        <v>1</v>
      </c>
      <c r="CG325" s="155">
        <v>4</v>
      </c>
      <c r="CH325" s="155">
        <v>5</v>
      </c>
      <c r="CI325" s="155">
        <v>15</v>
      </c>
      <c r="CJ325" s="155">
        <v>3</v>
      </c>
      <c r="CK325" s="155">
        <v>2</v>
      </c>
      <c r="CL325" s="155">
        <v>9</v>
      </c>
      <c r="CM325" s="155">
        <v>6</v>
      </c>
      <c r="CN325" s="155">
        <v>16</v>
      </c>
      <c r="CO325" s="155">
        <v>5</v>
      </c>
      <c r="CP325" s="155">
        <v>13</v>
      </c>
      <c r="CQ325" s="155">
        <v>0</v>
      </c>
      <c r="CR325" s="155">
        <v>0</v>
      </c>
      <c r="CS325" s="155">
        <v>0</v>
      </c>
      <c r="CT325" s="155">
        <v>0</v>
      </c>
      <c r="CU325" s="155">
        <v>1</v>
      </c>
      <c r="CV325" s="155">
        <v>7</v>
      </c>
      <c r="CW325" s="155">
        <v>4</v>
      </c>
      <c r="CX325" s="155">
        <v>15</v>
      </c>
      <c r="CY325" s="155">
        <v>0</v>
      </c>
      <c r="CZ325" s="155">
        <v>2</v>
      </c>
      <c r="DA325" s="155">
        <v>1</v>
      </c>
      <c r="DB325" s="155">
        <v>3</v>
      </c>
      <c r="DC325" s="155">
        <v>1</v>
      </c>
      <c r="DD325" s="155">
        <v>11</v>
      </c>
      <c r="DE325" s="155">
        <v>10</v>
      </c>
      <c r="DF325" s="155">
        <v>12</v>
      </c>
      <c r="DG325" s="155">
        <v>11</v>
      </c>
      <c r="DH325" s="155">
        <v>1</v>
      </c>
      <c r="DI325" s="155">
        <v>2</v>
      </c>
      <c r="DJ325" s="155">
        <v>2</v>
      </c>
      <c r="DK325" s="155">
        <v>1</v>
      </c>
      <c r="DL325" s="155">
        <v>3</v>
      </c>
      <c r="DM325" s="155">
        <v>1</v>
      </c>
      <c r="DN325" s="155">
        <v>0</v>
      </c>
      <c r="DO325" s="155">
        <v>2</v>
      </c>
      <c r="DP325" s="155">
        <v>3</v>
      </c>
      <c r="DQ325" s="155">
        <v>5</v>
      </c>
      <c r="DR325" s="155">
        <v>15</v>
      </c>
      <c r="DS325" s="155">
        <v>1</v>
      </c>
      <c r="DT325" s="155">
        <v>1</v>
      </c>
      <c r="DU325" s="155">
        <v>0</v>
      </c>
      <c r="DV325" s="155">
        <v>0</v>
      </c>
      <c r="DW325" s="155">
        <v>1</v>
      </c>
      <c r="DX325" s="155">
        <v>23</v>
      </c>
      <c r="DY325" s="155">
        <v>34</v>
      </c>
      <c r="DZ325" s="155">
        <v>3</v>
      </c>
      <c r="EA325" s="155">
        <v>1</v>
      </c>
      <c r="EB325" s="155">
        <v>2</v>
      </c>
      <c r="EC325" s="155">
        <v>1</v>
      </c>
      <c r="ED325" s="155">
        <v>25</v>
      </c>
      <c r="EE325" s="155">
        <v>17</v>
      </c>
      <c r="EF325" s="155">
        <v>50</v>
      </c>
      <c r="EG325" s="155">
        <v>52</v>
      </c>
      <c r="EH325" s="155">
        <v>7</v>
      </c>
      <c r="EI325" s="155">
        <v>7</v>
      </c>
      <c r="EJ325" s="155">
        <v>3</v>
      </c>
      <c r="EK325" s="155">
        <v>2</v>
      </c>
      <c r="EL325" s="155">
        <v>5</v>
      </c>
      <c r="EM325" s="155">
        <v>2</v>
      </c>
      <c r="EN325" s="155">
        <v>10</v>
      </c>
      <c r="EO325" s="155">
        <v>38</v>
      </c>
      <c r="EP325" s="155">
        <v>3</v>
      </c>
      <c r="EQ325" s="155">
        <v>7</v>
      </c>
      <c r="ER325" s="155">
        <v>0</v>
      </c>
      <c r="ES325" s="155">
        <v>7</v>
      </c>
      <c r="ET325" s="155">
        <v>1</v>
      </c>
      <c r="EU325" s="155">
        <v>0</v>
      </c>
      <c r="EV325" s="155">
        <v>16</v>
      </c>
      <c r="EW325" s="155">
        <v>30</v>
      </c>
      <c r="EX325" s="155">
        <v>5</v>
      </c>
      <c r="EY325" s="155">
        <v>1</v>
      </c>
      <c r="EZ325" s="155">
        <v>0</v>
      </c>
      <c r="FA325" s="155">
        <v>3</v>
      </c>
      <c r="FB325" s="155">
        <v>1</v>
      </c>
      <c r="FC325" s="156">
        <f>SUM(B325:FB325)</f>
        <v>1289</v>
      </c>
    </row>
    <row r="326" spans="1:159" x14ac:dyDescent="0.25">
      <c r="A326" s="157" t="s">
        <v>555</v>
      </c>
      <c r="B326" s="156">
        <v>426</v>
      </c>
      <c r="C326" s="156">
        <v>701</v>
      </c>
      <c r="D326" s="156">
        <v>431</v>
      </c>
      <c r="E326" s="156">
        <v>41</v>
      </c>
      <c r="F326" s="156">
        <v>120</v>
      </c>
      <c r="G326" s="156">
        <v>46</v>
      </c>
      <c r="H326" s="156">
        <v>158</v>
      </c>
      <c r="I326" s="156">
        <v>1325</v>
      </c>
      <c r="J326" s="156">
        <v>1132</v>
      </c>
      <c r="K326" s="156">
        <v>183</v>
      </c>
      <c r="L326" s="156">
        <v>105</v>
      </c>
      <c r="M326" s="156">
        <v>299</v>
      </c>
      <c r="N326" s="156">
        <v>152</v>
      </c>
      <c r="O326" s="156">
        <v>122</v>
      </c>
      <c r="P326" s="156">
        <v>91</v>
      </c>
      <c r="Q326" s="156">
        <v>300</v>
      </c>
      <c r="R326" s="156">
        <v>119</v>
      </c>
      <c r="S326" s="156">
        <v>119</v>
      </c>
      <c r="T326" s="156">
        <v>135</v>
      </c>
      <c r="U326" s="156">
        <v>403</v>
      </c>
      <c r="V326" s="156">
        <v>144</v>
      </c>
      <c r="W326" s="156">
        <v>120</v>
      </c>
      <c r="X326" s="156">
        <v>241</v>
      </c>
      <c r="Y326" s="156">
        <v>286</v>
      </c>
      <c r="Z326" s="156">
        <v>575</v>
      </c>
      <c r="AA326" s="156">
        <v>355</v>
      </c>
      <c r="AB326" s="156">
        <v>128</v>
      </c>
      <c r="AC326" s="156">
        <v>181</v>
      </c>
      <c r="AD326" s="156">
        <v>58</v>
      </c>
      <c r="AE326" s="156">
        <v>73</v>
      </c>
      <c r="AF326" s="156">
        <v>89</v>
      </c>
      <c r="AG326" s="156">
        <v>37</v>
      </c>
      <c r="AH326" s="156">
        <v>133</v>
      </c>
      <c r="AI326" s="156">
        <v>439</v>
      </c>
      <c r="AJ326" s="156">
        <v>564</v>
      </c>
      <c r="AK326" s="156">
        <v>186</v>
      </c>
      <c r="AL326" s="156">
        <v>354</v>
      </c>
      <c r="AM326" s="156">
        <v>85</v>
      </c>
      <c r="AN326" s="156">
        <v>55</v>
      </c>
      <c r="AO326" s="156">
        <v>38</v>
      </c>
      <c r="AP326" s="156">
        <v>472</v>
      </c>
      <c r="AQ326" s="156">
        <v>58</v>
      </c>
      <c r="AR326" s="156">
        <v>18</v>
      </c>
      <c r="AS326" s="156">
        <v>29</v>
      </c>
      <c r="AT326" s="156">
        <v>37</v>
      </c>
      <c r="AU326" s="156">
        <v>35</v>
      </c>
      <c r="AV326" s="156">
        <v>148</v>
      </c>
      <c r="AW326" s="156">
        <v>190</v>
      </c>
      <c r="AX326" s="156">
        <v>263</v>
      </c>
      <c r="AY326" s="156">
        <v>111</v>
      </c>
      <c r="AZ326" s="156">
        <v>8</v>
      </c>
      <c r="BA326" s="156">
        <v>95</v>
      </c>
      <c r="BB326" s="156">
        <v>175</v>
      </c>
      <c r="BC326" s="156">
        <v>72</v>
      </c>
      <c r="BD326" s="156">
        <v>194</v>
      </c>
      <c r="BE326" s="156">
        <v>86</v>
      </c>
      <c r="BF326" s="156">
        <v>268</v>
      </c>
      <c r="BG326" s="156">
        <v>266</v>
      </c>
      <c r="BH326" s="156">
        <v>204</v>
      </c>
      <c r="BI326" s="156">
        <v>69</v>
      </c>
      <c r="BJ326" s="156">
        <v>60</v>
      </c>
      <c r="BK326" s="156">
        <v>54</v>
      </c>
      <c r="BL326" s="156">
        <v>159</v>
      </c>
      <c r="BM326" s="156">
        <v>82</v>
      </c>
      <c r="BN326" s="156">
        <v>123</v>
      </c>
      <c r="BO326" s="156">
        <v>41</v>
      </c>
      <c r="BP326" s="156">
        <v>21</v>
      </c>
      <c r="BQ326" s="156">
        <v>502</v>
      </c>
      <c r="BR326" s="156">
        <v>156</v>
      </c>
      <c r="BS326" s="156">
        <v>441</v>
      </c>
      <c r="BT326" s="156">
        <v>307</v>
      </c>
      <c r="BU326" s="156">
        <v>30</v>
      </c>
      <c r="BV326" s="156">
        <v>166</v>
      </c>
      <c r="BW326" s="156">
        <v>65</v>
      </c>
      <c r="BX326" s="156">
        <v>52</v>
      </c>
      <c r="BY326" s="156">
        <v>84</v>
      </c>
      <c r="BZ326" s="156">
        <v>115</v>
      </c>
      <c r="CA326" s="156">
        <v>390</v>
      </c>
      <c r="CB326" s="156">
        <v>296</v>
      </c>
      <c r="CC326" s="156">
        <v>157</v>
      </c>
      <c r="CD326" s="156">
        <v>46</v>
      </c>
      <c r="CE326" s="156">
        <v>64</v>
      </c>
      <c r="CF326" s="156">
        <v>357</v>
      </c>
      <c r="CG326" s="156">
        <v>50</v>
      </c>
      <c r="CH326" s="156">
        <v>76</v>
      </c>
      <c r="CI326" s="156">
        <v>211</v>
      </c>
      <c r="CJ326" s="156">
        <v>126</v>
      </c>
      <c r="CK326" s="156">
        <v>59</v>
      </c>
      <c r="CL326" s="156">
        <v>83</v>
      </c>
      <c r="CM326" s="156">
        <v>148</v>
      </c>
      <c r="CN326" s="156">
        <v>168</v>
      </c>
      <c r="CO326" s="156">
        <v>403</v>
      </c>
      <c r="CP326" s="156">
        <v>99</v>
      </c>
      <c r="CQ326" s="156">
        <v>51</v>
      </c>
      <c r="CR326" s="156">
        <v>79</v>
      </c>
      <c r="CS326" s="156">
        <v>30</v>
      </c>
      <c r="CT326" s="156">
        <v>76</v>
      </c>
      <c r="CU326" s="156">
        <v>53</v>
      </c>
      <c r="CV326" s="156">
        <v>235</v>
      </c>
      <c r="CW326" s="156">
        <v>63</v>
      </c>
      <c r="CX326" s="156">
        <v>223</v>
      </c>
      <c r="CY326" s="156">
        <v>119</v>
      </c>
      <c r="CZ326" s="156">
        <v>43</v>
      </c>
      <c r="DA326" s="156">
        <v>56</v>
      </c>
      <c r="DB326" s="156">
        <v>35</v>
      </c>
      <c r="DC326" s="156">
        <v>223</v>
      </c>
      <c r="DD326" s="156">
        <v>271</v>
      </c>
      <c r="DE326" s="156">
        <v>83</v>
      </c>
      <c r="DF326" s="156">
        <v>171</v>
      </c>
      <c r="DG326" s="156">
        <v>214</v>
      </c>
      <c r="DH326" s="156">
        <v>19</v>
      </c>
      <c r="DI326" s="156">
        <v>37</v>
      </c>
      <c r="DJ326" s="156">
        <v>58</v>
      </c>
      <c r="DK326" s="156">
        <v>21</v>
      </c>
      <c r="DL326" s="156">
        <v>330</v>
      </c>
      <c r="DM326" s="156">
        <v>25</v>
      </c>
      <c r="DN326" s="156">
        <v>1</v>
      </c>
      <c r="DO326" s="156">
        <v>39</v>
      </c>
      <c r="DP326" s="156">
        <v>46</v>
      </c>
      <c r="DQ326" s="156">
        <v>116</v>
      </c>
      <c r="DR326" s="156">
        <v>170</v>
      </c>
      <c r="DS326" s="156">
        <v>76</v>
      </c>
      <c r="DT326" s="156">
        <v>31</v>
      </c>
      <c r="DU326" s="156">
        <v>33</v>
      </c>
      <c r="DV326" s="156">
        <v>33</v>
      </c>
      <c r="DW326" s="156">
        <v>9</v>
      </c>
      <c r="DX326" s="156">
        <v>174</v>
      </c>
      <c r="DY326" s="156">
        <v>302</v>
      </c>
      <c r="DZ326" s="156">
        <v>62</v>
      </c>
      <c r="EA326" s="156">
        <v>52</v>
      </c>
      <c r="EB326" s="156">
        <v>33</v>
      </c>
      <c r="EC326" s="156">
        <v>44</v>
      </c>
      <c r="ED326" s="156">
        <v>155</v>
      </c>
      <c r="EE326" s="156">
        <v>103</v>
      </c>
      <c r="EF326" s="156">
        <v>595</v>
      </c>
      <c r="EG326" s="156">
        <v>386</v>
      </c>
      <c r="EH326" s="156">
        <v>129</v>
      </c>
      <c r="EI326" s="156">
        <v>129</v>
      </c>
      <c r="EJ326" s="156">
        <v>67</v>
      </c>
      <c r="EK326" s="156">
        <v>133</v>
      </c>
      <c r="EL326" s="156">
        <v>65</v>
      </c>
      <c r="EM326" s="156">
        <v>145</v>
      </c>
      <c r="EN326" s="156">
        <v>111</v>
      </c>
      <c r="EO326" s="156">
        <v>291</v>
      </c>
      <c r="EP326" s="156">
        <v>50</v>
      </c>
      <c r="EQ326" s="156">
        <v>38</v>
      </c>
      <c r="ER326" s="156">
        <v>117</v>
      </c>
      <c r="ES326" s="156">
        <v>385</v>
      </c>
      <c r="ET326" s="156">
        <v>86</v>
      </c>
      <c r="EU326" s="156">
        <v>18</v>
      </c>
      <c r="EV326" s="156">
        <v>157</v>
      </c>
      <c r="EW326" s="156">
        <v>302</v>
      </c>
      <c r="EX326" s="156">
        <v>86</v>
      </c>
      <c r="EY326" s="156">
        <v>28</v>
      </c>
      <c r="EZ326" s="156">
        <v>48</v>
      </c>
      <c r="FA326" s="156">
        <v>45</v>
      </c>
      <c r="FB326" s="156">
        <v>201</v>
      </c>
      <c r="FC326" s="156">
        <f>SUM(FC324:FC325)</f>
        <v>26144</v>
      </c>
    </row>
    <row r="327" spans="1:159" x14ac:dyDescent="0.25">
      <c r="A327" s="158" t="s">
        <v>626</v>
      </c>
    </row>
    <row r="328" spans="1:159" x14ac:dyDescent="0.25">
      <c r="A328" s="158" t="s">
        <v>627</v>
      </c>
    </row>
    <row r="330" spans="1:159" x14ac:dyDescent="0.25">
      <c r="A330" s="149" t="s">
        <v>628</v>
      </c>
    </row>
    <row r="331" spans="1:159" x14ac:dyDescent="0.25">
      <c r="A331" s="150" t="s">
        <v>629</v>
      </c>
    </row>
    <row r="332" spans="1:159" x14ac:dyDescent="0.25">
      <c r="A332" s="151" t="s">
        <v>384</v>
      </c>
    </row>
    <row r="333" spans="1:159" x14ac:dyDescent="0.25">
      <c r="A333" s="182" t="s">
        <v>630</v>
      </c>
      <c r="B333" s="184" t="s">
        <v>386</v>
      </c>
      <c r="C333" s="185"/>
      <c r="D333" s="185"/>
      <c r="E333" s="185"/>
      <c r="F333" s="185"/>
      <c r="G333" s="185"/>
      <c r="H333" s="185"/>
      <c r="I333" s="185"/>
      <c r="J333" s="185"/>
      <c r="K333" s="185"/>
      <c r="L333" s="185"/>
      <c r="M333" s="185"/>
      <c r="N333" s="185"/>
      <c r="O333" s="185"/>
      <c r="P333" s="185"/>
      <c r="Q333" s="185"/>
      <c r="R333" s="185"/>
      <c r="S333" s="185"/>
      <c r="T333" s="185"/>
      <c r="U333" s="185"/>
      <c r="V333" s="185"/>
      <c r="W333" s="185"/>
      <c r="X333" s="185"/>
      <c r="Y333" s="185"/>
      <c r="Z333" s="185"/>
      <c r="AA333" s="185"/>
      <c r="AB333" s="185"/>
      <c r="AC333" s="185"/>
      <c r="AD333" s="185"/>
      <c r="AE333" s="185"/>
      <c r="AF333" s="185"/>
      <c r="AG333" s="185"/>
      <c r="AH333" s="185"/>
      <c r="AI333" s="185"/>
      <c r="AJ333" s="185"/>
      <c r="AK333" s="185"/>
      <c r="AL333" s="185"/>
      <c r="AM333" s="185"/>
      <c r="AN333" s="185"/>
      <c r="AO333" s="185"/>
      <c r="AP333" s="185"/>
      <c r="AQ333" s="185"/>
      <c r="AR333" s="185"/>
      <c r="AS333" s="185"/>
      <c r="AT333" s="185"/>
      <c r="AU333" s="185"/>
      <c r="AV333" s="185"/>
      <c r="AW333" s="185"/>
      <c r="AX333" s="185"/>
      <c r="AY333" s="185"/>
      <c r="AZ333" s="185"/>
      <c r="BA333" s="185"/>
      <c r="BB333" s="185"/>
      <c r="BC333" s="185"/>
      <c r="BD333" s="185"/>
      <c r="BE333" s="185"/>
      <c r="BF333" s="185"/>
      <c r="BG333" s="185"/>
      <c r="BH333" s="185"/>
      <c r="BI333" s="185"/>
      <c r="BJ333" s="185"/>
      <c r="BK333" s="185"/>
      <c r="BL333" s="185"/>
      <c r="BM333" s="185"/>
      <c r="BN333" s="185"/>
      <c r="BO333" s="185"/>
      <c r="BP333" s="185"/>
      <c r="BQ333" s="185"/>
      <c r="BR333" s="185"/>
      <c r="BS333" s="185"/>
      <c r="BT333" s="185"/>
      <c r="BU333" s="185"/>
      <c r="BV333" s="185"/>
      <c r="BW333" s="185"/>
      <c r="BX333" s="185"/>
      <c r="BY333" s="185"/>
      <c r="BZ333" s="185"/>
      <c r="CA333" s="185"/>
      <c r="CB333" s="185"/>
      <c r="CC333" s="185"/>
      <c r="CD333" s="185"/>
      <c r="CE333" s="185"/>
      <c r="CF333" s="185"/>
      <c r="CG333" s="185"/>
      <c r="CH333" s="185"/>
      <c r="CI333" s="185"/>
      <c r="CJ333" s="185"/>
      <c r="CK333" s="185"/>
      <c r="CL333" s="185"/>
      <c r="CM333" s="185"/>
      <c r="CN333" s="185"/>
      <c r="CO333" s="185"/>
      <c r="CP333" s="185"/>
      <c r="CQ333" s="185"/>
      <c r="CR333" s="185"/>
      <c r="CS333" s="185"/>
      <c r="CT333" s="185"/>
      <c r="CU333" s="185"/>
      <c r="CV333" s="185"/>
      <c r="CW333" s="185"/>
      <c r="CX333" s="185"/>
      <c r="CY333" s="185"/>
      <c r="CZ333" s="185"/>
      <c r="DA333" s="185"/>
      <c r="DB333" s="185"/>
      <c r="DC333" s="185"/>
      <c r="DD333" s="185"/>
      <c r="DE333" s="185"/>
      <c r="DF333" s="185"/>
      <c r="DG333" s="185"/>
      <c r="DH333" s="185"/>
      <c r="DI333" s="185"/>
      <c r="DJ333" s="185"/>
      <c r="DK333" s="185"/>
      <c r="DL333" s="185"/>
      <c r="DM333" s="185"/>
      <c r="DN333" s="185"/>
      <c r="DO333" s="185"/>
      <c r="DP333" s="185"/>
      <c r="DQ333" s="185"/>
      <c r="DR333" s="185"/>
      <c r="DS333" s="185"/>
      <c r="DT333" s="185"/>
      <c r="DU333" s="185"/>
      <c r="DV333" s="185"/>
      <c r="DW333" s="185"/>
      <c r="DX333" s="185"/>
      <c r="DY333" s="185"/>
      <c r="DZ333" s="185"/>
      <c r="EA333" s="185"/>
      <c r="EB333" s="185"/>
      <c r="EC333" s="185"/>
      <c r="ED333" s="185"/>
      <c r="EE333" s="185"/>
      <c r="EF333" s="185"/>
      <c r="EG333" s="185"/>
      <c r="EH333" s="185"/>
      <c r="EI333" s="185"/>
      <c r="EJ333" s="185"/>
      <c r="EK333" s="185"/>
      <c r="EL333" s="185"/>
      <c r="EM333" s="185"/>
      <c r="EN333" s="185"/>
      <c r="EO333" s="185"/>
      <c r="EP333" s="185"/>
      <c r="EQ333" s="185"/>
      <c r="ER333" s="185"/>
      <c r="ES333" s="185"/>
      <c r="ET333" s="185"/>
      <c r="EU333" s="185"/>
      <c r="EV333" s="185"/>
      <c r="EW333" s="185"/>
      <c r="EX333" s="185"/>
      <c r="EY333" s="185"/>
      <c r="EZ333" s="185"/>
      <c r="FA333" s="185"/>
      <c r="FB333" s="185"/>
      <c r="FC333" s="186"/>
    </row>
    <row r="334" spans="1:159" ht="323.25" customHeight="1" x14ac:dyDescent="0.25">
      <c r="A334" s="183"/>
      <c r="B334" s="152" t="s">
        <v>387</v>
      </c>
      <c r="C334" s="152" t="s">
        <v>388</v>
      </c>
      <c r="D334" s="152" t="s">
        <v>389</v>
      </c>
      <c r="E334" s="152" t="s">
        <v>397</v>
      </c>
      <c r="F334" s="152" t="s">
        <v>400</v>
      </c>
      <c r="G334" s="152" t="s">
        <v>401</v>
      </c>
      <c r="H334" s="152" t="s">
        <v>403</v>
      </c>
      <c r="I334" s="152" t="s">
        <v>404</v>
      </c>
      <c r="J334" s="152" t="s">
        <v>405</v>
      </c>
      <c r="K334" s="152" t="s">
        <v>406</v>
      </c>
      <c r="L334" s="152" t="s">
        <v>407</v>
      </c>
      <c r="M334" s="152" t="s">
        <v>408</v>
      </c>
      <c r="N334" s="152" t="s">
        <v>409</v>
      </c>
      <c r="O334" s="152" t="s">
        <v>410</v>
      </c>
      <c r="P334" s="152" t="s">
        <v>411</v>
      </c>
      <c r="Q334" s="152" t="s">
        <v>412</v>
      </c>
      <c r="R334" s="152" t="s">
        <v>413</v>
      </c>
      <c r="S334" s="152" t="s">
        <v>414</v>
      </c>
      <c r="T334" s="152" t="s">
        <v>415</v>
      </c>
      <c r="U334" s="152" t="s">
        <v>416</v>
      </c>
      <c r="V334" s="152" t="s">
        <v>417</v>
      </c>
      <c r="W334" s="152" t="s">
        <v>418</v>
      </c>
      <c r="X334" s="152" t="s">
        <v>419</v>
      </c>
      <c r="Y334" s="152" t="s">
        <v>420</v>
      </c>
      <c r="Z334" s="152" t="s">
        <v>421</v>
      </c>
      <c r="AA334" s="152" t="s">
        <v>422</v>
      </c>
      <c r="AB334" s="152" t="s">
        <v>423</v>
      </c>
      <c r="AC334" s="152" t="s">
        <v>424</v>
      </c>
      <c r="AD334" s="152" t="s">
        <v>425</v>
      </c>
      <c r="AE334" s="152" t="s">
        <v>426</v>
      </c>
      <c r="AF334" s="152" t="s">
        <v>427</v>
      </c>
      <c r="AG334" s="152" t="s">
        <v>428</v>
      </c>
      <c r="AH334" s="152" t="s">
        <v>430</v>
      </c>
      <c r="AI334" s="152" t="s">
        <v>431</v>
      </c>
      <c r="AJ334" s="152" t="s">
        <v>432</v>
      </c>
      <c r="AK334" s="152" t="s">
        <v>433</v>
      </c>
      <c r="AL334" s="152" t="s">
        <v>434</v>
      </c>
      <c r="AM334" s="152" t="s">
        <v>435</v>
      </c>
      <c r="AN334" s="152" t="s">
        <v>436</v>
      </c>
      <c r="AO334" s="152" t="s">
        <v>437</v>
      </c>
      <c r="AP334" s="152" t="s">
        <v>438</v>
      </c>
      <c r="AQ334" s="152" t="s">
        <v>439</v>
      </c>
      <c r="AR334" s="152" t="s">
        <v>440</v>
      </c>
      <c r="AS334" s="152" t="s">
        <v>441</v>
      </c>
      <c r="AT334" s="152" t="s">
        <v>442</v>
      </c>
      <c r="AU334" s="152" t="s">
        <v>443</v>
      </c>
      <c r="AV334" s="152" t="s">
        <v>444</v>
      </c>
      <c r="AW334" s="152" t="s">
        <v>445</v>
      </c>
      <c r="AX334" s="152" t="s">
        <v>446</v>
      </c>
      <c r="AY334" s="152" t="s">
        <v>447</v>
      </c>
      <c r="AZ334" s="152" t="s">
        <v>448</v>
      </c>
      <c r="BA334" s="152" t="s">
        <v>449</v>
      </c>
      <c r="BB334" s="152" t="s">
        <v>450</v>
      </c>
      <c r="BC334" s="152" t="s">
        <v>451</v>
      </c>
      <c r="BD334" s="152" t="s">
        <v>452</v>
      </c>
      <c r="BE334" s="152" t="s">
        <v>453</v>
      </c>
      <c r="BF334" s="152" t="s">
        <v>454</v>
      </c>
      <c r="BG334" s="152" t="s">
        <v>455</v>
      </c>
      <c r="BH334" s="152" t="s">
        <v>456</v>
      </c>
      <c r="BI334" s="152" t="s">
        <v>457</v>
      </c>
      <c r="BJ334" s="152" t="s">
        <v>458</v>
      </c>
      <c r="BK334" s="152" t="s">
        <v>459</v>
      </c>
      <c r="BL334" s="152" t="s">
        <v>460</v>
      </c>
      <c r="BM334" s="152" t="s">
        <v>461</v>
      </c>
      <c r="BN334" s="152" t="s">
        <v>462</v>
      </c>
      <c r="BO334" s="152" t="s">
        <v>463</v>
      </c>
      <c r="BP334" s="152" t="s">
        <v>464</v>
      </c>
      <c r="BQ334" s="152" t="s">
        <v>465</v>
      </c>
      <c r="BR334" s="152" t="s">
        <v>466</v>
      </c>
      <c r="BS334" s="152" t="s">
        <v>467</v>
      </c>
      <c r="BT334" s="152" t="s">
        <v>468</v>
      </c>
      <c r="BU334" s="152" t="s">
        <v>469</v>
      </c>
      <c r="BV334" s="152" t="s">
        <v>470</v>
      </c>
      <c r="BW334" s="152" t="s">
        <v>471</v>
      </c>
      <c r="BX334" s="152" t="s">
        <v>472</v>
      </c>
      <c r="BY334" s="152" t="s">
        <v>473</v>
      </c>
      <c r="BZ334" s="152" t="s">
        <v>474</v>
      </c>
      <c r="CA334" s="152" t="s">
        <v>475</v>
      </c>
      <c r="CB334" s="152" t="s">
        <v>476</v>
      </c>
      <c r="CC334" s="152" t="s">
        <v>477</v>
      </c>
      <c r="CD334" s="152" t="s">
        <v>478</v>
      </c>
      <c r="CE334" s="152" t="s">
        <v>479</v>
      </c>
      <c r="CF334" s="152" t="s">
        <v>480</v>
      </c>
      <c r="CG334" s="152" t="s">
        <v>481</v>
      </c>
      <c r="CH334" s="152" t="s">
        <v>482</v>
      </c>
      <c r="CI334" s="152" t="s">
        <v>483</v>
      </c>
      <c r="CJ334" s="152" t="s">
        <v>484</v>
      </c>
      <c r="CK334" s="152" t="s">
        <v>485</v>
      </c>
      <c r="CL334" s="152" t="s">
        <v>486</v>
      </c>
      <c r="CM334" s="152" t="s">
        <v>487</v>
      </c>
      <c r="CN334" s="152" t="s">
        <v>488</v>
      </c>
      <c r="CO334" s="152" t="s">
        <v>489</v>
      </c>
      <c r="CP334" s="152" t="s">
        <v>490</v>
      </c>
      <c r="CQ334" s="152" t="s">
        <v>491</v>
      </c>
      <c r="CR334" s="152" t="s">
        <v>492</v>
      </c>
      <c r="CS334" s="152" t="s">
        <v>493</v>
      </c>
      <c r="CT334" s="152" t="s">
        <v>494</v>
      </c>
      <c r="CU334" s="152" t="s">
        <v>495</v>
      </c>
      <c r="CV334" s="152" t="s">
        <v>496</v>
      </c>
      <c r="CW334" s="152" t="s">
        <v>497</v>
      </c>
      <c r="CX334" s="152" t="s">
        <v>498</v>
      </c>
      <c r="CY334" s="152" t="s">
        <v>499</v>
      </c>
      <c r="CZ334" s="152" t="s">
        <v>500</v>
      </c>
      <c r="DA334" s="152" t="s">
        <v>501</v>
      </c>
      <c r="DB334" s="152" t="s">
        <v>502</v>
      </c>
      <c r="DC334" s="152" t="s">
        <v>503</v>
      </c>
      <c r="DD334" s="152" t="s">
        <v>504</v>
      </c>
      <c r="DE334" s="152" t="s">
        <v>505</v>
      </c>
      <c r="DF334" s="152" t="s">
        <v>506</v>
      </c>
      <c r="DG334" s="152" t="s">
        <v>507</v>
      </c>
      <c r="DH334" s="152" t="s">
        <v>508</v>
      </c>
      <c r="DI334" s="152" t="s">
        <v>509</v>
      </c>
      <c r="DJ334" s="152" t="s">
        <v>510</v>
      </c>
      <c r="DK334" s="152" t="s">
        <v>511</v>
      </c>
      <c r="DL334" s="152" t="s">
        <v>512</v>
      </c>
      <c r="DM334" s="152" t="s">
        <v>513</v>
      </c>
      <c r="DN334" s="152" t="s">
        <v>514</v>
      </c>
      <c r="DO334" s="152" t="s">
        <v>515</v>
      </c>
      <c r="DP334" s="152" t="s">
        <v>516</v>
      </c>
      <c r="DQ334" s="152" t="s">
        <v>517</v>
      </c>
      <c r="DR334" s="152" t="s">
        <v>518</v>
      </c>
      <c r="DS334" s="152" t="s">
        <v>519</v>
      </c>
      <c r="DT334" s="152" t="s">
        <v>520</v>
      </c>
      <c r="DU334" s="152" t="s">
        <v>521</v>
      </c>
      <c r="DV334" s="152" t="s">
        <v>522</v>
      </c>
      <c r="DW334" s="152" t="s">
        <v>523</v>
      </c>
      <c r="DX334" s="152" t="s">
        <v>524</v>
      </c>
      <c r="DY334" s="152" t="s">
        <v>525</v>
      </c>
      <c r="DZ334" s="152" t="s">
        <v>526</v>
      </c>
      <c r="EA334" s="152" t="s">
        <v>527</v>
      </c>
      <c r="EB334" s="152" t="s">
        <v>528</v>
      </c>
      <c r="EC334" s="152" t="s">
        <v>529</v>
      </c>
      <c r="ED334" s="152" t="s">
        <v>530</v>
      </c>
      <c r="EE334" s="152" t="s">
        <v>531</v>
      </c>
      <c r="EF334" s="152" t="s">
        <v>532</v>
      </c>
      <c r="EG334" s="152" t="s">
        <v>533</v>
      </c>
      <c r="EH334" s="152" t="s">
        <v>534</v>
      </c>
      <c r="EI334" s="152" t="s">
        <v>535</v>
      </c>
      <c r="EJ334" s="152" t="s">
        <v>536</v>
      </c>
      <c r="EK334" s="152" t="s">
        <v>537</v>
      </c>
      <c r="EL334" s="152" t="s">
        <v>538</v>
      </c>
      <c r="EM334" s="152" t="s">
        <v>539</v>
      </c>
      <c r="EN334" s="152" t="s">
        <v>540</v>
      </c>
      <c r="EO334" s="152" t="s">
        <v>541</v>
      </c>
      <c r="EP334" s="152" t="s">
        <v>542</v>
      </c>
      <c r="EQ334" s="152" t="s">
        <v>543</v>
      </c>
      <c r="ER334" s="152" t="s">
        <v>544</v>
      </c>
      <c r="ES334" s="152" t="s">
        <v>545</v>
      </c>
      <c r="ET334" s="152" t="s">
        <v>546</v>
      </c>
      <c r="EU334" s="152" t="s">
        <v>547</v>
      </c>
      <c r="EV334" s="152" t="s">
        <v>548</v>
      </c>
      <c r="EW334" s="152" t="s">
        <v>549</v>
      </c>
      <c r="EX334" s="152" t="s">
        <v>550</v>
      </c>
      <c r="EY334" s="152" t="s">
        <v>551</v>
      </c>
      <c r="EZ334" s="152" t="s">
        <v>552</v>
      </c>
      <c r="FA334" s="152" t="s">
        <v>553</v>
      </c>
      <c r="FB334" s="152" t="s">
        <v>554</v>
      </c>
      <c r="FC334" s="153" t="s">
        <v>555</v>
      </c>
    </row>
    <row r="335" spans="1:159" x14ac:dyDescent="0.25">
      <c r="A335" s="154" t="s">
        <v>582</v>
      </c>
      <c r="B335" s="155">
        <v>635</v>
      </c>
      <c r="C335" s="155">
        <v>1014</v>
      </c>
      <c r="D335" s="155">
        <v>470</v>
      </c>
      <c r="E335" s="155">
        <v>47</v>
      </c>
      <c r="F335" s="155">
        <v>184</v>
      </c>
      <c r="G335" s="155">
        <v>69</v>
      </c>
      <c r="H335" s="155">
        <v>201</v>
      </c>
      <c r="I335" s="155">
        <v>1407</v>
      </c>
      <c r="J335" s="155">
        <v>1225</v>
      </c>
      <c r="K335" s="155">
        <v>326</v>
      </c>
      <c r="L335" s="155">
        <v>179</v>
      </c>
      <c r="M335" s="155">
        <v>368</v>
      </c>
      <c r="N335" s="155">
        <v>175</v>
      </c>
      <c r="O335" s="155">
        <v>191</v>
      </c>
      <c r="P335" s="155">
        <v>136</v>
      </c>
      <c r="Q335" s="155">
        <v>321</v>
      </c>
      <c r="R335" s="155">
        <v>133</v>
      </c>
      <c r="S335" s="155">
        <v>192</v>
      </c>
      <c r="T335" s="155">
        <v>145</v>
      </c>
      <c r="U335" s="155">
        <v>474</v>
      </c>
      <c r="V335" s="155">
        <v>178</v>
      </c>
      <c r="W335" s="155">
        <v>150</v>
      </c>
      <c r="X335" s="155">
        <v>255</v>
      </c>
      <c r="Y335" s="155">
        <v>319</v>
      </c>
      <c r="Z335" s="155">
        <v>587</v>
      </c>
      <c r="AA335" s="155">
        <v>394</v>
      </c>
      <c r="AB335" s="155">
        <v>134</v>
      </c>
      <c r="AC335" s="155">
        <v>181</v>
      </c>
      <c r="AD335" s="155">
        <v>60</v>
      </c>
      <c r="AE335" s="155">
        <v>79</v>
      </c>
      <c r="AF335" s="155">
        <v>110</v>
      </c>
      <c r="AG335" s="155">
        <v>48</v>
      </c>
      <c r="AH335" s="155">
        <v>175</v>
      </c>
      <c r="AI335" s="155">
        <v>479</v>
      </c>
      <c r="AJ335" s="155">
        <v>574</v>
      </c>
      <c r="AK335" s="155">
        <v>217</v>
      </c>
      <c r="AL335" s="155">
        <v>440</v>
      </c>
      <c r="AM335" s="155">
        <v>100</v>
      </c>
      <c r="AN335" s="155">
        <v>62</v>
      </c>
      <c r="AO335" s="155">
        <v>40</v>
      </c>
      <c r="AP335" s="155">
        <v>479</v>
      </c>
      <c r="AQ335" s="155">
        <v>80</v>
      </c>
      <c r="AR335" s="155">
        <v>25</v>
      </c>
      <c r="AS335" s="155">
        <v>39</v>
      </c>
      <c r="AT335" s="155">
        <v>51</v>
      </c>
      <c r="AU335" s="155">
        <v>38</v>
      </c>
      <c r="AV335" s="155">
        <v>224</v>
      </c>
      <c r="AW335" s="155">
        <v>238</v>
      </c>
      <c r="AX335" s="155">
        <v>322</v>
      </c>
      <c r="AY335" s="155">
        <v>164</v>
      </c>
      <c r="AZ335" s="155">
        <v>8</v>
      </c>
      <c r="BA335" s="155">
        <v>129</v>
      </c>
      <c r="BB335" s="155">
        <v>180</v>
      </c>
      <c r="BC335" s="155">
        <v>97</v>
      </c>
      <c r="BD335" s="155">
        <v>201</v>
      </c>
      <c r="BE335" s="155">
        <v>100</v>
      </c>
      <c r="BF335" s="155">
        <v>301</v>
      </c>
      <c r="BG335" s="155">
        <v>389</v>
      </c>
      <c r="BH335" s="155">
        <v>270</v>
      </c>
      <c r="BI335" s="155">
        <v>71</v>
      </c>
      <c r="BJ335" s="155">
        <v>61</v>
      </c>
      <c r="BK335" s="155">
        <v>52</v>
      </c>
      <c r="BL335" s="155">
        <v>186</v>
      </c>
      <c r="BM335" s="155">
        <v>154</v>
      </c>
      <c r="BN335" s="155">
        <v>140</v>
      </c>
      <c r="BO335" s="155">
        <v>40</v>
      </c>
      <c r="BP335" s="155">
        <v>29</v>
      </c>
      <c r="BQ335" s="155">
        <v>739</v>
      </c>
      <c r="BR335" s="155">
        <v>174</v>
      </c>
      <c r="BS335" s="155">
        <v>565</v>
      </c>
      <c r="BT335" s="155">
        <v>371</v>
      </c>
      <c r="BU335" s="155">
        <v>34</v>
      </c>
      <c r="BV335" s="155">
        <v>210</v>
      </c>
      <c r="BW335" s="155">
        <v>79</v>
      </c>
      <c r="BX335" s="155">
        <v>94</v>
      </c>
      <c r="BY335" s="155">
        <v>144</v>
      </c>
      <c r="BZ335" s="155">
        <v>146</v>
      </c>
      <c r="CA335" s="155">
        <v>452</v>
      </c>
      <c r="CB335" s="155">
        <v>365</v>
      </c>
      <c r="CC335" s="155">
        <v>190</v>
      </c>
      <c r="CD335" s="155">
        <v>60</v>
      </c>
      <c r="CE335" s="155">
        <v>65</v>
      </c>
      <c r="CF335" s="155">
        <v>359</v>
      </c>
      <c r="CG335" s="155">
        <v>57</v>
      </c>
      <c r="CH335" s="155">
        <v>95</v>
      </c>
      <c r="CI335" s="155">
        <v>269</v>
      </c>
      <c r="CJ335" s="155">
        <v>137</v>
      </c>
      <c r="CK335" s="155">
        <v>63</v>
      </c>
      <c r="CL335" s="155">
        <v>114</v>
      </c>
      <c r="CM335" s="155">
        <v>183</v>
      </c>
      <c r="CN335" s="155">
        <v>266</v>
      </c>
      <c r="CO335" s="155">
        <v>457</v>
      </c>
      <c r="CP335" s="155">
        <v>105</v>
      </c>
      <c r="CQ335" s="155">
        <v>67</v>
      </c>
      <c r="CR335" s="155">
        <v>82</v>
      </c>
      <c r="CS335" s="155">
        <v>39</v>
      </c>
      <c r="CT335" s="155">
        <v>76</v>
      </c>
      <c r="CU335" s="155">
        <v>53</v>
      </c>
      <c r="CV335" s="155">
        <v>318</v>
      </c>
      <c r="CW335" s="155">
        <v>67</v>
      </c>
      <c r="CX335" s="155">
        <v>247</v>
      </c>
      <c r="CY335" s="155">
        <v>119</v>
      </c>
      <c r="CZ335" s="155">
        <v>45</v>
      </c>
      <c r="DA335" s="155">
        <v>61</v>
      </c>
      <c r="DB335" s="155">
        <v>53</v>
      </c>
      <c r="DC335" s="155">
        <v>233</v>
      </c>
      <c r="DD335" s="155">
        <v>330</v>
      </c>
      <c r="DE335" s="155">
        <v>80</v>
      </c>
      <c r="DF335" s="155">
        <v>147</v>
      </c>
      <c r="DG335" s="155">
        <v>259</v>
      </c>
      <c r="DH335" s="155">
        <v>26</v>
      </c>
      <c r="DI335" s="155">
        <v>39</v>
      </c>
      <c r="DJ335" s="155">
        <v>109</v>
      </c>
      <c r="DK335" s="155">
        <v>32</v>
      </c>
      <c r="DL335" s="155">
        <v>336</v>
      </c>
      <c r="DM335" s="155">
        <v>40</v>
      </c>
      <c r="DN335" s="155">
        <v>3</v>
      </c>
      <c r="DO335" s="155">
        <v>40</v>
      </c>
      <c r="DP335" s="155">
        <v>58</v>
      </c>
      <c r="DQ335" s="155">
        <v>168</v>
      </c>
      <c r="DR335" s="155">
        <v>232</v>
      </c>
      <c r="DS335" s="155">
        <v>114</v>
      </c>
      <c r="DT335" s="155">
        <v>52</v>
      </c>
      <c r="DU335" s="155">
        <v>36</v>
      </c>
      <c r="DV335" s="155">
        <v>34</v>
      </c>
      <c r="DW335" s="155">
        <v>13</v>
      </c>
      <c r="DX335" s="155">
        <v>200</v>
      </c>
      <c r="DY335" s="155">
        <v>390</v>
      </c>
      <c r="DZ335" s="155">
        <v>88</v>
      </c>
      <c r="EA335" s="155">
        <v>66</v>
      </c>
      <c r="EB335" s="155">
        <v>35</v>
      </c>
      <c r="EC335" s="155">
        <v>52</v>
      </c>
      <c r="ED335" s="155">
        <v>173</v>
      </c>
      <c r="EE335" s="155">
        <v>107</v>
      </c>
      <c r="EF335" s="155">
        <v>823</v>
      </c>
      <c r="EG335" s="155">
        <v>499</v>
      </c>
      <c r="EH335" s="155">
        <v>190</v>
      </c>
      <c r="EI335" s="155">
        <v>214</v>
      </c>
      <c r="EJ335" s="155">
        <v>113</v>
      </c>
      <c r="EK335" s="155">
        <v>183</v>
      </c>
      <c r="EL335" s="155">
        <v>99</v>
      </c>
      <c r="EM335" s="155">
        <v>145</v>
      </c>
      <c r="EN335" s="155">
        <v>115</v>
      </c>
      <c r="EO335" s="155">
        <v>388</v>
      </c>
      <c r="EP335" s="155">
        <v>50</v>
      </c>
      <c r="EQ335" s="155">
        <v>56</v>
      </c>
      <c r="ER335" s="155">
        <v>117</v>
      </c>
      <c r="ES335" s="155">
        <v>471</v>
      </c>
      <c r="ET335" s="155">
        <v>124</v>
      </c>
      <c r="EU335" s="155">
        <v>25</v>
      </c>
      <c r="EV335" s="155">
        <v>183</v>
      </c>
      <c r="EW335" s="155">
        <v>366</v>
      </c>
      <c r="EX335" s="155">
        <v>105</v>
      </c>
      <c r="EY335" s="155">
        <v>40</v>
      </c>
      <c r="EZ335" s="155">
        <v>50</v>
      </c>
      <c r="FA335" s="155">
        <v>49</v>
      </c>
      <c r="FB335" s="155">
        <v>201</v>
      </c>
      <c r="FC335" s="156">
        <f>SUM(B335:FB335)</f>
        <v>31660</v>
      </c>
    </row>
    <row r="336" spans="1:159" x14ac:dyDescent="0.25">
      <c r="A336" s="154" t="s">
        <v>583</v>
      </c>
      <c r="B336" s="155">
        <v>95</v>
      </c>
      <c r="C336" s="155">
        <v>220</v>
      </c>
      <c r="D336" s="155">
        <v>120</v>
      </c>
      <c r="E336" s="155">
        <v>27</v>
      </c>
      <c r="F336" s="155">
        <v>28</v>
      </c>
      <c r="G336" s="155">
        <v>14</v>
      </c>
      <c r="H336" s="155">
        <v>25</v>
      </c>
      <c r="I336" s="155">
        <v>1</v>
      </c>
      <c r="J336" s="155">
        <v>106</v>
      </c>
      <c r="K336" s="155">
        <v>26</v>
      </c>
      <c r="L336" s="155">
        <v>16</v>
      </c>
      <c r="M336" s="155">
        <v>32</v>
      </c>
      <c r="N336" s="155">
        <v>12</v>
      </c>
      <c r="O336" s="155">
        <v>14</v>
      </c>
      <c r="P336" s="155">
        <v>10</v>
      </c>
      <c r="Q336" s="155">
        <v>12</v>
      </c>
      <c r="R336" s="155">
        <v>16</v>
      </c>
      <c r="S336" s="155">
        <v>31</v>
      </c>
      <c r="T336" s="155">
        <v>44</v>
      </c>
      <c r="U336" s="155">
        <v>77</v>
      </c>
      <c r="V336" s="155">
        <v>4</v>
      </c>
      <c r="W336" s="155">
        <v>19</v>
      </c>
      <c r="X336" s="155">
        <v>4</v>
      </c>
      <c r="Y336" s="155">
        <v>3</v>
      </c>
      <c r="Z336" s="155">
        <v>2</v>
      </c>
      <c r="AA336" s="155">
        <v>48</v>
      </c>
      <c r="AB336" s="155">
        <v>20</v>
      </c>
      <c r="AC336" s="155">
        <v>0</v>
      </c>
      <c r="AD336" s="155">
        <v>0</v>
      </c>
      <c r="AE336" s="155">
        <v>3</v>
      </c>
      <c r="AF336" s="155">
        <v>4</v>
      </c>
      <c r="AG336" s="155">
        <v>0</v>
      </c>
      <c r="AH336" s="155">
        <v>14</v>
      </c>
      <c r="AI336" s="155">
        <v>7</v>
      </c>
      <c r="AJ336" s="155">
        <v>0</v>
      </c>
      <c r="AK336" s="155">
        <v>22</v>
      </c>
      <c r="AL336" s="155">
        <v>88</v>
      </c>
      <c r="AM336" s="155">
        <v>26</v>
      </c>
      <c r="AN336" s="155">
        <v>2</v>
      </c>
      <c r="AO336" s="155">
        <v>8</v>
      </c>
      <c r="AP336" s="155">
        <v>1</v>
      </c>
      <c r="AQ336" s="155">
        <v>18</v>
      </c>
      <c r="AR336" s="155">
        <v>2</v>
      </c>
      <c r="AS336" s="155">
        <v>4</v>
      </c>
      <c r="AT336" s="155">
        <v>7</v>
      </c>
      <c r="AU336" s="155">
        <v>0</v>
      </c>
      <c r="AV336" s="155">
        <v>29</v>
      </c>
      <c r="AW336" s="155">
        <v>23</v>
      </c>
      <c r="AX336" s="155">
        <v>13</v>
      </c>
      <c r="AY336" s="155">
        <v>17</v>
      </c>
      <c r="AZ336" s="155">
        <v>1</v>
      </c>
      <c r="BA336" s="155">
        <v>7</v>
      </c>
      <c r="BB336" s="155">
        <v>0</v>
      </c>
      <c r="BC336" s="155">
        <v>8</v>
      </c>
      <c r="BD336" s="155">
        <v>3</v>
      </c>
      <c r="BE336" s="155">
        <v>6</v>
      </c>
      <c r="BF336" s="155">
        <v>1</v>
      </c>
      <c r="BG336" s="155">
        <v>61</v>
      </c>
      <c r="BH336" s="155">
        <v>42</v>
      </c>
      <c r="BI336" s="155">
        <v>18</v>
      </c>
      <c r="BJ336" s="155">
        <v>7</v>
      </c>
      <c r="BK336" s="155">
        <v>7</v>
      </c>
      <c r="BL336" s="155">
        <v>6</v>
      </c>
      <c r="BM336" s="155">
        <v>8</v>
      </c>
      <c r="BN336" s="155">
        <v>1</v>
      </c>
      <c r="BO336" s="155">
        <v>2</v>
      </c>
      <c r="BP336" s="155">
        <v>5</v>
      </c>
      <c r="BQ336" s="155">
        <v>112</v>
      </c>
      <c r="BR336" s="155">
        <v>23</v>
      </c>
      <c r="BS336" s="155">
        <v>101</v>
      </c>
      <c r="BT336" s="155">
        <v>124</v>
      </c>
      <c r="BU336" s="155">
        <v>5</v>
      </c>
      <c r="BV336" s="155">
        <v>35</v>
      </c>
      <c r="BW336" s="155">
        <v>6</v>
      </c>
      <c r="BX336" s="155">
        <v>14</v>
      </c>
      <c r="BY336" s="155">
        <v>9</v>
      </c>
      <c r="BZ336" s="155">
        <v>5</v>
      </c>
      <c r="CA336" s="155">
        <v>26</v>
      </c>
      <c r="CB336" s="155">
        <v>60</v>
      </c>
      <c r="CC336" s="155">
        <v>23</v>
      </c>
      <c r="CD336" s="155">
        <v>11</v>
      </c>
      <c r="CE336" s="155">
        <v>0</v>
      </c>
      <c r="CF336" s="155">
        <v>0</v>
      </c>
      <c r="CG336" s="155">
        <v>9</v>
      </c>
      <c r="CH336" s="155">
        <v>12</v>
      </c>
      <c r="CI336" s="155">
        <v>54</v>
      </c>
      <c r="CJ336" s="155">
        <v>5</v>
      </c>
      <c r="CK336" s="155">
        <v>8</v>
      </c>
      <c r="CL336" s="155">
        <v>17</v>
      </c>
      <c r="CM336" s="155">
        <v>5</v>
      </c>
      <c r="CN336" s="155">
        <v>98</v>
      </c>
      <c r="CO336" s="155">
        <v>13</v>
      </c>
      <c r="CP336" s="155">
        <v>28</v>
      </c>
      <c r="CQ336" s="155">
        <v>4</v>
      </c>
      <c r="CR336" s="155">
        <v>0</v>
      </c>
      <c r="CS336" s="155">
        <v>0</v>
      </c>
      <c r="CT336" s="155">
        <v>0</v>
      </c>
      <c r="CU336" s="155">
        <v>0</v>
      </c>
      <c r="CV336" s="155">
        <v>2</v>
      </c>
      <c r="CW336" s="155">
        <v>8</v>
      </c>
      <c r="CX336" s="155">
        <v>67</v>
      </c>
      <c r="CY336" s="155">
        <v>1</v>
      </c>
      <c r="CZ336" s="155">
        <v>1</v>
      </c>
      <c r="DA336" s="155">
        <v>4</v>
      </c>
      <c r="DB336" s="155">
        <v>2</v>
      </c>
      <c r="DC336" s="155">
        <v>3</v>
      </c>
      <c r="DD336" s="155">
        <v>34</v>
      </c>
      <c r="DE336" s="155">
        <v>37</v>
      </c>
      <c r="DF336" s="155">
        <v>96</v>
      </c>
      <c r="DG336" s="155">
        <v>57</v>
      </c>
      <c r="DH336" s="155">
        <v>6</v>
      </c>
      <c r="DI336" s="155">
        <v>4</v>
      </c>
      <c r="DJ336" s="155">
        <v>15</v>
      </c>
      <c r="DK336" s="155">
        <v>0</v>
      </c>
      <c r="DL336" s="155">
        <v>6</v>
      </c>
      <c r="DM336" s="155">
        <v>4</v>
      </c>
      <c r="DN336" s="155">
        <v>0</v>
      </c>
      <c r="DO336" s="155">
        <v>8</v>
      </c>
      <c r="DP336" s="155">
        <v>6</v>
      </c>
      <c r="DQ336" s="155">
        <v>11</v>
      </c>
      <c r="DR336" s="155">
        <v>40</v>
      </c>
      <c r="DS336" s="155">
        <v>4</v>
      </c>
      <c r="DT336" s="155">
        <v>4</v>
      </c>
      <c r="DU336" s="155">
        <v>4</v>
      </c>
      <c r="DV336" s="155">
        <v>0</v>
      </c>
      <c r="DW336" s="155">
        <v>10</v>
      </c>
      <c r="DX336" s="155">
        <v>62</v>
      </c>
      <c r="DY336" s="155">
        <v>111</v>
      </c>
      <c r="DZ336" s="155">
        <v>13</v>
      </c>
      <c r="EA336" s="155">
        <v>3</v>
      </c>
      <c r="EB336" s="155">
        <v>1</v>
      </c>
      <c r="EC336" s="155">
        <v>1</v>
      </c>
      <c r="ED336" s="155">
        <v>65</v>
      </c>
      <c r="EE336" s="155">
        <v>49</v>
      </c>
      <c r="EF336" s="155">
        <v>92</v>
      </c>
      <c r="EG336" s="155">
        <v>103</v>
      </c>
      <c r="EH336" s="155">
        <v>17</v>
      </c>
      <c r="EI336" s="155">
        <v>8</v>
      </c>
      <c r="EJ336" s="155">
        <v>10</v>
      </c>
      <c r="EK336" s="155">
        <v>3</v>
      </c>
      <c r="EL336" s="155">
        <v>7</v>
      </c>
      <c r="EM336" s="155">
        <v>2</v>
      </c>
      <c r="EN336" s="155">
        <v>46</v>
      </c>
      <c r="EO336" s="155">
        <v>79</v>
      </c>
      <c r="EP336" s="155">
        <v>13</v>
      </c>
      <c r="EQ336" s="155">
        <v>4</v>
      </c>
      <c r="ER336" s="155">
        <v>1</v>
      </c>
      <c r="ES336" s="155">
        <v>23</v>
      </c>
      <c r="ET336" s="155">
        <v>12</v>
      </c>
      <c r="EU336" s="155">
        <v>2</v>
      </c>
      <c r="EV336" s="155">
        <v>46</v>
      </c>
      <c r="EW336" s="155">
        <v>99</v>
      </c>
      <c r="EX336" s="155">
        <v>7</v>
      </c>
      <c r="EY336" s="155">
        <v>2</v>
      </c>
      <c r="EZ336" s="155">
        <v>3</v>
      </c>
      <c r="FA336" s="155">
        <v>4</v>
      </c>
      <c r="FB336" s="155">
        <v>4</v>
      </c>
      <c r="FC336" s="156">
        <f>SUM(B336:FB336)</f>
        <v>3630</v>
      </c>
    </row>
    <row r="337" spans="1:159" x14ac:dyDescent="0.25">
      <c r="A337" s="157" t="s">
        <v>555</v>
      </c>
      <c r="B337" s="156">
        <v>730</v>
      </c>
      <c r="C337" s="156">
        <v>1234</v>
      </c>
      <c r="D337" s="156">
        <v>590</v>
      </c>
      <c r="E337" s="156">
        <v>74</v>
      </c>
      <c r="F337" s="156">
        <v>212</v>
      </c>
      <c r="G337" s="156">
        <v>83</v>
      </c>
      <c r="H337" s="156">
        <v>226</v>
      </c>
      <c r="I337" s="156">
        <v>1408</v>
      </c>
      <c r="J337" s="156">
        <v>1331</v>
      </c>
      <c r="K337" s="156">
        <v>352</v>
      </c>
      <c r="L337" s="156">
        <v>195</v>
      </c>
      <c r="M337" s="156">
        <v>400</v>
      </c>
      <c r="N337" s="156">
        <v>187</v>
      </c>
      <c r="O337" s="156">
        <v>205</v>
      </c>
      <c r="P337" s="156">
        <v>146</v>
      </c>
      <c r="Q337" s="156">
        <v>333</v>
      </c>
      <c r="R337" s="156">
        <v>149</v>
      </c>
      <c r="S337" s="156">
        <v>223</v>
      </c>
      <c r="T337" s="156">
        <v>189</v>
      </c>
      <c r="U337" s="156">
        <v>551</v>
      </c>
      <c r="V337" s="156">
        <v>182</v>
      </c>
      <c r="W337" s="156">
        <v>169</v>
      </c>
      <c r="X337" s="156">
        <v>259</v>
      </c>
      <c r="Y337" s="156">
        <v>322</v>
      </c>
      <c r="Z337" s="156">
        <v>589</v>
      </c>
      <c r="AA337" s="156">
        <v>442</v>
      </c>
      <c r="AB337" s="156">
        <v>154</v>
      </c>
      <c r="AC337" s="156">
        <v>181</v>
      </c>
      <c r="AD337" s="156">
        <v>60</v>
      </c>
      <c r="AE337" s="156">
        <v>82</v>
      </c>
      <c r="AF337" s="156">
        <v>114</v>
      </c>
      <c r="AG337" s="156">
        <v>48</v>
      </c>
      <c r="AH337" s="156">
        <v>189</v>
      </c>
      <c r="AI337" s="156">
        <v>486</v>
      </c>
      <c r="AJ337" s="156">
        <v>574</v>
      </c>
      <c r="AK337" s="156">
        <v>239</v>
      </c>
      <c r="AL337" s="156">
        <v>528</v>
      </c>
      <c r="AM337" s="156">
        <v>126</v>
      </c>
      <c r="AN337" s="156">
        <v>64</v>
      </c>
      <c r="AO337" s="156">
        <v>48</v>
      </c>
      <c r="AP337" s="156">
        <v>480</v>
      </c>
      <c r="AQ337" s="156">
        <v>98</v>
      </c>
      <c r="AR337" s="156">
        <v>27</v>
      </c>
      <c r="AS337" s="156">
        <v>43</v>
      </c>
      <c r="AT337" s="156">
        <v>58</v>
      </c>
      <c r="AU337" s="156">
        <v>38</v>
      </c>
      <c r="AV337" s="156">
        <v>253</v>
      </c>
      <c r="AW337" s="156">
        <v>261</v>
      </c>
      <c r="AX337" s="156">
        <v>335</v>
      </c>
      <c r="AY337" s="156">
        <v>181</v>
      </c>
      <c r="AZ337" s="156">
        <v>9</v>
      </c>
      <c r="BA337" s="156">
        <v>136</v>
      </c>
      <c r="BB337" s="156">
        <v>180</v>
      </c>
      <c r="BC337" s="156">
        <v>105</v>
      </c>
      <c r="BD337" s="156">
        <v>204</v>
      </c>
      <c r="BE337" s="156">
        <v>106</v>
      </c>
      <c r="BF337" s="156">
        <v>302</v>
      </c>
      <c r="BG337" s="156">
        <v>450</v>
      </c>
      <c r="BH337" s="156">
        <v>312</v>
      </c>
      <c r="BI337" s="156">
        <v>89</v>
      </c>
      <c r="BJ337" s="156">
        <v>68</v>
      </c>
      <c r="BK337" s="156">
        <v>59</v>
      </c>
      <c r="BL337" s="156">
        <v>192</v>
      </c>
      <c r="BM337" s="156">
        <v>162</v>
      </c>
      <c r="BN337" s="156">
        <v>141</v>
      </c>
      <c r="BO337" s="156">
        <v>42</v>
      </c>
      <c r="BP337" s="156">
        <v>34</v>
      </c>
      <c r="BQ337" s="156">
        <v>851</v>
      </c>
      <c r="BR337" s="156">
        <v>197</v>
      </c>
      <c r="BS337" s="156">
        <v>666</v>
      </c>
      <c r="BT337" s="156">
        <v>495</v>
      </c>
      <c r="BU337" s="156">
        <v>39</v>
      </c>
      <c r="BV337" s="156">
        <v>245</v>
      </c>
      <c r="BW337" s="156">
        <v>85</v>
      </c>
      <c r="BX337" s="156">
        <v>108</v>
      </c>
      <c r="BY337" s="156">
        <v>153</v>
      </c>
      <c r="BZ337" s="156">
        <v>151</v>
      </c>
      <c r="CA337" s="156">
        <v>478</v>
      </c>
      <c r="CB337" s="156">
        <v>425</v>
      </c>
      <c r="CC337" s="156">
        <v>213</v>
      </c>
      <c r="CD337" s="156">
        <v>71</v>
      </c>
      <c r="CE337" s="156">
        <v>65</v>
      </c>
      <c r="CF337" s="156">
        <v>359</v>
      </c>
      <c r="CG337" s="156">
        <v>66</v>
      </c>
      <c r="CH337" s="156">
        <v>107</v>
      </c>
      <c r="CI337" s="156">
        <v>323</v>
      </c>
      <c r="CJ337" s="156">
        <v>142</v>
      </c>
      <c r="CK337" s="156">
        <v>71</v>
      </c>
      <c r="CL337" s="156">
        <v>131</v>
      </c>
      <c r="CM337" s="156">
        <v>188</v>
      </c>
      <c r="CN337" s="156">
        <v>364</v>
      </c>
      <c r="CO337" s="156">
        <v>470</v>
      </c>
      <c r="CP337" s="156">
        <v>133</v>
      </c>
      <c r="CQ337" s="156">
        <v>71</v>
      </c>
      <c r="CR337" s="156">
        <v>82</v>
      </c>
      <c r="CS337" s="156">
        <v>39</v>
      </c>
      <c r="CT337" s="156">
        <v>76</v>
      </c>
      <c r="CU337" s="156">
        <v>53</v>
      </c>
      <c r="CV337" s="156">
        <v>320</v>
      </c>
      <c r="CW337" s="156">
        <v>75</v>
      </c>
      <c r="CX337" s="156">
        <v>314</v>
      </c>
      <c r="CY337" s="156">
        <v>120</v>
      </c>
      <c r="CZ337" s="156">
        <v>46</v>
      </c>
      <c r="DA337" s="156">
        <v>65</v>
      </c>
      <c r="DB337" s="156">
        <v>55</v>
      </c>
      <c r="DC337" s="156">
        <v>236</v>
      </c>
      <c r="DD337" s="156">
        <v>364</v>
      </c>
      <c r="DE337" s="156">
        <v>117</v>
      </c>
      <c r="DF337" s="156">
        <v>243</v>
      </c>
      <c r="DG337" s="156">
        <v>316</v>
      </c>
      <c r="DH337" s="156">
        <v>32</v>
      </c>
      <c r="DI337" s="156">
        <v>43</v>
      </c>
      <c r="DJ337" s="156">
        <v>124</v>
      </c>
      <c r="DK337" s="156">
        <v>32</v>
      </c>
      <c r="DL337" s="156">
        <v>342</v>
      </c>
      <c r="DM337" s="156">
        <v>44</v>
      </c>
      <c r="DN337" s="156">
        <v>3</v>
      </c>
      <c r="DO337" s="156">
        <v>48</v>
      </c>
      <c r="DP337" s="156">
        <v>64</v>
      </c>
      <c r="DQ337" s="156">
        <v>179</v>
      </c>
      <c r="DR337" s="156">
        <v>272</v>
      </c>
      <c r="DS337" s="156">
        <v>118</v>
      </c>
      <c r="DT337" s="156">
        <v>56</v>
      </c>
      <c r="DU337" s="156">
        <v>40</v>
      </c>
      <c r="DV337" s="156">
        <v>34</v>
      </c>
      <c r="DW337" s="156">
        <v>23</v>
      </c>
      <c r="DX337" s="156">
        <v>262</v>
      </c>
      <c r="DY337" s="156">
        <v>501</v>
      </c>
      <c r="DZ337" s="156">
        <v>101</v>
      </c>
      <c r="EA337" s="156">
        <v>69</v>
      </c>
      <c r="EB337" s="156">
        <v>36</v>
      </c>
      <c r="EC337" s="156">
        <v>53</v>
      </c>
      <c r="ED337" s="156">
        <v>238</v>
      </c>
      <c r="EE337" s="156">
        <v>156</v>
      </c>
      <c r="EF337" s="156">
        <v>915</v>
      </c>
      <c r="EG337" s="156">
        <v>602</v>
      </c>
      <c r="EH337" s="156">
        <v>207</v>
      </c>
      <c r="EI337" s="156">
        <v>222</v>
      </c>
      <c r="EJ337" s="156">
        <v>123</v>
      </c>
      <c r="EK337" s="156">
        <v>186</v>
      </c>
      <c r="EL337" s="156">
        <v>106</v>
      </c>
      <c r="EM337" s="156">
        <v>147</v>
      </c>
      <c r="EN337" s="156">
        <v>161</v>
      </c>
      <c r="EO337" s="156">
        <v>467</v>
      </c>
      <c r="EP337" s="156">
        <v>63</v>
      </c>
      <c r="EQ337" s="156">
        <v>60</v>
      </c>
      <c r="ER337" s="156">
        <v>118</v>
      </c>
      <c r="ES337" s="156">
        <v>494</v>
      </c>
      <c r="ET337" s="156">
        <v>136</v>
      </c>
      <c r="EU337" s="156">
        <v>27</v>
      </c>
      <c r="EV337" s="156">
        <v>229</v>
      </c>
      <c r="EW337" s="156">
        <v>465</v>
      </c>
      <c r="EX337" s="156">
        <v>112</v>
      </c>
      <c r="EY337" s="156">
        <v>42</v>
      </c>
      <c r="EZ337" s="156">
        <v>53</v>
      </c>
      <c r="FA337" s="156">
        <v>53</v>
      </c>
      <c r="FB337" s="156">
        <v>205</v>
      </c>
      <c r="FC337" s="156">
        <f>SUM(FC335:FC336)</f>
        <v>35290</v>
      </c>
    </row>
    <row r="338" spans="1:159" x14ac:dyDescent="0.25">
      <c r="A338" s="158" t="s">
        <v>575</v>
      </c>
    </row>
    <row r="339" spans="1:159" x14ac:dyDescent="0.25">
      <c r="A339" s="158" t="s">
        <v>631</v>
      </c>
    </row>
    <row r="341" spans="1:159" x14ac:dyDescent="0.25">
      <c r="A341" s="149" t="s">
        <v>632</v>
      </c>
    </row>
    <row r="342" spans="1:159" x14ac:dyDescent="0.25">
      <c r="A342" s="150" t="s">
        <v>633</v>
      </c>
    </row>
    <row r="343" spans="1:159" x14ac:dyDescent="0.25">
      <c r="A343" s="151" t="s">
        <v>384</v>
      </c>
    </row>
    <row r="344" spans="1:159" x14ac:dyDescent="0.25">
      <c r="A344" s="182" t="s">
        <v>634</v>
      </c>
      <c r="B344" s="184" t="s">
        <v>386</v>
      </c>
      <c r="C344" s="185"/>
      <c r="D344" s="185"/>
      <c r="E344" s="185"/>
      <c r="F344" s="185"/>
      <c r="G344" s="185"/>
      <c r="H344" s="185"/>
      <c r="I344" s="185"/>
      <c r="J344" s="185"/>
      <c r="K344" s="185"/>
      <c r="L344" s="185"/>
      <c r="M344" s="185"/>
      <c r="N344" s="185"/>
      <c r="O344" s="185"/>
      <c r="P344" s="185"/>
      <c r="Q344" s="185"/>
      <c r="R344" s="185"/>
      <c r="S344" s="185"/>
      <c r="T344" s="185"/>
      <c r="U344" s="185"/>
      <c r="V344" s="185"/>
      <c r="W344" s="185"/>
      <c r="X344" s="185"/>
      <c r="Y344" s="185"/>
      <c r="Z344" s="185"/>
      <c r="AA344" s="185"/>
      <c r="AB344" s="185"/>
      <c r="AC344" s="185"/>
      <c r="AD344" s="185"/>
      <c r="AE344" s="185"/>
      <c r="AF344" s="185"/>
      <c r="AG344" s="185"/>
      <c r="AH344" s="185"/>
      <c r="AI344" s="185"/>
      <c r="AJ344" s="185"/>
      <c r="AK344" s="185"/>
      <c r="AL344" s="185"/>
      <c r="AM344" s="185"/>
      <c r="AN344" s="185"/>
      <c r="AO344" s="185"/>
      <c r="AP344" s="185"/>
      <c r="AQ344" s="185"/>
      <c r="AR344" s="185"/>
      <c r="AS344" s="185"/>
      <c r="AT344" s="185"/>
      <c r="AU344" s="185"/>
      <c r="AV344" s="185"/>
      <c r="AW344" s="185"/>
      <c r="AX344" s="185"/>
      <c r="AY344" s="185"/>
      <c r="AZ344" s="185"/>
      <c r="BA344" s="185"/>
      <c r="BB344" s="185"/>
      <c r="BC344" s="185"/>
      <c r="BD344" s="185"/>
      <c r="BE344" s="185"/>
      <c r="BF344" s="185"/>
      <c r="BG344" s="185"/>
      <c r="BH344" s="185"/>
      <c r="BI344" s="185"/>
      <c r="BJ344" s="185"/>
      <c r="BK344" s="185"/>
      <c r="BL344" s="185"/>
      <c r="BM344" s="185"/>
      <c r="BN344" s="185"/>
      <c r="BO344" s="185"/>
      <c r="BP344" s="185"/>
      <c r="BQ344" s="185"/>
      <c r="BR344" s="185"/>
      <c r="BS344" s="185"/>
      <c r="BT344" s="185"/>
      <c r="BU344" s="185"/>
      <c r="BV344" s="185"/>
      <c r="BW344" s="185"/>
      <c r="BX344" s="185"/>
      <c r="BY344" s="185"/>
      <c r="BZ344" s="185"/>
      <c r="CA344" s="185"/>
      <c r="CB344" s="185"/>
      <c r="CC344" s="185"/>
      <c r="CD344" s="185"/>
      <c r="CE344" s="185"/>
      <c r="CF344" s="185"/>
      <c r="CG344" s="185"/>
      <c r="CH344" s="185"/>
      <c r="CI344" s="185"/>
      <c r="CJ344" s="185"/>
      <c r="CK344" s="185"/>
      <c r="CL344" s="185"/>
      <c r="CM344" s="185"/>
      <c r="CN344" s="185"/>
      <c r="CO344" s="185"/>
      <c r="CP344" s="185"/>
      <c r="CQ344" s="185"/>
      <c r="CR344" s="185"/>
      <c r="CS344" s="185"/>
      <c r="CT344" s="185"/>
      <c r="CU344" s="185"/>
      <c r="CV344" s="185"/>
      <c r="CW344" s="185"/>
      <c r="CX344" s="185"/>
      <c r="CY344" s="185"/>
      <c r="CZ344" s="185"/>
      <c r="DA344" s="185"/>
      <c r="DB344" s="185"/>
      <c r="DC344" s="185"/>
      <c r="DD344" s="185"/>
      <c r="DE344" s="185"/>
      <c r="DF344" s="185"/>
      <c r="DG344" s="185"/>
      <c r="DH344" s="185"/>
      <c r="DI344" s="185"/>
      <c r="DJ344" s="185"/>
      <c r="DK344" s="185"/>
      <c r="DL344" s="185"/>
      <c r="DM344" s="185"/>
      <c r="DN344" s="185"/>
      <c r="DO344" s="185"/>
      <c r="DP344" s="185"/>
      <c r="DQ344" s="185"/>
      <c r="DR344" s="185"/>
      <c r="DS344" s="185"/>
      <c r="DT344" s="185"/>
      <c r="DU344" s="185"/>
      <c r="DV344" s="185"/>
      <c r="DW344" s="185"/>
      <c r="DX344" s="185"/>
      <c r="DY344" s="185"/>
      <c r="DZ344" s="185"/>
      <c r="EA344" s="185"/>
      <c r="EB344" s="185"/>
      <c r="EC344" s="185"/>
      <c r="ED344" s="185"/>
      <c r="EE344" s="185"/>
      <c r="EF344" s="185"/>
      <c r="EG344" s="185"/>
      <c r="EH344" s="185"/>
      <c r="EI344" s="185"/>
      <c r="EJ344" s="185"/>
      <c r="EK344" s="185"/>
      <c r="EL344" s="185"/>
      <c r="EM344" s="185"/>
      <c r="EN344" s="185"/>
      <c r="EO344" s="185"/>
      <c r="EP344" s="185"/>
      <c r="EQ344" s="185"/>
      <c r="ER344" s="185"/>
      <c r="ES344" s="185"/>
      <c r="ET344" s="185"/>
      <c r="EU344" s="185"/>
      <c r="EV344" s="185"/>
      <c r="EW344" s="185"/>
      <c r="EX344" s="185"/>
      <c r="EY344" s="185"/>
      <c r="EZ344" s="185"/>
      <c r="FA344" s="185"/>
      <c r="FB344" s="185"/>
      <c r="FC344" s="186"/>
    </row>
    <row r="345" spans="1:159" ht="315" customHeight="1" x14ac:dyDescent="0.25">
      <c r="A345" s="183"/>
      <c r="B345" s="152" t="s">
        <v>387</v>
      </c>
      <c r="C345" s="152" t="s">
        <v>388</v>
      </c>
      <c r="D345" s="152" t="s">
        <v>389</v>
      </c>
      <c r="E345" s="152" t="s">
        <v>397</v>
      </c>
      <c r="F345" s="152" t="s">
        <v>400</v>
      </c>
      <c r="G345" s="152" t="s">
        <v>401</v>
      </c>
      <c r="H345" s="152" t="s">
        <v>403</v>
      </c>
      <c r="I345" s="152" t="s">
        <v>404</v>
      </c>
      <c r="J345" s="152" t="s">
        <v>405</v>
      </c>
      <c r="K345" s="152" t="s">
        <v>406</v>
      </c>
      <c r="L345" s="152" t="s">
        <v>407</v>
      </c>
      <c r="M345" s="152" t="s">
        <v>408</v>
      </c>
      <c r="N345" s="152" t="s">
        <v>409</v>
      </c>
      <c r="O345" s="152" t="s">
        <v>410</v>
      </c>
      <c r="P345" s="152" t="s">
        <v>411</v>
      </c>
      <c r="Q345" s="152" t="s">
        <v>412</v>
      </c>
      <c r="R345" s="152" t="s">
        <v>413</v>
      </c>
      <c r="S345" s="152" t="s">
        <v>414</v>
      </c>
      <c r="T345" s="152" t="s">
        <v>415</v>
      </c>
      <c r="U345" s="152" t="s">
        <v>416</v>
      </c>
      <c r="V345" s="152" t="s">
        <v>417</v>
      </c>
      <c r="W345" s="152" t="s">
        <v>418</v>
      </c>
      <c r="X345" s="152" t="s">
        <v>419</v>
      </c>
      <c r="Y345" s="152" t="s">
        <v>420</v>
      </c>
      <c r="Z345" s="152" t="s">
        <v>421</v>
      </c>
      <c r="AA345" s="152" t="s">
        <v>422</v>
      </c>
      <c r="AB345" s="152" t="s">
        <v>423</v>
      </c>
      <c r="AC345" s="152" t="s">
        <v>424</v>
      </c>
      <c r="AD345" s="152" t="s">
        <v>425</v>
      </c>
      <c r="AE345" s="152" t="s">
        <v>426</v>
      </c>
      <c r="AF345" s="152" t="s">
        <v>427</v>
      </c>
      <c r="AG345" s="152" t="s">
        <v>428</v>
      </c>
      <c r="AH345" s="152" t="s">
        <v>430</v>
      </c>
      <c r="AI345" s="152" t="s">
        <v>431</v>
      </c>
      <c r="AJ345" s="152" t="s">
        <v>432</v>
      </c>
      <c r="AK345" s="152" t="s">
        <v>433</v>
      </c>
      <c r="AL345" s="152" t="s">
        <v>434</v>
      </c>
      <c r="AM345" s="152" t="s">
        <v>435</v>
      </c>
      <c r="AN345" s="152" t="s">
        <v>436</v>
      </c>
      <c r="AO345" s="152" t="s">
        <v>437</v>
      </c>
      <c r="AP345" s="152" t="s">
        <v>438</v>
      </c>
      <c r="AQ345" s="152" t="s">
        <v>439</v>
      </c>
      <c r="AR345" s="152" t="s">
        <v>440</v>
      </c>
      <c r="AS345" s="152" t="s">
        <v>441</v>
      </c>
      <c r="AT345" s="152" t="s">
        <v>442</v>
      </c>
      <c r="AU345" s="152" t="s">
        <v>443</v>
      </c>
      <c r="AV345" s="152" t="s">
        <v>444</v>
      </c>
      <c r="AW345" s="152" t="s">
        <v>445</v>
      </c>
      <c r="AX345" s="152" t="s">
        <v>446</v>
      </c>
      <c r="AY345" s="152" t="s">
        <v>447</v>
      </c>
      <c r="AZ345" s="152" t="s">
        <v>448</v>
      </c>
      <c r="BA345" s="152" t="s">
        <v>449</v>
      </c>
      <c r="BB345" s="152" t="s">
        <v>450</v>
      </c>
      <c r="BC345" s="152" t="s">
        <v>451</v>
      </c>
      <c r="BD345" s="152" t="s">
        <v>452</v>
      </c>
      <c r="BE345" s="152" t="s">
        <v>453</v>
      </c>
      <c r="BF345" s="152" t="s">
        <v>454</v>
      </c>
      <c r="BG345" s="152" t="s">
        <v>455</v>
      </c>
      <c r="BH345" s="152" t="s">
        <v>456</v>
      </c>
      <c r="BI345" s="152" t="s">
        <v>457</v>
      </c>
      <c r="BJ345" s="152" t="s">
        <v>458</v>
      </c>
      <c r="BK345" s="152" t="s">
        <v>459</v>
      </c>
      <c r="BL345" s="152" t="s">
        <v>460</v>
      </c>
      <c r="BM345" s="152" t="s">
        <v>461</v>
      </c>
      <c r="BN345" s="152" t="s">
        <v>462</v>
      </c>
      <c r="BO345" s="152" t="s">
        <v>463</v>
      </c>
      <c r="BP345" s="152" t="s">
        <v>464</v>
      </c>
      <c r="BQ345" s="152" t="s">
        <v>465</v>
      </c>
      <c r="BR345" s="152" t="s">
        <v>466</v>
      </c>
      <c r="BS345" s="152" t="s">
        <v>467</v>
      </c>
      <c r="BT345" s="152" t="s">
        <v>468</v>
      </c>
      <c r="BU345" s="152" t="s">
        <v>469</v>
      </c>
      <c r="BV345" s="152" t="s">
        <v>470</v>
      </c>
      <c r="BW345" s="152" t="s">
        <v>471</v>
      </c>
      <c r="BX345" s="152" t="s">
        <v>472</v>
      </c>
      <c r="BY345" s="152" t="s">
        <v>473</v>
      </c>
      <c r="BZ345" s="152" t="s">
        <v>474</v>
      </c>
      <c r="CA345" s="152" t="s">
        <v>475</v>
      </c>
      <c r="CB345" s="152" t="s">
        <v>476</v>
      </c>
      <c r="CC345" s="152" t="s">
        <v>477</v>
      </c>
      <c r="CD345" s="152" t="s">
        <v>478</v>
      </c>
      <c r="CE345" s="152" t="s">
        <v>479</v>
      </c>
      <c r="CF345" s="152" t="s">
        <v>480</v>
      </c>
      <c r="CG345" s="152" t="s">
        <v>481</v>
      </c>
      <c r="CH345" s="152" t="s">
        <v>482</v>
      </c>
      <c r="CI345" s="152" t="s">
        <v>483</v>
      </c>
      <c r="CJ345" s="152" t="s">
        <v>484</v>
      </c>
      <c r="CK345" s="152" t="s">
        <v>485</v>
      </c>
      <c r="CL345" s="152" t="s">
        <v>486</v>
      </c>
      <c r="CM345" s="152" t="s">
        <v>487</v>
      </c>
      <c r="CN345" s="152" t="s">
        <v>488</v>
      </c>
      <c r="CO345" s="152" t="s">
        <v>489</v>
      </c>
      <c r="CP345" s="152" t="s">
        <v>490</v>
      </c>
      <c r="CQ345" s="152" t="s">
        <v>491</v>
      </c>
      <c r="CR345" s="152" t="s">
        <v>492</v>
      </c>
      <c r="CS345" s="152" t="s">
        <v>493</v>
      </c>
      <c r="CT345" s="152" t="s">
        <v>494</v>
      </c>
      <c r="CU345" s="152" t="s">
        <v>495</v>
      </c>
      <c r="CV345" s="152" t="s">
        <v>496</v>
      </c>
      <c r="CW345" s="152" t="s">
        <v>497</v>
      </c>
      <c r="CX345" s="152" t="s">
        <v>498</v>
      </c>
      <c r="CY345" s="152" t="s">
        <v>499</v>
      </c>
      <c r="CZ345" s="152" t="s">
        <v>500</v>
      </c>
      <c r="DA345" s="152" t="s">
        <v>501</v>
      </c>
      <c r="DB345" s="152" t="s">
        <v>502</v>
      </c>
      <c r="DC345" s="152" t="s">
        <v>503</v>
      </c>
      <c r="DD345" s="152" t="s">
        <v>504</v>
      </c>
      <c r="DE345" s="152" t="s">
        <v>505</v>
      </c>
      <c r="DF345" s="152" t="s">
        <v>506</v>
      </c>
      <c r="DG345" s="152" t="s">
        <v>507</v>
      </c>
      <c r="DH345" s="152" t="s">
        <v>508</v>
      </c>
      <c r="DI345" s="152" t="s">
        <v>509</v>
      </c>
      <c r="DJ345" s="152" t="s">
        <v>510</v>
      </c>
      <c r="DK345" s="152" t="s">
        <v>511</v>
      </c>
      <c r="DL345" s="152" t="s">
        <v>512</v>
      </c>
      <c r="DM345" s="152" t="s">
        <v>513</v>
      </c>
      <c r="DN345" s="152" t="s">
        <v>514</v>
      </c>
      <c r="DO345" s="152" t="s">
        <v>515</v>
      </c>
      <c r="DP345" s="152" t="s">
        <v>516</v>
      </c>
      <c r="DQ345" s="152" t="s">
        <v>517</v>
      </c>
      <c r="DR345" s="152" t="s">
        <v>518</v>
      </c>
      <c r="DS345" s="152" t="s">
        <v>519</v>
      </c>
      <c r="DT345" s="152" t="s">
        <v>520</v>
      </c>
      <c r="DU345" s="152" t="s">
        <v>521</v>
      </c>
      <c r="DV345" s="152" t="s">
        <v>522</v>
      </c>
      <c r="DW345" s="152" t="s">
        <v>523</v>
      </c>
      <c r="DX345" s="152" t="s">
        <v>524</v>
      </c>
      <c r="DY345" s="152" t="s">
        <v>525</v>
      </c>
      <c r="DZ345" s="152" t="s">
        <v>526</v>
      </c>
      <c r="EA345" s="152" t="s">
        <v>527</v>
      </c>
      <c r="EB345" s="152" t="s">
        <v>528</v>
      </c>
      <c r="EC345" s="152" t="s">
        <v>529</v>
      </c>
      <c r="ED345" s="152" t="s">
        <v>530</v>
      </c>
      <c r="EE345" s="152" t="s">
        <v>531</v>
      </c>
      <c r="EF345" s="152" t="s">
        <v>532</v>
      </c>
      <c r="EG345" s="152" t="s">
        <v>533</v>
      </c>
      <c r="EH345" s="152" t="s">
        <v>534</v>
      </c>
      <c r="EI345" s="152" t="s">
        <v>535</v>
      </c>
      <c r="EJ345" s="152" t="s">
        <v>536</v>
      </c>
      <c r="EK345" s="152" t="s">
        <v>537</v>
      </c>
      <c r="EL345" s="152" t="s">
        <v>538</v>
      </c>
      <c r="EM345" s="152" t="s">
        <v>539</v>
      </c>
      <c r="EN345" s="152" t="s">
        <v>540</v>
      </c>
      <c r="EO345" s="152" t="s">
        <v>541</v>
      </c>
      <c r="EP345" s="152" t="s">
        <v>542</v>
      </c>
      <c r="EQ345" s="152" t="s">
        <v>543</v>
      </c>
      <c r="ER345" s="152" t="s">
        <v>544</v>
      </c>
      <c r="ES345" s="152" t="s">
        <v>545</v>
      </c>
      <c r="ET345" s="152" t="s">
        <v>546</v>
      </c>
      <c r="EU345" s="152" t="s">
        <v>547</v>
      </c>
      <c r="EV345" s="152" t="s">
        <v>548</v>
      </c>
      <c r="EW345" s="152" t="s">
        <v>549</v>
      </c>
      <c r="EX345" s="152" t="s">
        <v>550</v>
      </c>
      <c r="EY345" s="152" t="s">
        <v>551</v>
      </c>
      <c r="EZ345" s="152" t="s">
        <v>552</v>
      </c>
      <c r="FA345" s="152" t="s">
        <v>553</v>
      </c>
      <c r="FB345" s="152" t="s">
        <v>554</v>
      </c>
      <c r="FC345" s="153" t="s">
        <v>555</v>
      </c>
    </row>
    <row r="346" spans="1:159" x14ac:dyDescent="0.25">
      <c r="A346" s="154" t="s">
        <v>582</v>
      </c>
      <c r="B346" s="155">
        <v>619</v>
      </c>
      <c r="C346" s="155">
        <v>926</v>
      </c>
      <c r="D346" s="155">
        <v>498</v>
      </c>
      <c r="E346" s="155">
        <v>63</v>
      </c>
      <c r="F346" s="155">
        <v>192</v>
      </c>
      <c r="G346" s="155">
        <v>68</v>
      </c>
      <c r="H346" s="155">
        <v>209</v>
      </c>
      <c r="I346" s="155">
        <v>1398</v>
      </c>
      <c r="J346" s="155">
        <v>1227</v>
      </c>
      <c r="K346" s="155">
        <v>317</v>
      </c>
      <c r="L346" s="155">
        <v>178</v>
      </c>
      <c r="M346" s="155">
        <v>377</v>
      </c>
      <c r="N346" s="155">
        <v>173</v>
      </c>
      <c r="O346" s="155">
        <v>184</v>
      </c>
      <c r="P346" s="155">
        <v>137</v>
      </c>
      <c r="Q346" s="155">
        <v>320</v>
      </c>
      <c r="R346" s="155">
        <v>139</v>
      </c>
      <c r="S346" s="155">
        <v>201</v>
      </c>
      <c r="T346" s="155">
        <v>153</v>
      </c>
      <c r="U346" s="155">
        <v>456</v>
      </c>
      <c r="V346" s="155">
        <v>169</v>
      </c>
      <c r="W346" s="155">
        <v>150</v>
      </c>
      <c r="X346" s="155">
        <v>254</v>
      </c>
      <c r="Y346" s="155">
        <v>313</v>
      </c>
      <c r="Z346" s="155">
        <v>585</v>
      </c>
      <c r="AA346" s="155">
        <v>387</v>
      </c>
      <c r="AB346" s="155">
        <v>133</v>
      </c>
      <c r="AC346" s="155">
        <v>181</v>
      </c>
      <c r="AD346" s="155">
        <v>60</v>
      </c>
      <c r="AE346" s="155">
        <v>76</v>
      </c>
      <c r="AF346" s="155">
        <v>101</v>
      </c>
      <c r="AG346" s="155">
        <v>48</v>
      </c>
      <c r="AH346" s="155">
        <v>185</v>
      </c>
      <c r="AI346" s="155">
        <v>473</v>
      </c>
      <c r="AJ346" s="155">
        <v>554</v>
      </c>
      <c r="AK346" s="155">
        <v>191</v>
      </c>
      <c r="AL346" s="155">
        <v>404</v>
      </c>
      <c r="AM346" s="155">
        <v>104</v>
      </c>
      <c r="AN346" s="155">
        <v>60</v>
      </c>
      <c r="AO346" s="155">
        <v>41</v>
      </c>
      <c r="AP346" s="155">
        <v>476</v>
      </c>
      <c r="AQ346" s="155">
        <v>78</v>
      </c>
      <c r="AR346" s="155">
        <v>23</v>
      </c>
      <c r="AS346" s="155">
        <v>34</v>
      </c>
      <c r="AT346" s="155">
        <v>54</v>
      </c>
      <c r="AU346" s="155">
        <v>37</v>
      </c>
      <c r="AV346" s="155">
        <v>207</v>
      </c>
      <c r="AW346" s="155">
        <v>231</v>
      </c>
      <c r="AX346" s="155">
        <v>304</v>
      </c>
      <c r="AY346" s="155">
        <v>158</v>
      </c>
      <c r="AZ346" s="155">
        <v>9</v>
      </c>
      <c r="BA346" s="155">
        <v>125</v>
      </c>
      <c r="BB346" s="155">
        <v>179</v>
      </c>
      <c r="BC346" s="155">
        <v>93</v>
      </c>
      <c r="BD346" s="155">
        <v>202</v>
      </c>
      <c r="BE346" s="155">
        <v>98</v>
      </c>
      <c r="BF346" s="155">
        <v>297</v>
      </c>
      <c r="BG346" s="155">
        <v>384</v>
      </c>
      <c r="BH346" s="155">
        <v>260</v>
      </c>
      <c r="BI346" s="155">
        <v>69</v>
      </c>
      <c r="BJ346" s="155">
        <v>64</v>
      </c>
      <c r="BK346" s="155">
        <v>58</v>
      </c>
      <c r="BL346" s="155">
        <v>184</v>
      </c>
      <c r="BM346" s="155">
        <v>147</v>
      </c>
      <c r="BN346" s="155">
        <v>137</v>
      </c>
      <c r="BO346" s="155">
        <v>40</v>
      </c>
      <c r="BP346" s="155">
        <v>31</v>
      </c>
      <c r="BQ346" s="155">
        <v>674</v>
      </c>
      <c r="BR346" s="155">
        <v>173</v>
      </c>
      <c r="BS346" s="155">
        <v>526</v>
      </c>
      <c r="BT346" s="155">
        <v>330</v>
      </c>
      <c r="BU346" s="155">
        <v>36</v>
      </c>
      <c r="BV346" s="155">
        <v>213</v>
      </c>
      <c r="BW346" s="155">
        <v>72</v>
      </c>
      <c r="BX346" s="155">
        <v>99</v>
      </c>
      <c r="BY346" s="155">
        <v>140</v>
      </c>
      <c r="BZ346" s="155">
        <v>145</v>
      </c>
      <c r="CA346" s="155">
        <v>446</v>
      </c>
      <c r="CB346" s="155">
        <v>352</v>
      </c>
      <c r="CC346" s="155">
        <v>180</v>
      </c>
      <c r="CD346" s="155">
        <v>62</v>
      </c>
      <c r="CE346" s="155">
        <v>65</v>
      </c>
      <c r="CF346" s="155">
        <v>358</v>
      </c>
      <c r="CG346" s="155">
        <v>61</v>
      </c>
      <c r="CH346" s="155">
        <v>91</v>
      </c>
      <c r="CI346" s="155">
        <v>269</v>
      </c>
      <c r="CJ346" s="155">
        <v>133</v>
      </c>
      <c r="CK346" s="155">
        <v>66</v>
      </c>
      <c r="CL346" s="155">
        <v>109</v>
      </c>
      <c r="CM346" s="155">
        <v>180</v>
      </c>
      <c r="CN346" s="155">
        <v>248</v>
      </c>
      <c r="CO346" s="155">
        <v>452</v>
      </c>
      <c r="CP346" s="155">
        <v>108</v>
      </c>
      <c r="CQ346" s="155">
        <v>67</v>
      </c>
      <c r="CR346" s="155">
        <v>82</v>
      </c>
      <c r="CS346" s="155">
        <v>39</v>
      </c>
      <c r="CT346" s="155">
        <v>76</v>
      </c>
      <c r="CU346" s="155">
        <v>53</v>
      </c>
      <c r="CV346" s="155">
        <v>317</v>
      </c>
      <c r="CW346" s="155">
        <v>67</v>
      </c>
      <c r="CX346" s="155">
        <v>239</v>
      </c>
      <c r="CY346" s="155">
        <v>119</v>
      </c>
      <c r="CZ346" s="155">
        <v>45</v>
      </c>
      <c r="DA346" s="155">
        <v>61</v>
      </c>
      <c r="DB346" s="155">
        <v>51</v>
      </c>
      <c r="DC346" s="155">
        <v>232</v>
      </c>
      <c r="DD346" s="155">
        <v>309</v>
      </c>
      <c r="DE346" s="155">
        <v>93</v>
      </c>
      <c r="DF346" s="155">
        <v>148</v>
      </c>
      <c r="DG346" s="155">
        <v>241</v>
      </c>
      <c r="DH346" s="155">
        <v>27</v>
      </c>
      <c r="DI346" s="155">
        <v>33</v>
      </c>
      <c r="DJ346" s="155">
        <v>104</v>
      </c>
      <c r="DK346" s="155">
        <v>30</v>
      </c>
      <c r="DL346" s="155">
        <v>333</v>
      </c>
      <c r="DM346" s="155">
        <v>34</v>
      </c>
      <c r="DN346" s="155">
        <v>3</v>
      </c>
      <c r="DO346" s="155">
        <v>43</v>
      </c>
      <c r="DP346" s="155">
        <v>56</v>
      </c>
      <c r="DQ346" s="155">
        <v>154</v>
      </c>
      <c r="DR346" s="155">
        <v>218</v>
      </c>
      <c r="DS346" s="155">
        <v>114</v>
      </c>
      <c r="DT346" s="155">
        <v>50</v>
      </c>
      <c r="DU346" s="155">
        <v>36</v>
      </c>
      <c r="DV346" s="155">
        <v>34</v>
      </c>
      <c r="DW346" s="155">
        <v>18</v>
      </c>
      <c r="DX346" s="155">
        <v>193</v>
      </c>
      <c r="DY346" s="155">
        <v>380</v>
      </c>
      <c r="DZ346" s="155">
        <v>82</v>
      </c>
      <c r="EA346" s="155">
        <v>63</v>
      </c>
      <c r="EB346" s="155">
        <v>33</v>
      </c>
      <c r="EC346" s="155">
        <v>52</v>
      </c>
      <c r="ED346" s="155">
        <v>179</v>
      </c>
      <c r="EE346" s="155">
        <v>118</v>
      </c>
      <c r="EF346" s="155">
        <v>726</v>
      </c>
      <c r="EG346" s="155">
        <v>453</v>
      </c>
      <c r="EH346" s="155">
        <v>181</v>
      </c>
      <c r="EI346" s="155">
        <v>201</v>
      </c>
      <c r="EJ346" s="155">
        <v>109</v>
      </c>
      <c r="EK346" s="155">
        <v>173</v>
      </c>
      <c r="EL346" s="155">
        <v>100</v>
      </c>
      <c r="EM346" s="155">
        <v>146</v>
      </c>
      <c r="EN346" s="155">
        <v>126</v>
      </c>
      <c r="EO346" s="155">
        <v>371</v>
      </c>
      <c r="EP346" s="155">
        <v>48</v>
      </c>
      <c r="EQ346" s="155">
        <v>48</v>
      </c>
      <c r="ER346" s="155">
        <v>115</v>
      </c>
      <c r="ES346" s="155">
        <v>453</v>
      </c>
      <c r="ET346" s="155">
        <v>125</v>
      </c>
      <c r="EU346" s="155">
        <v>24</v>
      </c>
      <c r="EV346" s="155">
        <v>185</v>
      </c>
      <c r="EW346" s="155">
        <v>366</v>
      </c>
      <c r="EX346" s="155">
        <v>104</v>
      </c>
      <c r="EY346" s="155">
        <v>38</v>
      </c>
      <c r="EZ346" s="155">
        <v>50</v>
      </c>
      <c r="FA346" s="155">
        <v>46</v>
      </c>
      <c r="FB346" s="155">
        <v>203</v>
      </c>
      <c r="FC346" s="156">
        <f>SUM(B346:FB346)</f>
        <v>30888</v>
      </c>
    </row>
    <row r="347" spans="1:159" x14ac:dyDescent="0.25">
      <c r="A347" s="154" t="s">
        <v>583</v>
      </c>
      <c r="B347" s="155">
        <v>111</v>
      </c>
      <c r="C347" s="155">
        <v>308</v>
      </c>
      <c r="D347" s="155">
        <v>92</v>
      </c>
      <c r="E347" s="155">
        <v>11</v>
      </c>
      <c r="F347" s="155">
        <v>20</v>
      </c>
      <c r="G347" s="155">
        <v>15</v>
      </c>
      <c r="H347" s="155">
        <v>17</v>
      </c>
      <c r="I347" s="155">
        <v>10</v>
      </c>
      <c r="J347" s="155">
        <v>104</v>
      </c>
      <c r="K347" s="155">
        <v>35</v>
      </c>
      <c r="L347" s="155">
        <v>17</v>
      </c>
      <c r="M347" s="155">
        <v>23</v>
      </c>
      <c r="N347" s="155">
        <v>14</v>
      </c>
      <c r="O347" s="155">
        <v>21</v>
      </c>
      <c r="P347" s="155">
        <v>9</v>
      </c>
      <c r="Q347" s="155">
        <v>13</v>
      </c>
      <c r="R347" s="155">
        <v>10</v>
      </c>
      <c r="S347" s="155">
        <v>22</v>
      </c>
      <c r="T347" s="155">
        <v>36</v>
      </c>
      <c r="U347" s="155">
        <v>95</v>
      </c>
      <c r="V347" s="155">
        <v>13</v>
      </c>
      <c r="W347" s="155">
        <v>19</v>
      </c>
      <c r="X347" s="155">
        <v>5</v>
      </c>
      <c r="Y347" s="155">
        <v>9</v>
      </c>
      <c r="Z347" s="155">
        <v>4</v>
      </c>
      <c r="AA347" s="155">
        <v>55</v>
      </c>
      <c r="AB347" s="155">
        <v>21</v>
      </c>
      <c r="AC347" s="155">
        <v>0</v>
      </c>
      <c r="AD347" s="155">
        <v>0</v>
      </c>
      <c r="AE347" s="155">
        <v>6</v>
      </c>
      <c r="AF347" s="155">
        <v>13</v>
      </c>
      <c r="AG347" s="155">
        <v>0</v>
      </c>
      <c r="AH347" s="155">
        <v>4</v>
      </c>
      <c r="AI347" s="155">
        <v>13</v>
      </c>
      <c r="AJ347" s="155">
        <v>20</v>
      </c>
      <c r="AK347" s="155">
        <v>48</v>
      </c>
      <c r="AL347" s="155">
        <v>124</v>
      </c>
      <c r="AM347" s="155">
        <v>22</v>
      </c>
      <c r="AN347" s="155">
        <v>4</v>
      </c>
      <c r="AO347" s="155">
        <v>7</v>
      </c>
      <c r="AP347" s="155">
        <v>4</v>
      </c>
      <c r="AQ347" s="155">
        <v>20</v>
      </c>
      <c r="AR347" s="155">
        <v>4</v>
      </c>
      <c r="AS347" s="155">
        <v>9</v>
      </c>
      <c r="AT347" s="155">
        <v>4</v>
      </c>
      <c r="AU347" s="155">
        <v>1</v>
      </c>
      <c r="AV347" s="155">
        <v>46</v>
      </c>
      <c r="AW347" s="155">
        <v>30</v>
      </c>
      <c r="AX347" s="155">
        <v>31</v>
      </c>
      <c r="AY347" s="155">
        <v>23</v>
      </c>
      <c r="AZ347" s="155">
        <v>0</v>
      </c>
      <c r="BA347" s="155">
        <v>11</v>
      </c>
      <c r="BB347" s="155">
        <v>1</v>
      </c>
      <c r="BC347" s="155">
        <v>12</v>
      </c>
      <c r="BD347" s="155">
        <v>2</v>
      </c>
      <c r="BE347" s="155">
        <v>8</v>
      </c>
      <c r="BF347" s="155">
        <v>5</v>
      </c>
      <c r="BG347" s="155">
        <v>66</v>
      </c>
      <c r="BH347" s="155">
        <v>52</v>
      </c>
      <c r="BI347" s="155">
        <v>20</v>
      </c>
      <c r="BJ347" s="155">
        <v>4</v>
      </c>
      <c r="BK347" s="155">
        <v>1</v>
      </c>
      <c r="BL347" s="155">
        <v>8</v>
      </c>
      <c r="BM347" s="155">
        <v>15</v>
      </c>
      <c r="BN347" s="155">
        <v>4</v>
      </c>
      <c r="BO347" s="155">
        <v>2</v>
      </c>
      <c r="BP347" s="155">
        <v>3</v>
      </c>
      <c r="BQ347" s="155">
        <v>177</v>
      </c>
      <c r="BR347" s="155">
        <v>24</v>
      </c>
      <c r="BS347" s="155">
        <v>140</v>
      </c>
      <c r="BT347" s="155">
        <v>165</v>
      </c>
      <c r="BU347" s="155">
        <v>3</v>
      </c>
      <c r="BV347" s="155">
        <v>32</v>
      </c>
      <c r="BW347" s="155">
        <v>13</v>
      </c>
      <c r="BX347" s="155">
        <v>9</v>
      </c>
      <c r="BY347" s="155">
        <v>13</v>
      </c>
      <c r="BZ347" s="155">
        <v>6</v>
      </c>
      <c r="CA347" s="155">
        <v>32</v>
      </c>
      <c r="CB347" s="155">
        <v>73</v>
      </c>
      <c r="CC347" s="155">
        <v>33</v>
      </c>
      <c r="CD347" s="155">
        <v>9</v>
      </c>
      <c r="CE347" s="155">
        <v>0</v>
      </c>
      <c r="CF347" s="155">
        <v>1</v>
      </c>
      <c r="CG347" s="155">
        <v>5</v>
      </c>
      <c r="CH347" s="155">
        <v>16</v>
      </c>
      <c r="CI347" s="155">
        <v>54</v>
      </c>
      <c r="CJ347" s="155">
        <v>9</v>
      </c>
      <c r="CK347" s="155">
        <v>5</v>
      </c>
      <c r="CL347" s="155">
        <v>22</v>
      </c>
      <c r="CM347" s="155">
        <v>8</v>
      </c>
      <c r="CN347" s="155">
        <v>116</v>
      </c>
      <c r="CO347" s="155">
        <v>18</v>
      </c>
      <c r="CP347" s="155">
        <v>25</v>
      </c>
      <c r="CQ347" s="155">
        <v>4</v>
      </c>
      <c r="CR347" s="155">
        <v>0</v>
      </c>
      <c r="CS347" s="155">
        <v>0</v>
      </c>
      <c r="CT347" s="155">
        <v>0</v>
      </c>
      <c r="CU347" s="155">
        <v>0</v>
      </c>
      <c r="CV347" s="155">
        <v>3</v>
      </c>
      <c r="CW347" s="155">
        <v>8</v>
      </c>
      <c r="CX347" s="155">
        <v>75</v>
      </c>
      <c r="CY347" s="155">
        <v>1</v>
      </c>
      <c r="CZ347" s="155">
        <v>1</v>
      </c>
      <c r="DA347" s="155">
        <v>4</v>
      </c>
      <c r="DB347" s="155">
        <v>4</v>
      </c>
      <c r="DC347" s="155">
        <v>4</v>
      </c>
      <c r="DD347" s="155">
        <v>55</v>
      </c>
      <c r="DE347" s="155">
        <v>24</v>
      </c>
      <c r="DF347" s="155">
        <v>95</v>
      </c>
      <c r="DG347" s="155">
        <v>75</v>
      </c>
      <c r="DH347" s="155">
        <v>5</v>
      </c>
      <c r="DI347" s="155">
        <v>10</v>
      </c>
      <c r="DJ347" s="155">
        <v>20</v>
      </c>
      <c r="DK347" s="155">
        <v>2</v>
      </c>
      <c r="DL347" s="155">
        <v>9</v>
      </c>
      <c r="DM347" s="155">
        <v>10</v>
      </c>
      <c r="DN347" s="155">
        <v>0</v>
      </c>
      <c r="DO347" s="155">
        <v>5</v>
      </c>
      <c r="DP347" s="155">
        <v>8</v>
      </c>
      <c r="DQ347" s="155">
        <v>25</v>
      </c>
      <c r="DR347" s="155">
        <v>54</v>
      </c>
      <c r="DS347" s="155">
        <v>4</v>
      </c>
      <c r="DT347" s="155">
        <v>6</v>
      </c>
      <c r="DU347" s="155">
        <v>4</v>
      </c>
      <c r="DV347" s="155">
        <v>0</v>
      </c>
      <c r="DW347" s="155">
        <v>5</v>
      </c>
      <c r="DX347" s="155">
        <v>69</v>
      </c>
      <c r="DY347" s="155">
        <v>121</v>
      </c>
      <c r="DZ347" s="155">
        <v>19</v>
      </c>
      <c r="EA347" s="155">
        <v>6</v>
      </c>
      <c r="EB347" s="155">
        <v>3</v>
      </c>
      <c r="EC347" s="155">
        <v>1</v>
      </c>
      <c r="ED347" s="155">
        <v>59</v>
      </c>
      <c r="EE347" s="155">
        <v>38</v>
      </c>
      <c r="EF347" s="155">
        <v>189</v>
      </c>
      <c r="EG347" s="155">
        <v>149</v>
      </c>
      <c r="EH347" s="155">
        <v>26</v>
      </c>
      <c r="EI347" s="155">
        <v>21</v>
      </c>
      <c r="EJ347" s="155">
        <v>14</v>
      </c>
      <c r="EK347" s="155">
        <v>13</v>
      </c>
      <c r="EL347" s="155">
        <v>6</v>
      </c>
      <c r="EM347" s="155">
        <v>1</v>
      </c>
      <c r="EN347" s="155">
        <v>35</v>
      </c>
      <c r="EO347" s="155">
        <v>96</v>
      </c>
      <c r="EP347" s="155">
        <v>15</v>
      </c>
      <c r="EQ347" s="155">
        <v>12</v>
      </c>
      <c r="ER347" s="155">
        <v>3</v>
      </c>
      <c r="ES347" s="155">
        <v>41</v>
      </c>
      <c r="ET347" s="155">
        <v>11</v>
      </c>
      <c r="EU347" s="155">
        <v>3</v>
      </c>
      <c r="EV347" s="155">
        <v>44</v>
      </c>
      <c r="EW347" s="155">
        <v>99</v>
      </c>
      <c r="EX347" s="155">
        <v>8</v>
      </c>
      <c r="EY347" s="155">
        <v>4</v>
      </c>
      <c r="EZ347" s="155">
        <v>3</v>
      </c>
      <c r="FA347" s="155">
        <v>7</v>
      </c>
      <c r="FB347" s="155">
        <v>2</v>
      </c>
      <c r="FC347" s="156">
        <f>SUM(B347:FB347)</f>
        <v>4402</v>
      </c>
    </row>
    <row r="348" spans="1:159" x14ac:dyDescent="0.25">
      <c r="A348" s="157" t="s">
        <v>555</v>
      </c>
      <c r="B348" s="156">
        <v>730</v>
      </c>
      <c r="C348" s="156">
        <v>1234</v>
      </c>
      <c r="D348" s="156">
        <v>590</v>
      </c>
      <c r="E348" s="156">
        <v>74</v>
      </c>
      <c r="F348" s="156">
        <v>212</v>
      </c>
      <c r="G348" s="156">
        <v>83</v>
      </c>
      <c r="H348" s="156">
        <v>226</v>
      </c>
      <c r="I348" s="156">
        <v>1408</v>
      </c>
      <c r="J348" s="156">
        <v>1331</v>
      </c>
      <c r="K348" s="156">
        <v>352</v>
      </c>
      <c r="L348" s="156">
        <v>195</v>
      </c>
      <c r="M348" s="156">
        <v>400</v>
      </c>
      <c r="N348" s="156">
        <v>187</v>
      </c>
      <c r="O348" s="156">
        <v>205</v>
      </c>
      <c r="P348" s="156">
        <v>146</v>
      </c>
      <c r="Q348" s="156">
        <v>333</v>
      </c>
      <c r="R348" s="156">
        <v>149</v>
      </c>
      <c r="S348" s="156">
        <v>223</v>
      </c>
      <c r="T348" s="156">
        <v>189</v>
      </c>
      <c r="U348" s="156">
        <v>551</v>
      </c>
      <c r="V348" s="156">
        <v>182</v>
      </c>
      <c r="W348" s="156">
        <v>169</v>
      </c>
      <c r="X348" s="156">
        <v>259</v>
      </c>
      <c r="Y348" s="156">
        <v>322</v>
      </c>
      <c r="Z348" s="156">
        <v>589</v>
      </c>
      <c r="AA348" s="156">
        <v>442</v>
      </c>
      <c r="AB348" s="156">
        <v>154</v>
      </c>
      <c r="AC348" s="156">
        <v>181</v>
      </c>
      <c r="AD348" s="156">
        <v>60</v>
      </c>
      <c r="AE348" s="156">
        <v>82</v>
      </c>
      <c r="AF348" s="156">
        <v>114</v>
      </c>
      <c r="AG348" s="156">
        <v>48</v>
      </c>
      <c r="AH348" s="156">
        <v>189</v>
      </c>
      <c r="AI348" s="156">
        <v>486</v>
      </c>
      <c r="AJ348" s="156">
        <v>574</v>
      </c>
      <c r="AK348" s="156">
        <v>239</v>
      </c>
      <c r="AL348" s="156">
        <v>528</v>
      </c>
      <c r="AM348" s="156">
        <v>126</v>
      </c>
      <c r="AN348" s="156">
        <v>64</v>
      </c>
      <c r="AO348" s="156">
        <v>48</v>
      </c>
      <c r="AP348" s="156">
        <v>480</v>
      </c>
      <c r="AQ348" s="156">
        <v>98</v>
      </c>
      <c r="AR348" s="156">
        <v>27</v>
      </c>
      <c r="AS348" s="156">
        <v>43</v>
      </c>
      <c r="AT348" s="156">
        <v>58</v>
      </c>
      <c r="AU348" s="156">
        <v>38</v>
      </c>
      <c r="AV348" s="156">
        <v>253</v>
      </c>
      <c r="AW348" s="156">
        <v>261</v>
      </c>
      <c r="AX348" s="156">
        <v>335</v>
      </c>
      <c r="AY348" s="156">
        <v>181</v>
      </c>
      <c r="AZ348" s="156">
        <v>9</v>
      </c>
      <c r="BA348" s="156">
        <v>136</v>
      </c>
      <c r="BB348" s="156">
        <v>180</v>
      </c>
      <c r="BC348" s="156">
        <v>105</v>
      </c>
      <c r="BD348" s="156">
        <v>204</v>
      </c>
      <c r="BE348" s="156">
        <v>106</v>
      </c>
      <c r="BF348" s="156">
        <v>302</v>
      </c>
      <c r="BG348" s="156">
        <v>450</v>
      </c>
      <c r="BH348" s="156">
        <v>312</v>
      </c>
      <c r="BI348" s="156">
        <v>89</v>
      </c>
      <c r="BJ348" s="156">
        <v>68</v>
      </c>
      <c r="BK348" s="156">
        <v>59</v>
      </c>
      <c r="BL348" s="156">
        <v>192</v>
      </c>
      <c r="BM348" s="156">
        <v>162</v>
      </c>
      <c r="BN348" s="156">
        <v>141</v>
      </c>
      <c r="BO348" s="156">
        <v>42</v>
      </c>
      <c r="BP348" s="156">
        <v>34</v>
      </c>
      <c r="BQ348" s="156">
        <v>851</v>
      </c>
      <c r="BR348" s="156">
        <v>197</v>
      </c>
      <c r="BS348" s="156">
        <v>666</v>
      </c>
      <c r="BT348" s="156">
        <v>495</v>
      </c>
      <c r="BU348" s="156">
        <v>39</v>
      </c>
      <c r="BV348" s="156">
        <v>245</v>
      </c>
      <c r="BW348" s="156">
        <v>85</v>
      </c>
      <c r="BX348" s="156">
        <v>108</v>
      </c>
      <c r="BY348" s="156">
        <v>153</v>
      </c>
      <c r="BZ348" s="156">
        <v>151</v>
      </c>
      <c r="CA348" s="156">
        <v>478</v>
      </c>
      <c r="CB348" s="156">
        <v>425</v>
      </c>
      <c r="CC348" s="156">
        <v>213</v>
      </c>
      <c r="CD348" s="156">
        <v>71</v>
      </c>
      <c r="CE348" s="156">
        <v>65</v>
      </c>
      <c r="CF348" s="156">
        <v>359</v>
      </c>
      <c r="CG348" s="156">
        <v>66</v>
      </c>
      <c r="CH348" s="156">
        <v>107</v>
      </c>
      <c r="CI348" s="156">
        <v>323</v>
      </c>
      <c r="CJ348" s="156">
        <v>142</v>
      </c>
      <c r="CK348" s="156">
        <v>71</v>
      </c>
      <c r="CL348" s="156">
        <v>131</v>
      </c>
      <c r="CM348" s="156">
        <v>188</v>
      </c>
      <c r="CN348" s="156">
        <v>364</v>
      </c>
      <c r="CO348" s="156">
        <v>470</v>
      </c>
      <c r="CP348" s="156">
        <v>133</v>
      </c>
      <c r="CQ348" s="156">
        <v>71</v>
      </c>
      <c r="CR348" s="156">
        <v>82</v>
      </c>
      <c r="CS348" s="156">
        <v>39</v>
      </c>
      <c r="CT348" s="156">
        <v>76</v>
      </c>
      <c r="CU348" s="156">
        <v>53</v>
      </c>
      <c r="CV348" s="156">
        <v>320</v>
      </c>
      <c r="CW348" s="156">
        <v>75</v>
      </c>
      <c r="CX348" s="156">
        <v>314</v>
      </c>
      <c r="CY348" s="156">
        <v>120</v>
      </c>
      <c r="CZ348" s="156">
        <v>46</v>
      </c>
      <c r="DA348" s="156">
        <v>65</v>
      </c>
      <c r="DB348" s="156">
        <v>55</v>
      </c>
      <c r="DC348" s="156">
        <v>236</v>
      </c>
      <c r="DD348" s="156">
        <v>364</v>
      </c>
      <c r="DE348" s="156">
        <v>117</v>
      </c>
      <c r="DF348" s="156">
        <v>243</v>
      </c>
      <c r="DG348" s="156">
        <v>316</v>
      </c>
      <c r="DH348" s="156">
        <v>32</v>
      </c>
      <c r="DI348" s="156">
        <v>43</v>
      </c>
      <c r="DJ348" s="156">
        <v>124</v>
      </c>
      <c r="DK348" s="156">
        <v>32</v>
      </c>
      <c r="DL348" s="156">
        <v>342</v>
      </c>
      <c r="DM348" s="156">
        <v>44</v>
      </c>
      <c r="DN348" s="156">
        <v>3</v>
      </c>
      <c r="DO348" s="156">
        <v>48</v>
      </c>
      <c r="DP348" s="156">
        <v>64</v>
      </c>
      <c r="DQ348" s="156">
        <v>179</v>
      </c>
      <c r="DR348" s="156">
        <v>272</v>
      </c>
      <c r="DS348" s="156">
        <v>118</v>
      </c>
      <c r="DT348" s="156">
        <v>56</v>
      </c>
      <c r="DU348" s="156">
        <v>40</v>
      </c>
      <c r="DV348" s="156">
        <v>34</v>
      </c>
      <c r="DW348" s="156">
        <v>23</v>
      </c>
      <c r="DX348" s="156">
        <v>262</v>
      </c>
      <c r="DY348" s="156">
        <v>501</v>
      </c>
      <c r="DZ348" s="156">
        <v>101</v>
      </c>
      <c r="EA348" s="156">
        <v>69</v>
      </c>
      <c r="EB348" s="156">
        <v>36</v>
      </c>
      <c r="EC348" s="156">
        <v>53</v>
      </c>
      <c r="ED348" s="156">
        <v>238</v>
      </c>
      <c r="EE348" s="156">
        <v>156</v>
      </c>
      <c r="EF348" s="156">
        <v>915</v>
      </c>
      <c r="EG348" s="156">
        <v>602</v>
      </c>
      <c r="EH348" s="156">
        <v>207</v>
      </c>
      <c r="EI348" s="156">
        <v>222</v>
      </c>
      <c r="EJ348" s="156">
        <v>123</v>
      </c>
      <c r="EK348" s="156">
        <v>186</v>
      </c>
      <c r="EL348" s="156">
        <v>106</v>
      </c>
      <c r="EM348" s="156">
        <v>147</v>
      </c>
      <c r="EN348" s="156">
        <v>161</v>
      </c>
      <c r="EO348" s="156">
        <v>467</v>
      </c>
      <c r="EP348" s="156">
        <v>63</v>
      </c>
      <c r="EQ348" s="156">
        <v>60</v>
      </c>
      <c r="ER348" s="156">
        <v>118</v>
      </c>
      <c r="ES348" s="156">
        <v>494</v>
      </c>
      <c r="ET348" s="156">
        <v>136</v>
      </c>
      <c r="EU348" s="156">
        <v>27</v>
      </c>
      <c r="EV348" s="156">
        <v>229</v>
      </c>
      <c r="EW348" s="156">
        <v>465</v>
      </c>
      <c r="EX348" s="156">
        <v>112</v>
      </c>
      <c r="EY348" s="156">
        <v>42</v>
      </c>
      <c r="EZ348" s="156">
        <v>53</v>
      </c>
      <c r="FA348" s="156">
        <v>53</v>
      </c>
      <c r="FB348" s="156">
        <v>205</v>
      </c>
      <c r="FC348" s="156">
        <f>SUM(FC346:FC347)</f>
        <v>35290</v>
      </c>
    </row>
    <row r="349" spans="1:159" x14ac:dyDescent="0.25">
      <c r="A349" s="158" t="s">
        <v>575</v>
      </c>
    </row>
    <row r="350" spans="1:159" x14ac:dyDescent="0.25">
      <c r="A350" s="158" t="s">
        <v>635</v>
      </c>
    </row>
    <row r="352" spans="1:159" x14ac:dyDescent="0.25">
      <c r="A352" s="149" t="s">
        <v>636</v>
      </c>
    </row>
    <row r="353" spans="1:159" x14ac:dyDescent="0.25">
      <c r="A353" s="150" t="s">
        <v>637</v>
      </c>
    </row>
    <row r="354" spans="1:159" x14ac:dyDescent="0.25">
      <c r="A354" s="151" t="s">
        <v>384</v>
      </c>
    </row>
    <row r="355" spans="1:159" x14ac:dyDescent="0.25">
      <c r="A355" s="182" t="s">
        <v>638</v>
      </c>
      <c r="B355" s="184" t="s">
        <v>386</v>
      </c>
      <c r="C355" s="185"/>
      <c r="D355" s="185"/>
      <c r="E355" s="185"/>
      <c r="F355" s="185"/>
      <c r="G355" s="185"/>
      <c r="H355" s="185"/>
      <c r="I355" s="185"/>
      <c r="J355" s="185"/>
      <c r="K355" s="185"/>
      <c r="L355" s="185"/>
      <c r="M355" s="185"/>
      <c r="N355" s="185"/>
      <c r="O355" s="185"/>
      <c r="P355" s="185"/>
      <c r="Q355" s="185"/>
      <c r="R355" s="185"/>
      <c r="S355" s="185"/>
      <c r="T355" s="185"/>
      <c r="U355" s="185"/>
      <c r="V355" s="185"/>
      <c r="W355" s="185"/>
      <c r="X355" s="185"/>
      <c r="Y355" s="185"/>
      <c r="Z355" s="185"/>
      <c r="AA355" s="185"/>
      <c r="AB355" s="185"/>
      <c r="AC355" s="185"/>
      <c r="AD355" s="185"/>
      <c r="AE355" s="185"/>
      <c r="AF355" s="185"/>
      <c r="AG355" s="185"/>
      <c r="AH355" s="185"/>
      <c r="AI355" s="185"/>
      <c r="AJ355" s="185"/>
      <c r="AK355" s="185"/>
      <c r="AL355" s="185"/>
      <c r="AM355" s="185"/>
      <c r="AN355" s="185"/>
      <c r="AO355" s="185"/>
      <c r="AP355" s="185"/>
      <c r="AQ355" s="185"/>
      <c r="AR355" s="185"/>
      <c r="AS355" s="185"/>
      <c r="AT355" s="185"/>
      <c r="AU355" s="185"/>
      <c r="AV355" s="185"/>
      <c r="AW355" s="185"/>
      <c r="AX355" s="185"/>
      <c r="AY355" s="185"/>
      <c r="AZ355" s="185"/>
      <c r="BA355" s="185"/>
      <c r="BB355" s="185"/>
      <c r="BC355" s="185"/>
      <c r="BD355" s="185"/>
      <c r="BE355" s="185"/>
      <c r="BF355" s="185"/>
      <c r="BG355" s="185"/>
      <c r="BH355" s="185"/>
      <c r="BI355" s="185"/>
      <c r="BJ355" s="185"/>
      <c r="BK355" s="185"/>
      <c r="BL355" s="185"/>
      <c r="BM355" s="185"/>
      <c r="BN355" s="185"/>
      <c r="BO355" s="185"/>
      <c r="BP355" s="185"/>
      <c r="BQ355" s="185"/>
      <c r="BR355" s="185"/>
      <c r="BS355" s="185"/>
      <c r="BT355" s="185"/>
      <c r="BU355" s="185"/>
      <c r="BV355" s="185"/>
      <c r="BW355" s="185"/>
      <c r="BX355" s="185"/>
      <c r="BY355" s="185"/>
      <c r="BZ355" s="185"/>
      <c r="CA355" s="185"/>
      <c r="CB355" s="185"/>
      <c r="CC355" s="185"/>
      <c r="CD355" s="185"/>
      <c r="CE355" s="185"/>
      <c r="CF355" s="185"/>
      <c r="CG355" s="185"/>
      <c r="CH355" s="185"/>
      <c r="CI355" s="185"/>
      <c r="CJ355" s="185"/>
      <c r="CK355" s="185"/>
      <c r="CL355" s="185"/>
      <c r="CM355" s="185"/>
      <c r="CN355" s="185"/>
      <c r="CO355" s="185"/>
      <c r="CP355" s="185"/>
      <c r="CQ355" s="185"/>
      <c r="CR355" s="185"/>
      <c r="CS355" s="185"/>
      <c r="CT355" s="185"/>
      <c r="CU355" s="185"/>
      <c r="CV355" s="185"/>
      <c r="CW355" s="185"/>
      <c r="CX355" s="185"/>
      <c r="CY355" s="185"/>
      <c r="CZ355" s="185"/>
      <c r="DA355" s="185"/>
      <c r="DB355" s="185"/>
      <c r="DC355" s="185"/>
      <c r="DD355" s="185"/>
      <c r="DE355" s="185"/>
      <c r="DF355" s="185"/>
      <c r="DG355" s="185"/>
      <c r="DH355" s="185"/>
      <c r="DI355" s="185"/>
      <c r="DJ355" s="185"/>
      <c r="DK355" s="185"/>
      <c r="DL355" s="185"/>
      <c r="DM355" s="185"/>
      <c r="DN355" s="185"/>
      <c r="DO355" s="185"/>
      <c r="DP355" s="185"/>
      <c r="DQ355" s="185"/>
      <c r="DR355" s="185"/>
      <c r="DS355" s="185"/>
      <c r="DT355" s="185"/>
      <c r="DU355" s="185"/>
      <c r="DV355" s="185"/>
      <c r="DW355" s="185"/>
      <c r="DX355" s="185"/>
      <c r="DY355" s="185"/>
      <c r="DZ355" s="185"/>
      <c r="EA355" s="185"/>
      <c r="EB355" s="185"/>
      <c r="EC355" s="185"/>
      <c r="ED355" s="185"/>
      <c r="EE355" s="185"/>
      <c r="EF355" s="185"/>
      <c r="EG355" s="185"/>
      <c r="EH355" s="185"/>
      <c r="EI355" s="185"/>
      <c r="EJ355" s="185"/>
      <c r="EK355" s="185"/>
      <c r="EL355" s="185"/>
      <c r="EM355" s="185"/>
      <c r="EN355" s="185"/>
      <c r="EO355" s="185"/>
      <c r="EP355" s="185"/>
      <c r="EQ355" s="185"/>
      <c r="ER355" s="185"/>
      <c r="ES355" s="185"/>
      <c r="ET355" s="185"/>
      <c r="EU355" s="185"/>
      <c r="EV355" s="185"/>
      <c r="EW355" s="185"/>
      <c r="EX355" s="185"/>
      <c r="EY355" s="185"/>
      <c r="EZ355" s="185"/>
      <c r="FA355" s="185"/>
      <c r="FB355" s="185"/>
      <c r="FC355" s="186"/>
    </row>
    <row r="356" spans="1:159" ht="337.5" customHeight="1" x14ac:dyDescent="0.25">
      <c r="A356" s="183"/>
      <c r="B356" s="152" t="s">
        <v>387</v>
      </c>
      <c r="C356" s="152" t="s">
        <v>388</v>
      </c>
      <c r="D356" s="152" t="s">
        <v>389</v>
      </c>
      <c r="E356" s="152" t="s">
        <v>397</v>
      </c>
      <c r="F356" s="152" t="s">
        <v>400</v>
      </c>
      <c r="G356" s="152" t="s">
        <v>401</v>
      </c>
      <c r="H356" s="152" t="s">
        <v>403</v>
      </c>
      <c r="I356" s="152" t="s">
        <v>404</v>
      </c>
      <c r="J356" s="152" t="s">
        <v>405</v>
      </c>
      <c r="K356" s="152" t="s">
        <v>406</v>
      </c>
      <c r="L356" s="152" t="s">
        <v>407</v>
      </c>
      <c r="M356" s="152" t="s">
        <v>408</v>
      </c>
      <c r="N356" s="152" t="s">
        <v>409</v>
      </c>
      <c r="O356" s="152" t="s">
        <v>410</v>
      </c>
      <c r="P356" s="152" t="s">
        <v>411</v>
      </c>
      <c r="Q356" s="152" t="s">
        <v>412</v>
      </c>
      <c r="R356" s="152" t="s">
        <v>413</v>
      </c>
      <c r="S356" s="152" t="s">
        <v>414</v>
      </c>
      <c r="T356" s="152" t="s">
        <v>415</v>
      </c>
      <c r="U356" s="152" t="s">
        <v>416</v>
      </c>
      <c r="V356" s="152" t="s">
        <v>417</v>
      </c>
      <c r="W356" s="152" t="s">
        <v>418</v>
      </c>
      <c r="X356" s="152" t="s">
        <v>419</v>
      </c>
      <c r="Y356" s="152" t="s">
        <v>420</v>
      </c>
      <c r="Z356" s="152" t="s">
        <v>421</v>
      </c>
      <c r="AA356" s="152" t="s">
        <v>422</v>
      </c>
      <c r="AB356" s="152" t="s">
        <v>423</v>
      </c>
      <c r="AC356" s="152" t="s">
        <v>424</v>
      </c>
      <c r="AD356" s="152" t="s">
        <v>425</v>
      </c>
      <c r="AE356" s="152" t="s">
        <v>426</v>
      </c>
      <c r="AF356" s="152" t="s">
        <v>427</v>
      </c>
      <c r="AG356" s="152" t="s">
        <v>428</v>
      </c>
      <c r="AH356" s="152" t="s">
        <v>430</v>
      </c>
      <c r="AI356" s="152" t="s">
        <v>431</v>
      </c>
      <c r="AJ356" s="152" t="s">
        <v>432</v>
      </c>
      <c r="AK356" s="152" t="s">
        <v>433</v>
      </c>
      <c r="AL356" s="152" t="s">
        <v>434</v>
      </c>
      <c r="AM356" s="152" t="s">
        <v>435</v>
      </c>
      <c r="AN356" s="152" t="s">
        <v>436</v>
      </c>
      <c r="AO356" s="152" t="s">
        <v>437</v>
      </c>
      <c r="AP356" s="152" t="s">
        <v>438</v>
      </c>
      <c r="AQ356" s="152" t="s">
        <v>439</v>
      </c>
      <c r="AR356" s="152" t="s">
        <v>440</v>
      </c>
      <c r="AS356" s="152" t="s">
        <v>441</v>
      </c>
      <c r="AT356" s="152" t="s">
        <v>442</v>
      </c>
      <c r="AU356" s="152" t="s">
        <v>443</v>
      </c>
      <c r="AV356" s="152" t="s">
        <v>444</v>
      </c>
      <c r="AW356" s="152" t="s">
        <v>445</v>
      </c>
      <c r="AX356" s="152" t="s">
        <v>446</v>
      </c>
      <c r="AY356" s="152" t="s">
        <v>447</v>
      </c>
      <c r="AZ356" s="152" t="s">
        <v>448</v>
      </c>
      <c r="BA356" s="152" t="s">
        <v>449</v>
      </c>
      <c r="BB356" s="152" t="s">
        <v>450</v>
      </c>
      <c r="BC356" s="152" t="s">
        <v>451</v>
      </c>
      <c r="BD356" s="152" t="s">
        <v>452</v>
      </c>
      <c r="BE356" s="152" t="s">
        <v>453</v>
      </c>
      <c r="BF356" s="152" t="s">
        <v>454</v>
      </c>
      <c r="BG356" s="152" t="s">
        <v>455</v>
      </c>
      <c r="BH356" s="152" t="s">
        <v>456</v>
      </c>
      <c r="BI356" s="152" t="s">
        <v>457</v>
      </c>
      <c r="BJ356" s="152" t="s">
        <v>458</v>
      </c>
      <c r="BK356" s="152" t="s">
        <v>459</v>
      </c>
      <c r="BL356" s="152" t="s">
        <v>460</v>
      </c>
      <c r="BM356" s="152" t="s">
        <v>461</v>
      </c>
      <c r="BN356" s="152" t="s">
        <v>462</v>
      </c>
      <c r="BO356" s="152" t="s">
        <v>463</v>
      </c>
      <c r="BP356" s="152" t="s">
        <v>464</v>
      </c>
      <c r="BQ356" s="152" t="s">
        <v>465</v>
      </c>
      <c r="BR356" s="152" t="s">
        <v>466</v>
      </c>
      <c r="BS356" s="152" t="s">
        <v>467</v>
      </c>
      <c r="BT356" s="152" t="s">
        <v>468</v>
      </c>
      <c r="BU356" s="152" t="s">
        <v>469</v>
      </c>
      <c r="BV356" s="152" t="s">
        <v>470</v>
      </c>
      <c r="BW356" s="152" t="s">
        <v>471</v>
      </c>
      <c r="BX356" s="152" t="s">
        <v>472</v>
      </c>
      <c r="BY356" s="152" t="s">
        <v>473</v>
      </c>
      <c r="BZ356" s="152" t="s">
        <v>474</v>
      </c>
      <c r="CA356" s="152" t="s">
        <v>475</v>
      </c>
      <c r="CB356" s="152" t="s">
        <v>476</v>
      </c>
      <c r="CC356" s="152" t="s">
        <v>477</v>
      </c>
      <c r="CD356" s="152" t="s">
        <v>478</v>
      </c>
      <c r="CE356" s="152" t="s">
        <v>479</v>
      </c>
      <c r="CF356" s="152" t="s">
        <v>480</v>
      </c>
      <c r="CG356" s="152" t="s">
        <v>481</v>
      </c>
      <c r="CH356" s="152" t="s">
        <v>482</v>
      </c>
      <c r="CI356" s="152" t="s">
        <v>483</v>
      </c>
      <c r="CJ356" s="152" t="s">
        <v>484</v>
      </c>
      <c r="CK356" s="152" t="s">
        <v>485</v>
      </c>
      <c r="CL356" s="152" t="s">
        <v>486</v>
      </c>
      <c r="CM356" s="152" t="s">
        <v>487</v>
      </c>
      <c r="CN356" s="152" t="s">
        <v>488</v>
      </c>
      <c r="CO356" s="152" t="s">
        <v>489</v>
      </c>
      <c r="CP356" s="152" t="s">
        <v>490</v>
      </c>
      <c r="CQ356" s="152" t="s">
        <v>491</v>
      </c>
      <c r="CR356" s="152" t="s">
        <v>492</v>
      </c>
      <c r="CS356" s="152" t="s">
        <v>493</v>
      </c>
      <c r="CT356" s="152" t="s">
        <v>494</v>
      </c>
      <c r="CU356" s="152" t="s">
        <v>495</v>
      </c>
      <c r="CV356" s="152" t="s">
        <v>496</v>
      </c>
      <c r="CW356" s="152" t="s">
        <v>497</v>
      </c>
      <c r="CX356" s="152" t="s">
        <v>498</v>
      </c>
      <c r="CY356" s="152" t="s">
        <v>499</v>
      </c>
      <c r="CZ356" s="152" t="s">
        <v>500</v>
      </c>
      <c r="DA356" s="152" t="s">
        <v>501</v>
      </c>
      <c r="DB356" s="152" t="s">
        <v>502</v>
      </c>
      <c r="DC356" s="152" t="s">
        <v>503</v>
      </c>
      <c r="DD356" s="152" t="s">
        <v>504</v>
      </c>
      <c r="DE356" s="152" t="s">
        <v>505</v>
      </c>
      <c r="DF356" s="152" t="s">
        <v>506</v>
      </c>
      <c r="DG356" s="152" t="s">
        <v>507</v>
      </c>
      <c r="DH356" s="152" t="s">
        <v>508</v>
      </c>
      <c r="DI356" s="152" t="s">
        <v>509</v>
      </c>
      <c r="DJ356" s="152" t="s">
        <v>510</v>
      </c>
      <c r="DK356" s="152" t="s">
        <v>511</v>
      </c>
      <c r="DL356" s="152" t="s">
        <v>512</v>
      </c>
      <c r="DM356" s="152" t="s">
        <v>513</v>
      </c>
      <c r="DN356" s="152" t="s">
        <v>514</v>
      </c>
      <c r="DO356" s="152" t="s">
        <v>515</v>
      </c>
      <c r="DP356" s="152" t="s">
        <v>516</v>
      </c>
      <c r="DQ356" s="152" t="s">
        <v>517</v>
      </c>
      <c r="DR356" s="152" t="s">
        <v>518</v>
      </c>
      <c r="DS356" s="152" t="s">
        <v>519</v>
      </c>
      <c r="DT356" s="152" t="s">
        <v>520</v>
      </c>
      <c r="DU356" s="152" t="s">
        <v>521</v>
      </c>
      <c r="DV356" s="152" t="s">
        <v>522</v>
      </c>
      <c r="DW356" s="152" t="s">
        <v>523</v>
      </c>
      <c r="DX356" s="152" t="s">
        <v>524</v>
      </c>
      <c r="DY356" s="152" t="s">
        <v>525</v>
      </c>
      <c r="DZ356" s="152" t="s">
        <v>526</v>
      </c>
      <c r="EA356" s="152" t="s">
        <v>527</v>
      </c>
      <c r="EB356" s="152" t="s">
        <v>528</v>
      </c>
      <c r="EC356" s="152" t="s">
        <v>529</v>
      </c>
      <c r="ED356" s="152" t="s">
        <v>530</v>
      </c>
      <c r="EE356" s="152" t="s">
        <v>531</v>
      </c>
      <c r="EF356" s="152" t="s">
        <v>532</v>
      </c>
      <c r="EG356" s="152" t="s">
        <v>533</v>
      </c>
      <c r="EH356" s="152" t="s">
        <v>534</v>
      </c>
      <c r="EI356" s="152" t="s">
        <v>535</v>
      </c>
      <c r="EJ356" s="152" t="s">
        <v>536</v>
      </c>
      <c r="EK356" s="152" t="s">
        <v>537</v>
      </c>
      <c r="EL356" s="152" t="s">
        <v>538</v>
      </c>
      <c r="EM356" s="152" t="s">
        <v>539</v>
      </c>
      <c r="EN356" s="152" t="s">
        <v>540</v>
      </c>
      <c r="EO356" s="152" t="s">
        <v>541</v>
      </c>
      <c r="EP356" s="152" t="s">
        <v>542</v>
      </c>
      <c r="EQ356" s="152" t="s">
        <v>543</v>
      </c>
      <c r="ER356" s="152" t="s">
        <v>544</v>
      </c>
      <c r="ES356" s="152" t="s">
        <v>545</v>
      </c>
      <c r="ET356" s="152" t="s">
        <v>546</v>
      </c>
      <c r="EU356" s="152" t="s">
        <v>547</v>
      </c>
      <c r="EV356" s="152" t="s">
        <v>548</v>
      </c>
      <c r="EW356" s="152" t="s">
        <v>549</v>
      </c>
      <c r="EX356" s="152" t="s">
        <v>550</v>
      </c>
      <c r="EY356" s="152" t="s">
        <v>551</v>
      </c>
      <c r="EZ356" s="152" t="s">
        <v>552</v>
      </c>
      <c r="FA356" s="152" t="s">
        <v>553</v>
      </c>
      <c r="FB356" s="152" t="s">
        <v>554</v>
      </c>
      <c r="FC356" s="153" t="s">
        <v>555</v>
      </c>
    </row>
    <row r="357" spans="1:159" x14ac:dyDescent="0.25">
      <c r="A357" s="154" t="s">
        <v>582</v>
      </c>
      <c r="B357" s="155">
        <v>624</v>
      </c>
      <c r="C357" s="155">
        <v>999</v>
      </c>
      <c r="D357" s="155">
        <v>506</v>
      </c>
      <c r="E357" s="155">
        <v>62</v>
      </c>
      <c r="F357" s="155">
        <v>193</v>
      </c>
      <c r="G357" s="155">
        <v>67</v>
      </c>
      <c r="H357" s="155">
        <v>201</v>
      </c>
      <c r="I357" s="155">
        <v>1403</v>
      </c>
      <c r="J357" s="155">
        <v>1243</v>
      </c>
      <c r="K357" s="155">
        <v>326</v>
      </c>
      <c r="L357" s="155">
        <v>175</v>
      </c>
      <c r="M357" s="155">
        <v>373</v>
      </c>
      <c r="N357" s="155">
        <v>175</v>
      </c>
      <c r="O357" s="155">
        <v>193</v>
      </c>
      <c r="P357" s="155">
        <v>135</v>
      </c>
      <c r="Q357" s="155">
        <v>325</v>
      </c>
      <c r="R357" s="155">
        <v>131</v>
      </c>
      <c r="S357" s="155">
        <v>197</v>
      </c>
      <c r="T357" s="155">
        <v>159</v>
      </c>
      <c r="U357" s="155">
        <v>473</v>
      </c>
      <c r="V357" s="155">
        <v>171</v>
      </c>
      <c r="W357" s="155">
        <v>152</v>
      </c>
      <c r="X357" s="155">
        <v>256</v>
      </c>
      <c r="Y357" s="155">
        <v>317</v>
      </c>
      <c r="Z357" s="155">
        <v>587</v>
      </c>
      <c r="AA357" s="155">
        <v>386</v>
      </c>
      <c r="AB357" s="155">
        <v>133</v>
      </c>
      <c r="AC357" s="155">
        <v>181</v>
      </c>
      <c r="AD357" s="155">
        <v>60</v>
      </c>
      <c r="AE357" s="155">
        <v>78</v>
      </c>
      <c r="AF357" s="155">
        <v>109</v>
      </c>
      <c r="AG357" s="155">
        <v>47</v>
      </c>
      <c r="AH357" s="155">
        <v>176</v>
      </c>
      <c r="AI357" s="155">
        <v>479</v>
      </c>
      <c r="AJ357" s="155">
        <v>558</v>
      </c>
      <c r="AK357" s="155">
        <v>204</v>
      </c>
      <c r="AL357" s="155">
        <v>421</v>
      </c>
      <c r="AM357" s="155">
        <v>103</v>
      </c>
      <c r="AN357" s="155">
        <v>62</v>
      </c>
      <c r="AO357" s="155">
        <v>40</v>
      </c>
      <c r="AP357" s="155">
        <v>475</v>
      </c>
      <c r="AQ357" s="155">
        <v>80</v>
      </c>
      <c r="AR357" s="155">
        <v>25</v>
      </c>
      <c r="AS357" s="155">
        <v>38</v>
      </c>
      <c r="AT357" s="155">
        <v>53</v>
      </c>
      <c r="AU357" s="155">
        <v>38</v>
      </c>
      <c r="AV357" s="155">
        <v>215</v>
      </c>
      <c r="AW357" s="155">
        <v>239</v>
      </c>
      <c r="AX357" s="155">
        <v>318</v>
      </c>
      <c r="AY357" s="155">
        <v>164</v>
      </c>
      <c r="AZ357" s="155">
        <v>8</v>
      </c>
      <c r="BA357" s="155">
        <v>130</v>
      </c>
      <c r="BB357" s="155">
        <v>180</v>
      </c>
      <c r="BC357" s="155">
        <v>96</v>
      </c>
      <c r="BD357" s="155">
        <v>203</v>
      </c>
      <c r="BE357" s="155">
        <v>98</v>
      </c>
      <c r="BF357" s="155">
        <v>300</v>
      </c>
      <c r="BG357" s="155">
        <v>392</v>
      </c>
      <c r="BH357" s="155">
        <v>274</v>
      </c>
      <c r="BI357" s="155">
        <v>70</v>
      </c>
      <c r="BJ357" s="155">
        <v>61</v>
      </c>
      <c r="BK357" s="155">
        <v>58</v>
      </c>
      <c r="BL357" s="155">
        <v>185</v>
      </c>
      <c r="BM357" s="155">
        <v>149</v>
      </c>
      <c r="BN357" s="155">
        <v>140</v>
      </c>
      <c r="BO357" s="155">
        <v>40</v>
      </c>
      <c r="BP357" s="155">
        <v>31</v>
      </c>
      <c r="BQ357" s="155">
        <v>717</v>
      </c>
      <c r="BR357" s="155">
        <v>175</v>
      </c>
      <c r="BS357" s="155">
        <v>549</v>
      </c>
      <c r="BT357" s="155">
        <v>366</v>
      </c>
      <c r="BU357" s="155">
        <v>34</v>
      </c>
      <c r="BV357" s="155">
        <v>220</v>
      </c>
      <c r="BW357" s="155">
        <v>77</v>
      </c>
      <c r="BX357" s="155">
        <v>95</v>
      </c>
      <c r="BY357" s="155">
        <v>139</v>
      </c>
      <c r="BZ357" s="155">
        <v>146</v>
      </c>
      <c r="CA357" s="155">
        <v>455</v>
      </c>
      <c r="CB357" s="155">
        <v>368</v>
      </c>
      <c r="CC357" s="155">
        <v>187</v>
      </c>
      <c r="CD357" s="155">
        <v>64</v>
      </c>
      <c r="CE357" s="155">
        <v>65</v>
      </c>
      <c r="CF357" s="155">
        <v>359</v>
      </c>
      <c r="CG357" s="155">
        <v>63</v>
      </c>
      <c r="CH357" s="155">
        <v>96</v>
      </c>
      <c r="CI357" s="155">
        <v>281</v>
      </c>
      <c r="CJ357" s="155">
        <v>136</v>
      </c>
      <c r="CK357" s="155">
        <v>66</v>
      </c>
      <c r="CL357" s="155">
        <v>112</v>
      </c>
      <c r="CM357" s="155">
        <v>184</v>
      </c>
      <c r="CN357" s="155">
        <v>265</v>
      </c>
      <c r="CO357" s="155">
        <v>448</v>
      </c>
      <c r="CP357" s="155">
        <v>116</v>
      </c>
      <c r="CQ357" s="155">
        <v>67</v>
      </c>
      <c r="CR357" s="155">
        <v>82</v>
      </c>
      <c r="CS357" s="155">
        <v>39</v>
      </c>
      <c r="CT357" s="155">
        <v>76</v>
      </c>
      <c r="CU357" s="155">
        <v>52</v>
      </c>
      <c r="CV357" s="155">
        <v>319</v>
      </c>
      <c r="CW357" s="155">
        <v>71</v>
      </c>
      <c r="CX357" s="155">
        <v>246</v>
      </c>
      <c r="CY357" s="155">
        <v>120</v>
      </c>
      <c r="CZ357" s="155">
        <v>43</v>
      </c>
      <c r="DA357" s="155">
        <v>61</v>
      </c>
      <c r="DB357" s="155">
        <v>52</v>
      </c>
      <c r="DC357" s="155">
        <v>233</v>
      </c>
      <c r="DD357" s="155">
        <v>329</v>
      </c>
      <c r="DE357" s="155">
        <v>93</v>
      </c>
      <c r="DF357" s="155">
        <v>163</v>
      </c>
      <c r="DG357" s="155">
        <v>259</v>
      </c>
      <c r="DH357" s="155">
        <v>25</v>
      </c>
      <c r="DI357" s="155">
        <v>39</v>
      </c>
      <c r="DJ357" s="155">
        <v>107</v>
      </c>
      <c r="DK357" s="155">
        <v>31</v>
      </c>
      <c r="DL357" s="155">
        <v>331</v>
      </c>
      <c r="DM357" s="155">
        <v>42</v>
      </c>
      <c r="DN357" s="155">
        <v>3</v>
      </c>
      <c r="DO357" s="155">
        <v>42</v>
      </c>
      <c r="DP357" s="155">
        <v>57</v>
      </c>
      <c r="DQ357" s="155">
        <v>160</v>
      </c>
      <c r="DR357" s="155">
        <v>235</v>
      </c>
      <c r="DS357" s="155">
        <v>114</v>
      </c>
      <c r="DT357" s="155">
        <v>47</v>
      </c>
      <c r="DU357" s="155">
        <v>39</v>
      </c>
      <c r="DV357" s="155">
        <v>34</v>
      </c>
      <c r="DW357" s="155">
        <v>15</v>
      </c>
      <c r="DX357" s="155">
        <v>215</v>
      </c>
      <c r="DY357" s="155">
        <v>399</v>
      </c>
      <c r="DZ357" s="155">
        <v>84</v>
      </c>
      <c r="EA357" s="155">
        <v>66</v>
      </c>
      <c r="EB357" s="155">
        <v>30</v>
      </c>
      <c r="EC357" s="155">
        <v>50</v>
      </c>
      <c r="ED357" s="155">
        <v>175</v>
      </c>
      <c r="EE357" s="155">
        <v>122</v>
      </c>
      <c r="EF357" s="155">
        <v>769</v>
      </c>
      <c r="EG357" s="155">
        <v>493</v>
      </c>
      <c r="EH357" s="155">
        <v>189</v>
      </c>
      <c r="EI357" s="155">
        <v>214</v>
      </c>
      <c r="EJ357" s="155">
        <v>118</v>
      </c>
      <c r="EK357" s="155">
        <v>181</v>
      </c>
      <c r="EL357" s="155">
        <v>98</v>
      </c>
      <c r="EM357" s="155">
        <v>146</v>
      </c>
      <c r="EN357" s="155">
        <v>126</v>
      </c>
      <c r="EO357" s="155">
        <v>384</v>
      </c>
      <c r="EP357" s="155">
        <v>50</v>
      </c>
      <c r="EQ357" s="155">
        <v>49</v>
      </c>
      <c r="ER357" s="155">
        <v>117</v>
      </c>
      <c r="ES357" s="155">
        <v>462</v>
      </c>
      <c r="ET357" s="155">
        <v>123</v>
      </c>
      <c r="EU357" s="155">
        <v>26</v>
      </c>
      <c r="EV357" s="155">
        <v>188</v>
      </c>
      <c r="EW357" s="155">
        <v>380</v>
      </c>
      <c r="EX357" s="155">
        <v>108</v>
      </c>
      <c r="EY357" s="155">
        <v>38</v>
      </c>
      <c r="EZ357" s="155">
        <v>50</v>
      </c>
      <c r="FA357" s="155">
        <v>49</v>
      </c>
      <c r="FB357" s="155">
        <v>204</v>
      </c>
      <c r="FC357" s="156">
        <f>SUM(B357:FB357)</f>
        <v>31652</v>
      </c>
    </row>
    <row r="358" spans="1:159" x14ac:dyDescent="0.25">
      <c r="A358" s="154" t="s">
        <v>583</v>
      </c>
      <c r="B358" s="155">
        <v>106</v>
      </c>
      <c r="C358" s="155">
        <v>235</v>
      </c>
      <c r="D358" s="155">
        <v>84</v>
      </c>
      <c r="E358" s="155">
        <v>12</v>
      </c>
      <c r="F358" s="155">
        <v>19</v>
      </c>
      <c r="G358" s="155">
        <v>16</v>
      </c>
      <c r="H358" s="155">
        <v>25</v>
      </c>
      <c r="I358" s="155">
        <v>5</v>
      </c>
      <c r="J358" s="155">
        <v>88</v>
      </c>
      <c r="K358" s="155">
        <v>26</v>
      </c>
      <c r="L358" s="155">
        <v>20</v>
      </c>
      <c r="M358" s="155">
        <v>27</v>
      </c>
      <c r="N358" s="155">
        <v>12</v>
      </c>
      <c r="O358" s="155">
        <v>12</v>
      </c>
      <c r="P358" s="155">
        <v>11</v>
      </c>
      <c r="Q358" s="155">
        <v>8</v>
      </c>
      <c r="R358" s="155">
        <v>18</v>
      </c>
      <c r="S358" s="155">
        <v>26</v>
      </c>
      <c r="T358" s="155">
        <v>30</v>
      </c>
      <c r="U358" s="155">
        <v>78</v>
      </c>
      <c r="V358" s="155">
        <v>11</v>
      </c>
      <c r="W358" s="155">
        <v>17</v>
      </c>
      <c r="X358" s="155">
        <v>3</v>
      </c>
      <c r="Y358" s="155">
        <v>5</v>
      </c>
      <c r="Z358" s="155">
        <v>2</v>
      </c>
      <c r="AA358" s="155">
        <v>56</v>
      </c>
      <c r="AB358" s="155">
        <v>21</v>
      </c>
      <c r="AC358" s="155">
        <v>0</v>
      </c>
      <c r="AD358" s="155">
        <v>0</v>
      </c>
      <c r="AE358" s="155">
        <v>4</v>
      </c>
      <c r="AF358" s="155">
        <v>5</v>
      </c>
      <c r="AG358" s="155">
        <v>1</v>
      </c>
      <c r="AH358" s="155">
        <v>13</v>
      </c>
      <c r="AI358" s="155">
        <v>7</v>
      </c>
      <c r="AJ358" s="155">
        <v>16</v>
      </c>
      <c r="AK358" s="155">
        <v>35</v>
      </c>
      <c r="AL358" s="155">
        <v>107</v>
      </c>
      <c r="AM358" s="155">
        <v>23</v>
      </c>
      <c r="AN358" s="155">
        <v>2</v>
      </c>
      <c r="AO358" s="155">
        <v>8</v>
      </c>
      <c r="AP358" s="155">
        <v>5</v>
      </c>
      <c r="AQ358" s="155">
        <v>18</v>
      </c>
      <c r="AR358" s="155">
        <v>2</v>
      </c>
      <c r="AS358" s="155">
        <v>5</v>
      </c>
      <c r="AT358" s="155">
        <v>5</v>
      </c>
      <c r="AU358" s="155">
        <v>0</v>
      </c>
      <c r="AV358" s="155">
        <v>38</v>
      </c>
      <c r="AW358" s="155">
        <v>22</v>
      </c>
      <c r="AX358" s="155">
        <v>17</v>
      </c>
      <c r="AY358" s="155">
        <v>17</v>
      </c>
      <c r="AZ358" s="155">
        <v>1</v>
      </c>
      <c r="BA358" s="155">
        <v>6</v>
      </c>
      <c r="BB358" s="155">
        <v>0</v>
      </c>
      <c r="BC358" s="155">
        <v>9</v>
      </c>
      <c r="BD358" s="155">
        <v>1</v>
      </c>
      <c r="BE358" s="155">
        <v>8</v>
      </c>
      <c r="BF358" s="155">
        <v>2</v>
      </c>
      <c r="BG358" s="155">
        <v>58</v>
      </c>
      <c r="BH358" s="155">
        <v>38</v>
      </c>
      <c r="BI358" s="155">
        <v>19</v>
      </c>
      <c r="BJ358" s="155">
        <v>7</v>
      </c>
      <c r="BK358" s="155">
        <v>1</v>
      </c>
      <c r="BL358" s="155">
        <v>7</v>
      </c>
      <c r="BM358" s="155">
        <v>13</v>
      </c>
      <c r="BN358" s="155">
        <v>1</v>
      </c>
      <c r="BO358" s="155">
        <v>2</v>
      </c>
      <c r="BP358" s="155">
        <v>3</v>
      </c>
      <c r="BQ358" s="155">
        <v>134</v>
      </c>
      <c r="BR358" s="155">
        <v>22</v>
      </c>
      <c r="BS358" s="155">
        <v>117</v>
      </c>
      <c r="BT358" s="155">
        <v>129</v>
      </c>
      <c r="BU358" s="155">
        <v>5</v>
      </c>
      <c r="BV358" s="155">
        <v>25</v>
      </c>
      <c r="BW358" s="155">
        <v>8</v>
      </c>
      <c r="BX358" s="155">
        <v>13</v>
      </c>
      <c r="BY358" s="155">
        <v>14</v>
      </c>
      <c r="BZ358" s="155">
        <v>5</v>
      </c>
      <c r="CA358" s="155">
        <v>23</v>
      </c>
      <c r="CB358" s="155">
        <v>57</v>
      </c>
      <c r="CC358" s="155">
        <v>26</v>
      </c>
      <c r="CD358" s="155">
        <v>7</v>
      </c>
      <c r="CE358" s="155">
        <v>0</v>
      </c>
      <c r="CF358" s="155">
        <v>0</v>
      </c>
      <c r="CG358" s="155">
        <v>3</v>
      </c>
      <c r="CH358" s="155">
        <v>11</v>
      </c>
      <c r="CI358" s="155">
        <v>42</v>
      </c>
      <c r="CJ358" s="155">
        <v>6</v>
      </c>
      <c r="CK358" s="155">
        <v>5</v>
      </c>
      <c r="CL358" s="155">
        <v>19</v>
      </c>
      <c r="CM358" s="155">
        <v>4</v>
      </c>
      <c r="CN358" s="155">
        <v>99</v>
      </c>
      <c r="CO358" s="155">
        <v>22</v>
      </c>
      <c r="CP358" s="155">
        <v>17</v>
      </c>
      <c r="CQ358" s="155">
        <v>4</v>
      </c>
      <c r="CR358" s="155">
        <v>0</v>
      </c>
      <c r="CS358" s="155">
        <v>0</v>
      </c>
      <c r="CT358" s="155">
        <v>0</v>
      </c>
      <c r="CU358" s="155">
        <v>1</v>
      </c>
      <c r="CV358" s="155">
        <v>1</v>
      </c>
      <c r="CW358" s="155">
        <v>4</v>
      </c>
      <c r="CX358" s="155">
        <v>68</v>
      </c>
      <c r="CY358" s="155">
        <v>0</v>
      </c>
      <c r="CZ358" s="155">
        <v>3</v>
      </c>
      <c r="DA358" s="155">
        <v>4</v>
      </c>
      <c r="DB358" s="155">
        <v>3</v>
      </c>
      <c r="DC358" s="155">
        <v>3</v>
      </c>
      <c r="DD358" s="155">
        <v>35</v>
      </c>
      <c r="DE358" s="155">
        <v>24</v>
      </c>
      <c r="DF358" s="155">
        <v>80</v>
      </c>
      <c r="DG358" s="155">
        <v>57</v>
      </c>
      <c r="DH358" s="155">
        <v>7</v>
      </c>
      <c r="DI358" s="155">
        <v>4</v>
      </c>
      <c r="DJ358" s="155">
        <v>17</v>
      </c>
      <c r="DK358" s="155">
        <v>1</v>
      </c>
      <c r="DL358" s="155">
        <v>11</v>
      </c>
      <c r="DM358" s="155">
        <v>2</v>
      </c>
      <c r="DN358" s="155">
        <v>0</v>
      </c>
      <c r="DO358" s="155">
        <v>6</v>
      </c>
      <c r="DP358" s="155">
        <v>7</v>
      </c>
      <c r="DQ358" s="155">
        <v>19</v>
      </c>
      <c r="DR358" s="155">
        <v>37</v>
      </c>
      <c r="DS358" s="155">
        <v>4</v>
      </c>
      <c r="DT358" s="155">
        <v>9</v>
      </c>
      <c r="DU358" s="155">
        <v>1</v>
      </c>
      <c r="DV358" s="155">
        <v>0</v>
      </c>
      <c r="DW358" s="155">
        <v>8</v>
      </c>
      <c r="DX358" s="155">
        <v>47</v>
      </c>
      <c r="DY358" s="155">
        <v>102</v>
      </c>
      <c r="DZ358" s="155">
        <v>17</v>
      </c>
      <c r="EA358" s="155">
        <v>3</v>
      </c>
      <c r="EB358" s="155">
        <v>6</v>
      </c>
      <c r="EC358" s="155">
        <v>3</v>
      </c>
      <c r="ED358" s="155">
        <v>63</v>
      </c>
      <c r="EE358" s="155">
        <v>34</v>
      </c>
      <c r="EF358" s="155">
        <v>146</v>
      </c>
      <c r="EG358" s="155">
        <v>109</v>
      </c>
      <c r="EH358" s="155">
        <v>18</v>
      </c>
      <c r="EI358" s="155">
        <v>8</v>
      </c>
      <c r="EJ358" s="155">
        <v>5</v>
      </c>
      <c r="EK358" s="155">
        <v>5</v>
      </c>
      <c r="EL358" s="155">
        <v>8</v>
      </c>
      <c r="EM358" s="155">
        <v>1</v>
      </c>
      <c r="EN358" s="155">
        <v>35</v>
      </c>
      <c r="EO358" s="155">
        <v>83</v>
      </c>
      <c r="EP358" s="155">
        <v>13</v>
      </c>
      <c r="EQ358" s="155">
        <v>11</v>
      </c>
      <c r="ER358" s="155">
        <v>1</v>
      </c>
      <c r="ES358" s="155">
        <v>32</v>
      </c>
      <c r="ET358" s="155">
        <v>13</v>
      </c>
      <c r="EU358" s="155">
        <v>1</v>
      </c>
      <c r="EV358" s="155">
        <v>41</v>
      </c>
      <c r="EW358" s="155">
        <v>85</v>
      </c>
      <c r="EX358" s="155">
        <v>4</v>
      </c>
      <c r="EY358" s="155">
        <v>4</v>
      </c>
      <c r="EZ358" s="155">
        <v>3</v>
      </c>
      <c r="FA358" s="155">
        <v>4</v>
      </c>
      <c r="FB358" s="155">
        <v>1</v>
      </c>
      <c r="FC358" s="156">
        <f>SUM(B358:FB358)</f>
        <v>3638</v>
      </c>
    </row>
    <row r="359" spans="1:159" x14ac:dyDescent="0.25">
      <c r="A359" s="157" t="s">
        <v>555</v>
      </c>
      <c r="B359" s="156">
        <v>730</v>
      </c>
      <c r="C359" s="156">
        <v>1234</v>
      </c>
      <c r="D359" s="156">
        <v>590</v>
      </c>
      <c r="E359" s="156">
        <v>74</v>
      </c>
      <c r="F359" s="156">
        <v>212</v>
      </c>
      <c r="G359" s="156">
        <v>83</v>
      </c>
      <c r="H359" s="156">
        <v>226</v>
      </c>
      <c r="I359" s="156">
        <v>1408</v>
      </c>
      <c r="J359" s="156">
        <v>1331</v>
      </c>
      <c r="K359" s="156">
        <v>352</v>
      </c>
      <c r="L359" s="156">
        <v>195</v>
      </c>
      <c r="M359" s="156">
        <v>400</v>
      </c>
      <c r="N359" s="156">
        <v>187</v>
      </c>
      <c r="O359" s="156">
        <v>205</v>
      </c>
      <c r="P359" s="156">
        <v>146</v>
      </c>
      <c r="Q359" s="156">
        <v>333</v>
      </c>
      <c r="R359" s="156">
        <v>149</v>
      </c>
      <c r="S359" s="156">
        <v>223</v>
      </c>
      <c r="T359" s="156">
        <v>189</v>
      </c>
      <c r="U359" s="156">
        <v>551</v>
      </c>
      <c r="V359" s="156">
        <v>182</v>
      </c>
      <c r="W359" s="156">
        <v>169</v>
      </c>
      <c r="X359" s="156">
        <v>259</v>
      </c>
      <c r="Y359" s="156">
        <v>322</v>
      </c>
      <c r="Z359" s="156">
        <v>589</v>
      </c>
      <c r="AA359" s="156">
        <v>442</v>
      </c>
      <c r="AB359" s="156">
        <v>154</v>
      </c>
      <c r="AC359" s="156">
        <v>181</v>
      </c>
      <c r="AD359" s="156">
        <v>60</v>
      </c>
      <c r="AE359" s="156">
        <v>82</v>
      </c>
      <c r="AF359" s="156">
        <v>114</v>
      </c>
      <c r="AG359" s="156">
        <v>48</v>
      </c>
      <c r="AH359" s="156">
        <v>189</v>
      </c>
      <c r="AI359" s="156">
        <v>486</v>
      </c>
      <c r="AJ359" s="156">
        <v>574</v>
      </c>
      <c r="AK359" s="156">
        <v>239</v>
      </c>
      <c r="AL359" s="156">
        <v>528</v>
      </c>
      <c r="AM359" s="156">
        <v>126</v>
      </c>
      <c r="AN359" s="156">
        <v>64</v>
      </c>
      <c r="AO359" s="156">
        <v>48</v>
      </c>
      <c r="AP359" s="156">
        <v>480</v>
      </c>
      <c r="AQ359" s="156">
        <v>98</v>
      </c>
      <c r="AR359" s="156">
        <v>27</v>
      </c>
      <c r="AS359" s="156">
        <v>43</v>
      </c>
      <c r="AT359" s="156">
        <v>58</v>
      </c>
      <c r="AU359" s="156">
        <v>38</v>
      </c>
      <c r="AV359" s="156">
        <v>253</v>
      </c>
      <c r="AW359" s="156">
        <v>261</v>
      </c>
      <c r="AX359" s="156">
        <v>335</v>
      </c>
      <c r="AY359" s="156">
        <v>181</v>
      </c>
      <c r="AZ359" s="156">
        <v>9</v>
      </c>
      <c r="BA359" s="156">
        <v>136</v>
      </c>
      <c r="BB359" s="156">
        <v>180</v>
      </c>
      <c r="BC359" s="156">
        <v>105</v>
      </c>
      <c r="BD359" s="156">
        <v>204</v>
      </c>
      <c r="BE359" s="156">
        <v>106</v>
      </c>
      <c r="BF359" s="156">
        <v>302</v>
      </c>
      <c r="BG359" s="156">
        <v>450</v>
      </c>
      <c r="BH359" s="156">
        <v>312</v>
      </c>
      <c r="BI359" s="156">
        <v>89</v>
      </c>
      <c r="BJ359" s="156">
        <v>68</v>
      </c>
      <c r="BK359" s="156">
        <v>59</v>
      </c>
      <c r="BL359" s="156">
        <v>192</v>
      </c>
      <c r="BM359" s="156">
        <v>162</v>
      </c>
      <c r="BN359" s="156">
        <v>141</v>
      </c>
      <c r="BO359" s="156">
        <v>42</v>
      </c>
      <c r="BP359" s="156">
        <v>34</v>
      </c>
      <c r="BQ359" s="156">
        <v>851</v>
      </c>
      <c r="BR359" s="156">
        <v>197</v>
      </c>
      <c r="BS359" s="156">
        <v>666</v>
      </c>
      <c r="BT359" s="156">
        <v>495</v>
      </c>
      <c r="BU359" s="156">
        <v>39</v>
      </c>
      <c r="BV359" s="156">
        <v>245</v>
      </c>
      <c r="BW359" s="156">
        <v>85</v>
      </c>
      <c r="BX359" s="156">
        <v>108</v>
      </c>
      <c r="BY359" s="156">
        <v>153</v>
      </c>
      <c r="BZ359" s="156">
        <v>151</v>
      </c>
      <c r="CA359" s="156">
        <v>478</v>
      </c>
      <c r="CB359" s="156">
        <v>425</v>
      </c>
      <c r="CC359" s="156">
        <v>213</v>
      </c>
      <c r="CD359" s="156">
        <v>71</v>
      </c>
      <c r="CE359" s="156">
        <v>65</v>
      </c>
      <c r="CF359" s="156">
        <v>359</v>
      </c>
      <c r="CG359" s="156">
        <v>66</v>
      </c>
      <c r="CH359" s="156">
        <v>107</v>
      </c>
      <c r="CI359" s="156">
        <v>323</v>
      </c>
      <c r="CJ359" s="156">
        <v>142</v>
      </c>
      <c r="CK359" s="156">
        <v>71</v>
      </c>
      <c r="CL359" s="156">
        <v>131</v>
      </c>
      <c r="CM359" s="156">
        <v>188</v>
      </c>
      <c r="CN359" s="156">
        <v>364</v>
      </c>
      <c r="CO359" s="156">
        <v>470</v>
      </c>
      <c r="CP359" s="156">
        <v>133</v>
      </c>
      <c r="CQ359" s="156">
        <v>71</v>
      </c>
      <c r="CR359" s="156">
        <v>82</v>
      </c>
      <c r="CS359" s="156">
        <v>39</v>
      </c>
      <c r="CT359" s="156">
        <v>76</v>
      </c>
      <c r="CU359" s="156">
        <v>53</v>
      </c>
      <c r="CV359" s="156">
        <v>320</v>
      </c>
      <c r="CW359" s="156">
        <v>75</v>
      </c>
      <c r="CX359" s="156">
        <v>314</v>
      </c>
      <c r="CY359" s="156">
        <v>120</v>
      </c>
      <c r="CZ359" s="156">
        <v>46</v>
      </c>
      <c r="DA359" s="156">
        <v>65</v>
      </c>
      <c r="DB359" s="156">
        <v>55</v>
      </c>
      <c r="DC359" s="156">
        <v>236</v>
      </c>
      <c r="DD359" s="156">
        <v>364</v>
      </c>
      <c r="DE359" s="156">
        <v>117</v>
      </c>
      <c r="DF359" s="156">
        <v>243</v>
      </c>
      <c r="DG359" s="156">
        <v>316</v>
      </c>
      <c r="DH359" s="156">
        <v>32</v>
      </c>
      <c r="DI359" s="156">
        <v>43</v>
      </c>
      <c r="DJ359" s="156">
        <v>124</v>
      </c>
      <c r="DK359" s="156">
        <v>32</v>
      </c>
      <c r="DL359" s="156">
        <v>342</v>
      </c>
      <c r="DM359" s="156">
        <v>44</v>
      </c>
      <c r="DN359" s="156">
        <v>3</v>
      </c>
      <c r="DO359" s="156">
        <v>48</v>
      </c>
      <c r="DP359" s="156">
        <v>64</v>
      </c>
      <c r="DQ359" s="156">
        <v>179</v>
      </c>
      <c r="DR359" s="156">
        <v>272</v>
      </c>
      <c r="DS359" s="156">
        <v>118</v>
      </c>
      <c r="DT359" s="156">
        <v>56</v>
      </c>
      <c r="DU359" s="156">
        <v>40</v>
      </c>
      <c r="DV359" s="156">
        <v>34</v>
      </c>
      <c r="DW359" s="156">
        <v>23</v>
      </c>
      <c r="DX359" s="156">
        <v>262</v>
      </c>
      <c r="DY359" s="156">
        <v>501</v>
      </c>
      <c r="DZ359" s="156">
        <v>101</v>
      </c>
      <c r="EA359" s="156">
        <v>69</v>
      </c>
      <c r="EB359" s="156">
        <v>36</v>
      </c>
      <c r="EC359" s="156">
        <v>53</v>
      </c>
      <c r="ED359" s="156">
        <v>238</v>
      </c>
      <c r="EE359" s="156">
        <v>156</v>
      </c>
      <c r="EF359" s="156">
        <v>915</v>
      </c>
      <c r="EG359" s="156">
        <v>602</v>
      </c>
      <c r="EH359" s="156">
        <v>207</v>
      </c>
      <c r="EI359" s="156">
        <v>222</v>
      </c>
      <c r="EJ359" s="156">
        <v>123</v>
      </c>
      <c r="EK359" s="156">
        <v>186</v>
      </c>
      <c r="EL359" s="156">
        <v>106</v>
      </c>
      <c r="EM359" s="156">
        <v>147</v>
      </c>
      <c r="EN359" s="156">
        <v>161</v>
      </c>
      <c r="EO359" s="156">
        <v>467</v>
      </c>
      <c r="EP359" s="156">
        <v>63</v>
      </c>
      <c r="EQ359" s="156">
        <v>60</v>
      </c>
      <c r="ER359" s="156">
        <v>118</v>
      </c>
      <c r="ES359" s="156">
        <v>494</v>
      </c>
      <c r="ET359" s="156">
        <v>136</v>
      </c>
      <c r="EU359" s="156">
        <v>27</v>
      </c>
      <c r="EV359" s="156">
        <v>229</v>
      </c>
      <c r="EW359" s="156">
        <v>465</v>
      </c>
      <c r="EX359" s="156">
        <v>112</v>
      </c>
      <c r="EY359" s="156">
        <v>42</v>
      </c>
      <c r="EZ359" s="156">
        <v>53</v>
      </c>
      <c r="FA359" s="156">
        <v>53</v>
      </c>
      <c r="FB359" s="156">
        <v>205</v>
      </c>
      <c r="FC359" s="156">
        <f>SUM(FC357:FC358)</f>
        <v>35290</v>
      </c>
    </row>
    <row r="360" spans="1:159" x14ac:dyDescent="0.25">
      <c r="A360" s="158" t="s">
        <v>575</v>
      </c>
    </row>
    <row r="361" spans="1:159" x14ac:dyDescent="0.25">
      <c r="A361" s="158" t="s">
        <v>639</v>
      </c>
    </row>
    <row r="363" spans="1:159" x14ac:dyDescent="0.25">
      <c r="A363" s="149" t="s">
        <v>640</v>
      </c>
    </row>
    <row r="364" spans="1:159" x14ac:dyDescent="0.25">
      <c r="A364" s="150" t="s">
        <v>641</v>
      </c>
    </row>
    <row r="365" spans="1:159" x14ac:dyDescent="0.25">
      <c r="A365" s="151" t="s">
        <v>384</v>
      </c>
    </row>
    <row r="366" spans="1:159" x14ac:dyDescent="0.25">
      <c r="A366" s="182" t="s">
        <v>642</v>
      </c>
      <c r="B366" s="184" t="s">
        <v>386</v>
      </c>
      <c r="C366" s="185"/>
      <c r="D366" s="185"/>
      <c r="E366" s="185"/>
      <c r="F366" s="185"/>
      <c r="G366" s="185"/>
      <c r="H366" s="185"/>
      <c r="I366" s="185"/>
      <c r="J366" s="185"/>
      <c r="K366" s="185"/>
      <c r="L366" s="185"/>
      <c r="M366" s="185"/>
      <c r="N366" s="185"/>
      <c r="O366" s="185"/>
      <c r="P366" s="185"/>
      <c r="Q366" s="185"/>
      <c r="R366" s="185"/>
      <c r="S366" s="185"/>
      <c r="T366" s="185"/>
      <c r="U366" s="185"/>
      <c r="V366" s="185"/>
      <c r="W366" s="185"/>
      <c r="X366" s="185"/>
      <c r="Y366" s="185"/>
      <c r="Z366" s="185"/>
      <c r="AA366" s="185"/>
      <c r="AB366" s="185"/>
      <c r="AC366" s="185"/>
      <c r="AD366" s="185"/>
      <c r="AE366" s="185"/>
      <c r="AF366" s="185"/>
      <c r="AG366" s="185"/>
      <c r="AH366" s="185"/>
      <c r="AI366" s="185"/>
      <c r="AJ366" s="185"/>
      <c r="AK366" s="185"/>
      <c r="AL366" s="185"/>
      <c r="AM366" s="185"/>
      <c r="AN366" s="185"/>
      <c r="AO366" s="185"/>
      <c r="AP366" s="185"/>
      <c r="AQ366" s="185"/>
      <c r="AR366" s="185"/>
      <c r="AS366" s="185"/>
      <c r="AT366" s="185"/>
      <c r="AU366" s="185"/>
      <c r="AV366" s="185"/>
      <c r="AW366" s="185"/>
      <c r="AX366" s="185"/>
      <c r="AY366" s="185"/>
      <c r="AZ366" s="185"/>
      <c r="BA366" s="185"/>
      <c r="BB366" s="185"/>
      <c r="BC366" s="185"/>
      <c r="BD366" s="185"/>
      <c r="BE366" s="185"/>
      <c r="BF366" s="185"/>
      <c r="BG366" s="185"/>
      <c r="BH366" s="185"/>
      <c r="BI366" s="185"/>
      <c r="BJ366" s="185"/>
      <c r="BK366" s="185"/>
      <c r="BL366" s="185"/>
      <c r="BM366" s="185"/>
      <c r="BN366" s="185"/>
      <c r="BO366" s="185"/>
      <c r="BP366" s="185"/>
      <c r="BQ366" s="185"/>
      <c r="BR366" s="185"/>
      <c r="BS366" s="185"/>
      <c r="BT366" s="185"/>
      <c r="BU366" s="185"/>
      <c r="BV366" s="185"/>
      <c r="BW366" s="185"/>
      <c r="BX366" s="185"/>
      <c r="BY366" s="185"/>
      <c r="BZ366" s="185"/>
      <c r="CA366" s="185"/>
      <c r="CB366" s="185"/>
      <c r="CC366" s="185"/>
      <c r="CD366" s="185"/>
      <c r="CE366" s="185"/>
      <c r="CF366" s="185"/>
      <c r="CG366" s="185"/>
      <c r="CH366" s="185"/>
      <c r="CI366" s="185"/>
      <c r="CJ366" s="185"/>
      <c r="CK366" s="185"/>
      <c r="CL366" s="185"/>
      <c r="CM366" s="185"/>
      <c r="CN366" s="185"/>
      <c r="CO366" s="185"/>
      <c r="CP366" s="185"/>
      <c r="CQ366" s="185"/>
      <c r="CR366" s="185"/>
      <c r="CS366" s="185"/>
      <c r="CT366" s="185"/>
      <c r="CU366" s="185"/>
      <c r="CV366" s="185"/>
      <c r="CW366" s="185"/>
      <c r="CX366" s="185"/>
      <c r="CY366" s="185"/>
      <c r="CZ366" s="185"/>
      <c r="DA366" s="185"/>
      <c r="DB366" s="185"/>
      <c r="DC366" s="185"/>
      <c r="DD366" s="185"/>
      <c r="DE366" s="185"/>
      <c r="DF366" s="185"/>
      <c r="DG366" s="185"/>
      <c r="DH366" s="185"/>
      <c r="DI366" s="185"/>
      <c r="DJ366" s="185"/>
      <c r="DK366" s="185"/>
      <c r="DL366" s="185"/>
      <c r="DM366" s="185"/>
      <c r="DN366" s="185"/>
      <c r="DO366" s="185"/>
      <c r="DP366" s="185"/>
      <c r="DQ366" s="185"/>
      <c r="DR366" s="185"/>
      <c r="DS366" s="185"/>
      <c r="DT366" s="185"/>
      <c r="DU366" s="185"/>
      <c r="DV366" s="185"/>
      <c r="DW366" s="185"/>
      <c r="DX366" s="185"/>
      <c r="DY366" s="185"/>
      <c r="DZ366" s="185"/>
      <c r="EA366" s="185"/>
      <c r="EB366" s="185"/>
      <c r="EC366" s="185"/>
      <c r="ED366" s="185"/>
      <c r="EE366" s="185"/>
      <c r="EF366" s="185"/>
      <c r="EG366" s="185"/>
      <c r="EH366" s="185"/>
      <c r="EI366" s="185"/>
      <c r="EJ366" s="185"/>
      <c r="EK366" s="185"/>
      <c r="EL366" s="185"/>
      <c r="EM366" s="185"/>
      <c r="EN366" s="185"/>
      <c r="EO366" s="185"/>
      <c r="EP366" s="185"/>
      <c r="EQ366" s="185"/>
      <c r="ER366" s="185"/>
      <c r="ES366" s="185"/>
      <c r="ET366" s="185"/>
      <c r="EU366" s="185"/>
      <c r="EV366" s="185"/>
      <c r="EW366" s="185"/>
      <c r="EX366" s="185"/>
      <c r="EY366" s="185"/>
      <c r="EZ366" s="185"/>
      <c r="FA366" s="185"/>
      <c r="FB366" s="185"/>
      <c r="FC366" s="186"/>
    </row>
    <row r="367" spans="1:159" ht="339.75" customHeight="1" x14ac:dyDescent="0.25">
      <c r="A367" s="183"/>
      <c r="B367" s="152" t="s">
        <v>387</v>
      </c>
      <c r="C367" s="152" t="s">
        <v>388</v>
      </c>
      <c r="D367" s="152" t="s">
        <v>389</v>
      </c>
      <c r="E367" s="152" t="s">
        <v>397</v>
      </c>
      <c r="F367" s="152" t="s">
        <v>400</v>
      </c>
      <c r="G367" s="152" t="s">
        <v>401</v>
      </c>
      <c r="H367" s="152" t="s">
        <v>403</v>
      </c>
      <c r="I367" s="152" t="s">
        <v>404</v>
      </c>
      <c r="J367" s="152" t="s">
        <v>405</v>
      </c>
      <c r="K367" s="152" t="s">
        <v>406</v>
      </c>
      <c r="L367" s="152" t="s">
        <v>407</v>
      </c>
      <c r="M367" s="152" t="s">
        <v>408</v>
      </c>
      <c r="N367" s="152" t="s">
        <v>409</v>
      </c>
      <c r="O367" s="152" t="s">
        <v>410</v>
      </c>
      <c r="P367" s="152" t="s">
        <v>411</v>
      </c>
      <c r="Q367" s="152" t="s">
        <v>412</v>
      </c>
      <c r="R367" s="152" t="s">
        <v>413</v>
      </c>
      <c r="S367" s="152" t="s">
        <v>414</v>
      </c>
      <c r="T367" s="152" t="s">
        <v>415</v>
      </c>
      <c r="U367" s="152" t="s">
        <v>416</v>
      </c>
      <c r="V367" s="152" t="s">
        <v>417</v>
      </c>
      <c r="W367" s="152" t="s">
        <v>418</v>
      </c>
      <c r="X367" s="152" t="s">
        <v>419</v>
      </c>
      <c r="Y367" s="152" t="s">
        <v>420</v>
      </c>
      <c r="Z367" s="152" t="s">
        <v>421</v>
      </c>
      <c r="AA367" s="152" t="s">
        <v>422</v>
      </c>
      <c r="AB367" s="152" t="s">
        <v>423</v>
      </c>
      <c r="AC367" s="152" t="s">
        <v>424</v>
      </c>
      <c r="AD367" s="152" t="s">
        <v>425</v>
      </c>
      <c r="AE367" s="152" t="s">
        <v>426</v>
      </c>
      <c r="AF367" s="152" t="s">
        <v>427</v>
      </c>
      <c r="AG367" s="152" t="s">
        <v>428</v>
      </c>
      <c r="AH367" s="152" t="s">
        <v>430</v>
      </c>
      <c r="AI367" s="152" t="s">
        <v>431</v>
      </c>
      <c r="AJ367" s="152" t="s">
        <v>432</v>
      </c>
      <c r="AK367" s="152" t="s">
        <v>433</v>
      </c>
      <c r="AL367" s="152" t="s">
        <v>434</v>
      </c>
      <c r="AM367" s="152" t="s">
        <v>435</v>
      </c>
      <c r="AN367" s="152" t="s">
        <v>436</v>
      </c>
      <c r="AO367" s="152" t="s">
        <v>437</v>
      </c>
      <c r="AP367" s="152" t="s">
        <v>438</v>
      </c>
      <c r="AQ367" s="152" t="s">
        <v>439</v>
      </c>
      <c r="AR367" s="152" t="s">
        <v>440</v>
      </c>
      <c r="AS367" s="152" t="s">
        <v>441</v>
      </c>
      <c r="AT367" s="152" t="s">
        <v>442</v>
      </c>
      <c r="AU367" s="152" t="s">
        <v>443</v>
      </c>
      <c r="AV367" s="152" t="s">
        <v>444</v>
      </c>
      <c r="AW367" s="152" t="s">
        <v>445</v>
      </c>
      <c r="AX367" s="152" t="s">
        <v>446</v>
      </c>
      <c r="AY367" s="152" t="s">
        <v>447</v>
      </c>
      <c r="AZ367" s="152" t="s">
        <v>448</v>
      </c>
      <c r="BA367" s="152" t="s">
        <v>449</v>
      </c>
      <c r="BB367" s="152" t="s">
        <v>450</v>
      </c>
      <c r="BC367" s="152" t="s">
        <v>451</v>
      </c>
      <c r="BD367" s="152" t="s">
        <v>452</v>
      </c>
      <c r="BE367" s="152" t="s">
        <v>453</v>
      </c>
      <c r="BF367" s="152" t="s">
        <v>454</v>
      </c>
      <c r="BG367" s="152" t="s">
        <v>455</v>
      </c>
      <c r="BH367" s="152" t="s">
        <v>456</v>
      </c>
      <c r="BI367" s="152" t="s">
        <v>457</v>
      </c>
      <c r="BJ367" s="152" t="s">
        <v>458</v>
      </c>
      <c r="BK367" s="152" t="s">
        <v>459</v>
      </c>
      <c r="BL367" s="152" t="s">
        <v>460</v>
      </c>
      <c r="BM367" s="152" t="s">
        <v>461</v>
      </c>
      <c r="BN367" s="152" t="s">
        <v>462</v>
      </c>
      <c r="BO367" s="152" t="s">
        <v>463</v>
      </c>
      <c r="BP367" s="152" t="s">
        <v>464</v>
      </c>
      <c r="BQ367" s="152" t="s">
        <v>465</v>
      </c>
      <c r="BR367" s="152" t="s">
        <v>466</v>
      </c>
      <c r="BS367" s="152" t="s">
        <v>467</v>
      </c>
      <c r="BT367" s="152" t="s">
        <v>468</v>
      </c>
      <c r="BU367" s="152" t="s">
        <v>469</v>
      </c>
      <c r="BV367" s="152" t="s">
        <v>470</v>
      </c>
      <c r="BW367" s="152" t="s">
        <v>471</v>
      </c>
      <c r="BX367" s="152" t="s">
        <v>472</v>
      </c>
      <c r="BY367" s="152" t="s">
        <v>473</v>
      </c>
      <c r="BZ367" s="152" t="s">
        <v>474</v>
      </c>
      <c r="CA367" s="152" t="s">
        <v>475</v>
      </c>
      <c r="CB367" s="152" t="s">
        <v>476</v>
      </c>
      <c r="CC367" s="152" t="s">
        <v>477</v>
      </c>
      <c r="CD367" s="152" t="s">
        <v>478</v>
      </c>
      <c r="CE367" s="152" t="s">
        <v>479</v>
      </c>
      <c r="CF367" s="152" t="s">
        <v>480</v>
      </c>
      <c r="CG367" s="152" t="s">
        <v>481</v>
      </c>
      <c r="CH367" s="152" t="s">
        <v>482</v>
      </c>
      <c r="CI367" s="152" t="s">
        <v>483</v>
      </c>
      <c r="CJ367" s="152" t="s">
        <v>484</v>
      </c>
      <c r="CK367" s="152" t="s">
        <v>485</v>
      </c>
      <c r="CL367" s="152" t="s">
        <v>486</v>
      </c>
      <c r="CM367" s="152" t="s">
        <v>487</v>
      </c>
      <c r="CN367" s="152" t="s">
        <v>488</v>
      </c>
      <c r="CO367" s="152" t="s">
        <v>489</v>
      </c>
      <c r="CP367" s="152" t="s">
        <v>490</v>
      </c>
      <c r="CQ367" s="152" t="s">
        <v>491</v>
      </c>
      <c r="CR367" s="152" t="s">
        <v>492</v>
      </c>
      <c r="CS367" s="152" t="s">
        <v>493</v>
      </c>
      <c r="CT367" s="152" t="s">
        <v>494</v>
      </c>
      <c r="CU367" s="152" t="s">
        <v>495</v>
      </c>
      <c r="CV367" s="152" t="s">
        <v>496</v>
      </c>
      <c r="CW367" s="152" t="s">
        <v>497</v>
      </c>
      <c r="CX367" s="152" t="s">
        <v>498</v>
      </c>
      <c r="CY367" s="152" t="s">
        <v>499</v>
      </c>
      <c r="CZ367" s="152" t="s">
        <v>500</v>
      </c>
      <c r="DA367" s="152" t="s">
        <v>501</v>
      </c>
      <c r="DB367" s="152" t="s">
        <v>502</v>
      </c>
      <c r="DC367" s="152" t="s">
        <v>503</v>
      </c>
      <c r="DD367" s="152" t="s">
        <v>504</v>
      </c>
      <c r="DE367" s="152" t="s">
        <v>505</v>
      </c>
      <c r="DF367" s="152" t="s">
        <v>506</v>
      </c>
      <c r="DG367" s="152" t="s">
        <v>507</v>
      </c>
      <c r="DH367" s="152" t="s">
        <v>508</v>
      </c>
      <c r="DI367" s="152" t="s">
        <v>509</v>
      </c>
      <c r="DJ367" s="152" t="s">
        <v>510</v>
      </c>
      <c r="DK367" s="152" t="s">
        <v>511</v>
      </c>
      <c r="DL367" s="152" t="s">
        <v>512</v>
      </c>
      <c r="DM367" s="152" t="s">
        <v>513</v>
      </c>
      <c r="DN367" s="152" t="s">
        <v>514</v>
      </c>
      <c r="DO367" s="152" t="s">
        <v>515</v>
      </c>
      <c r="DP367" s="152" t="s">
        <v>516</v>
      </c>
      <c r="DQ367" s="152" t="s">
        <v>517</v>
      </c>
      <c r="DR367" s="152" t="s">
        <v>518</v>
      </c>
      <c r="DS367" s="152" t="s">
        <v>519</v>
      </c>
      <c r="DT367" s="152" t="s">
        <v>520</v>
      </c>
      <c r="DU367" s="152" t="s">
        <v>521</v>
      </c>
      <c r="DV367" s="152" t="s">
        <v>522</v>
      </c>
      <c r="DW367" s="152" t="s">
        <v>523</v>
      </c>
      <c r="DX367" s="152" t="s">
        <v>524</v>
      </c>
      <c r="DY367" s="152" t="s">
        <v>525</v>
      </c>
      <c r="DZ367" s="152" t="s">
        <v>526</v>
      </c>
      <c r="EA367" s="152" t="s">
        <v>527</v>
      </c>
      <c r="EB367" s="152" t="s">
        <v>528</v>
      </c>
      <c r="EC367" s="152" t="s">
        <v>529</v>
      </c>
      <c r="ED367" s="152" t="s">
        <v>530</v>
      </c>
      <c r="EE367" s="152" t="s">
        <v>531</v>
      </c>
      <c r="EF367" s="152" t="s">
        <v>532</v>
      </c>
      <c r="EG367" s="152" t="s">
        <v>533</v>
      </c>
      <c r="EH367" s="152" t="s">
        <v>534</v>
      </c>
      <c r="EI367" s="152" t="s">
        <v>535</v>
      </c>
      <c r="EJ367" s="152" t="s">
        <v>536</v>
      </c>
      <c r="EK367" s="152" t="s">
        <v>537</v>
      </c>
      <c r="EL367" s="152" t="s">
        <v>538</v>
      </c>
      <c r="EM367" s="152" t="s">
        <v>539</v>
      </c>
      <c r="EN367" s="152" t="s">
        <v>540</v>
      </c>
      <c r="EO367" s="152" t="s">
        <v>541</v>
      </c>
      <c r="EP367" s="152" t="s">
        <v>542</v>
      </c>
      <c r="EQ367" s="152" t="s">
        <v>543</v>
      </c>
      <c r="ER367" s="152" t="s">
        <v>544</v>
      </c>
      <c r="ES367" s="152" t="s">
        <v>545</v>
      </c>
      <c r="ET367" s="152" t="s">
        <v>546</v>
      </c>
      <c r="EU367" s="152" t="s">
        <v>547</v>
      </c>
      <c r="EV367" s="152" t="s">
        <v>548</v>
      </c>
      <c r="EW367" s="152" t="s">
        <v>549</v>
      </c>
      <c r="EX367" s="152" t="s">
        <v>550</v>
      </c>
      <c r="EY367" s="152" t="s">
        <v>551</v>
      </c>
      <c r="EZ367" s="152" t="s">
        <v>552</v>
      </c>
      <c r="FA367" s="152" t="s">
        <v>553</v>
      </c>
      <c r="FB367" s="152" t="s">
        <v>554</v>
      </c>
      <c r="FC367" s="153" t="s">
        <v>555</v>
      </c>
    </row>
    <row r="368" spans="1:159" x14ac:dyDescent="0.25">
      <c r="A368" s="154" t="s">
        <v>643</v>
      </c>
      <c r="B368" s="155">
        <v>74</v>
      </c>
      <c r="C368" s="155">
        <v>136</v>
      </c>
      <c r="D368" s="155">
        <v>110</v>
      </c>
      <c r="E368" s="155">
        <v>11</v>
      </c>
      <c r="F368" s="155">
        <v>28</v>
      </c>
      <c r="G368" s="155">
        <v>10</v>
      </c>
      <c r="H368" s="155">
        <v>43</v>
      </c>
      <c r="I368" s="155">
        <v>215</v>
      </c>
      <c r="J368" s="155">
        <v>460</v>
      </c>
      <c r="K368" s="155">
        <v>41</v>
      </c>
      <c r="L368" s="155">
        <v>31</v>
      </c>
      <c r="M368" s="155">
        <v>60</v>
      </c>
      <c r="N368" s="155">
        <v>33</v>
      </c>
      <c r="O368" s="155">
        <v>20</v>
      </c>
      <c r="P368" s="155">
        <v>8</v>
      </c>
      <c r="Q368" s="155">
        <v>51</v>
      </c>
      <c r="R368" s="155">
        <v>43</v>
      </c>
      <c r="S368" s="155">
        <v>39</v>
      </c>
      <c r="T368" s="155">
        <v>35</v>
      </c>
      <c r="U368" s="155">
        <v>66</v>
      </c>
      <c r="V368" s="155">
        <v>40</v>
      </c>
      <c r="W368" s="155">
        <v>12</v>
      </c>
      <c r="X368" s="155">
        <v>89</v>
      </c>
      <c r="Y368" s="155">
        <v>102</v>
      </c>
      <c r="Z368" s="155">
        <v>180</v>
      </c>
      <c r="AA368" s="155">
        <v>152</v>
      </c>
      <c r="AB368" s="155">
        <v>39</v>
      </c>
      <c r="AC368" s="155">
        <v>22</v>
      </c>
      <c r="AD368" s="155">
        <v>29</v>
      </c>
      <c r="AE368" s="155">
        <v>23</v>
      </c>
      <c r="AF368" s="155">
        <v>8</v>
      </c>
      <c r="AG368" s="155">
        <v>14</v>
      </c>
      <c r="AH368" s="155">
        <v>88</v>
      </c>
      <c r="AI368" s="155">
        <v>131</v>
      </c>
      <c r="AJ368" s="155">
        <v>203</v>
      </c>
      <c r="AK368" s="155">
        <v>31</v>
      </c>
      <c r="AL368" s="155">
        <v>68</v>
      </c>
      <c r="AM368" s="155">
        <v>23</v>
      </c>
      <c r="AN368" s="155">
        <v>7</v>
      </c>
      <c r="AO368" s="155">
        <v>5</v>
      </c>
      <c r="AP368" s="155">
        <v>91</v>
      </c>
      <c r="AQ368" s="155">
        <v>4</v>
      </c>
      <c r="AR368" s="155">
        <v>3</v>
      </c>
      <c r="AS368" s="155">
        <v>5</v>
      </c>
      <c r="AT368" s="155">
        <v>16</v>
      </c>
      <c r="AU368" s="155">
        <v>13</v>
      </c>
      <c r="AV368" s="155">
        <v>13</v>
      </c>
      <c r="AW368" s="155">
        <v>39</v>
      </c>
      <c r="AX368" s="155">
        <v>60</v>
      </c>
      <c r="AY368" s="155">
        <v>31</v>
      </c>
      <c r="AZ368" s="155">
        <v>3</v>
      </c>
      <c r="BA368" s="155">
        <v>18</v>
      </c>
      <c r="BB368" s="155">
        <v>31</v>
      </c>
      <c r="BC368" s="155">
        <v>9</v>
      </c>
      <c r="BD368" s="155">
        <v>18</v>
      </c>
      <c r="BE368" s="155">
        <v>16</v>
      </c>
      <c r="BF368" s="155">
        <v>86</v>
      </c>
      <c r="BG368" s="155">
        <v>41</v>
      </c>
      <c r="BH368" s="155">
        <v>49</v>
      </c>
      <c r="BI368" s="155">
        <v>5</v>
      </c>
      <c r="BJ368" s="155">
        <v>14</v>
      </c>
      <c r="BK368" s="155">
        <v>19</v>
      </c>
      <c r="BL368" s="155">
        <v>35</v>
      </c>
      <c r="BM368" s="155">
        <v>25</v>
      </c>
      <c r="BN368" s="155">
        <v>8</v>
      </c>
      <c r="BO368" s="155">
        <v>4</v>
      </c>
      <c r="BP368" s="155">
        <v>4</v>
      </c>
      <c r="BQ368" s="155">
        <v>80</v>
      </c>
      <c r="BR368" s="155">
        <v>29</v>
      </c>
      <c r="BS368" s="155">
        <v>55</v>
      </c>
      <c r="BT368" s="155">
        <v>26</v>
      </c>
      <c r="BU368" s="155">
        <v>8</v>
      </c>
      <c r="BV368" s="155">
        <v>18</v>
      </c>
      <c r="BW368" s="155">
        <v>3</v>
      </c>
      <c r="BX368" s="155">
        <v>7</v>
      </c>
      <c r="BY368" s="155">
        <v>9</v>
      </c>
      <c r="BZ368" s="155">
        <v>52</v>
      </c>
      <c r="CA368" s="155">
        <v>127</v>
      </c>
      <c r="CB368" s="155">
        <v>51</v>
      </c>
      <c r="CC368" s="155">
        <v>28</v>
      </c>
      <c r="CD368" s="155">
        <v>3</v>
      </c>
      <c r="CE368" s="155">
        <v>12</v>
      </c>
      <c r="CF368" s="155">
        <v>96</v>
      </c>
      <c r="CG368" s="155">
        <v>10</v>
      </c>
      <c r="CH368" s="155">
        <v>29</v>
      </c>
      <c r="CI368" s="155">
        <v>39</v>
      </c>
      <c r="CJ368" s="155">
        <v>30</v>
      </c>
      <c r="CK368" s="155">
        <v>15</v>
      </c>
      <c r="CL368" s="155">
        <v>15</v>
      </c>
      <c r="CM368" s="155">
        <v>35</v>
      </c>
      <c r="CN368" s="155">
        <v>34</v>
      </c>
      <c r="CO368" s="155">
        <v>192</v>
      </c>
      <c r="CP368" s="155">
        <v>8</v>
      </c>
      <c r="CQ368" s="155">
        <v>12</v>
      </c>
      <c r="CR368" s="155">
        <v>21</v>
      </c>
      <c r="CS368" s="155">
        <v>7</v>
      </c>
      <c r="CT368" s="155">
        <v>17</v>
      </c>
      <c r="CU368" s="155">
        <v>5</v>
      </c>
      <c r="CV368" s="155">
        <v>46</v>
      </c>
      <c r="CW368" s="155">
        <v>9</v>
      </c>
      <c r="CX368" s="155">
        <v>24</v>
      </c>
      <c r="CY368" s="155">
        <v>44</v>
      </c>
      <c r="CZ368" s="155">
        <v>7</v>
      </c>
      <c r="DA368" s="155">
        <v>1</v>
      </c>
      <c r="DB368" s="155">
        <v>9</v>
      </c>
      <c r="DC368" s="155">
        <v>67</v>
      </c>
      <c r="DD368" s="155">
        <v>67</v>
      </c>
      <c r="DE368" s="155">
        <v>21</v>
      </c>
      <c r="DF368" s="155">
        <v>21</v>
      </c>
      <c r="DG368" s="155">
        <v>46</v>
      </c>
      <c r="DH368" s="155">
        <v>5</v>
      </c>
      <c r="DI368" s="155">
        <v>7</v>
      </c>
      <c r="DJ368" s="155">
        <v>9</v>
      </c>
      <c r="DK368" s="155">
        <v>6</v>
      </c>
      <c r="DL368" s="155">
        <v>140</v>
      </c>
      <c r="DM368" s="155">
        <v>4</v>
      </c>
      <c r="DN368" s="155">
        <v>0</v>
      </c>
      <c r="DO368" s="155">
        <v>8</v>
      </c>
      <c r="DP368" s="155">
        <v>3</v>
      </c>
      <c r="DQ368" s="155">
        <v>17</v>
      </c>
      <c r="DR368" s="155">
        <v>30</v>
      </c>
      <c r="DS368" s="155">
        <v>16</v>
      </c>
      <c r="DT368" s="155">
        <v>3</v>
      </c>
      <c r="DU368" s="155">
        <v>13</v>
      </c>
      <c r="DV368" s="155">
        <v>8</v>
      </c>
      <c r="DW368" s="155">
        <v>2</v>
      </c>
      <c r="DX368" s="155">
        <v>42</v>
      </c>
      <c r="DY368" s="155">
        <v>60</v>
      </c>
      <c r="DZ368" s="155">
        <v>7</v>
      </c>
      <c r="EA368" s="155">
        <v>14</v>
      </c>
      <c r="EB368" s="155">
        <v>12</v>
      </c>
      <c r="EC368" s="155">
        <v>10</v>
      </c>
      <c r="ED368" s="155">
        <v>33</v>
      </c>
      <c r="EE368" s="155">
        <v>14</v>
      </c>
      <c r="EF368" s="155">
        <v>117</v>
      </c>
      <c r="EG368" s="155">
        <v>57</v>
      </c>
      <c r="EH368" s="155">
        <v>21</v>
      </c>
      <c r="EI368" s="155">
        <v>25</v>
      </c>
      <c r="EJ368" s="155">
        <v>9</v>
      </c>
      <c r="EK368" s="155">
        <v>6</v>
      </c>
      <c r="EL368" s="155">
        <v>2</v>
      </c>
      <c r="EM368" s="155">
        <v>62</v>
      </c>
      <c r="EN368" s="155">
        <v>22</v>
      </c>
      <c r="EO368" s="155">
        <v>74</v>
      </c>
      <c r="EP368" s="155">
        <v>7</v>
      </c>
      <c r="EQ368" s="155">
        <v>5</v>
      </c>
      <c r="ER368" s="155">
        <v>29</v>
      </c>
      <c r="ES368" s="155">
        <v>41</v>
      </c>
      <c r="ET368" s="155">
        <v>8</v>
      </c>
      <c r="EU368" s="155">
        <v>7</v>
      </c>
      <c r="EV368" s="155">
        <v>25</v>
      </c>
      <c r="EW368" s="155">
        <v>44</v>
      </c>
      <c r="EX368" s="155">
        <v>4</v>
      </c>
      <c r="EY368" s="155">
        <v>10</v>
      </c>
      <c r="EZ368" s="155">
        <v>13</v>
      </c>
      <c r="FA368" s="155">
        <v>9</v>
      </c>
      <c r="FB368" s="155">
        <v>44</v>
      </c>
      <c r="FC368" s="156">
        <f>SUM(B368:FB368)</f>
        <v>5979</v>
      </c>
    </row>
    <row r="369" spans="1:159" x14ac:dyDescent="0.25">
      <c r="A369" s="154" t="s">
        <v>644</v>
      </c>
      <c r="B369" s="155">
        <v>656</v>
      </c>
      <c r="C369" s="155">
        <v>1098</v>
      </c>
      <c r="D369" s="155">
        <v>480</v>
      </c>
      <c r="E369" s="155">
        <v>63</v>
      </c>
      <c r="F369" s="155">
        <v>184</v>
      </c>
      <c r="G369" s="155">
        <v>73</v>
      </c>
      <c r="H369" s="155">
        <v>183</v>
      </c>
      <c r="I369" s="155">
        <v>1193</v>
      </c>
      <c r="J369" s="155">
        <v>871</v>
      </c>
      <c r="K369" s="155">
        <v>311</v>
      </c>
      <c r="L369" s="155">
        <v>164</v>
      </c>
      <c r="M369" s="155">
        <v>340</v>
      </c>
      <c r="N369" s="155">
        <v>154</v>
      </c>
      <c r="O369" s="155">
        <v>185</v>
      </c>
      <c r="P369" s="155">
        <v>138</v>
      </c>
      <c r="Q369" s="155">
        <v>282</v>
      </c>
      <c r="R369" s="155">
        <v>106</v>
      </c>
      <c r="S369" s="155">
        <v>184</v>
      </c>
      <c r="T369" s="155">
        <v>154</v>
      </c>
      <c r="U369" s="155">
        <v>485</v>
      </c>
      <c r="V369" s="155">
        <v>142</v>
      </c>
      <c r="W369" s="155">
        <v>157</v>
      </c>
      <c r="X369" s="155">
        <v>170</v>
      </c>
      <c r="Y369" s="155">
        <v>220</v>
      </c>
      <c r="Z369" s="155">
        <v>409</v>
      </c>
      <c r="AA369" s="155">
        <v>290</v>
      </c>
      <c r="AB369" s="155">
        <v>115</v>
      </c>
      <c r="AC369" s="155">
        <v>159</v>
      </c>
      <c r="AD369" s="155">
        <v>31</v>
      </c>
      <c r="AE369" s="155">
        <v>59</v>
      </c>
      <c r="AF369" s="155">
        <v>106</v>
      </c>
      <c r="AG369" s="155">
        <v>34</v>
      </c>
      <c r="AH369" s="155">
        <v>101</v>
      </c>
      <c r="AI369" s="155">
        <v>355</v>
      </c>
      <c r="AJ369" s="155">
        <v>371</v>
      </c>
      <c r="AK369" s="155">
        <v>208</v>
      </c>
      <c r="AL369" s="155">
        <v>460</v>
      </c>
      <c r="AM369" s="155">
        <v>103</v>
      </c>
      <c r="AN369" s="155">
        <v>57</v>
      </c>
      <c r="AO369" s="155">
        <v>43</v>
      </c>
      <c r="AP369" s="155">
        <v>389</v>
      </c>
      <c r="AQ369" s="155">
        <v>94</v>
      </c>
      <c r="AR369" s="155">
        <v>24</v>
      </c>
      <c r="AS369" s="155">
        <v>38</v>
      </c>
      <c r="AT369" s="155">
        <v>42</v>
      </c>
      <c r="AU369" s="155">
        <v>25</v>
      </c>
      <c r="AV369" s="155">
        <v>240</v>
      </c>
      <c r="AW369" s="155">
        <v>222</v>
      </c>
      <c r="AX369" s="155">
        <v>275</v>
      </c>
      <c r="AY369" s="155">
        <v>150</v>
      </c>
      <c r="AZ369" s="155">
        <v>6</v>
      </c>
      <c r="BA369" s="155">
        <v>118</v>
      </c>
      <c r="BB369" s="155">
        <v>149</v>
      </c>
      <c r="BC369" s="155">
        <v>96</v>
      </c>
      <c r="BD369" s="155">
        <v>186</v>
      </c>
      <c r="BE369" s="155">
        <v>90</v>
      </c>
      <c r="BF369" s="155">
        <v>216</v>
      </c>
      <c r="BG369" s="155">
        <v>409</v>
      </c>
      <c r="BH369" s="155">
        <v>263</v>
      </c>
      <c r="BI369" s="155">
        <v>84</v>
      </c>
      <c r="BJ369" s="155">
        <v>54</v>
      </c>
      <c r="BK369" s="155">
        <v>40</v>
      </c>
      <c r="BL369" s="155">
        <v>157</v>
      </c>
      <c r="BM369" s="155">
        <v>137</v>
      </c>
      <c r="BN369" s="155">
        <v>133</v>
      </c>
      <c r="BO369" s="155">
        <v>38</v>
      </c>
      <c r="BP369" s="155">
        <v>30</v>
      </c>
      <c r="BQ369" s="155">
        <v>771</v>
      </c>
      <c r="BR369" s="155">
        <v>168</v>
      </c>
      <c r="BS369" s="155">
        <v>611</v>
      </c>
      <c r="BT369" s="155">
        <v>469</v>
      </c>
      <c r="BU369" s="155">
        <v>31</v>
      </c>
      <c r="BV369" s="155">
        <v>227</v>
      </c>
      <c r="BW369" s="155">
        <v>82</v>
      </c>
      <c r="BX369" s="155">
        <v>101</v>
      </c>
      <c r="BY369" s="155">
        <v>144</v>
      </c>
      <c r="BZ369" s="155">
        <v>99</v>
      </c>
      <c r="CA369" s="155">
        <v>351</v>
      </c>
      <c r="CB369" s="155">
        <v>374</v>
      </c>
      <c r="CC369" s="155">
        <v>185</v>
      </c>
      <c r="CD369" s="155">
        <v>68</v>
      </c>
      <c r="CE369" s="155">
        <v>53</v>
      </c>
      <c r="CF369" s="155">
        <v>263</v>
      </c>
      <c r="CG369" s="155">
        <v>56</v>
      </c>
      <c r="CH369" s="155">
        <v>78</v>
      </c>
      <c r="CI369" s="155">
        <v>284</v>
      </c>
      <c r="CJ369" s="155">
        <v>112</v>
      </c>
      <c r="CK369" s="155">
        <v>56</v>
      </c>
      <c r="CL369" s="155">
        <v>116</v>
      </c>
      <c r="CM369" s="155">
        <v>153</v>
      </c>
      <c r="CN369" s="155">
        <v>330</v>
      </c>
      <c r="CO369" s="155">
        <v>278</v>
      </c>
      <c r="CP369" s="155">
        <v>125</v>
      </c>
      <c r="CQ369" s="155">
        <v>59</v>
      </c>
      <c r="CR369" s="155">
        <v>61</v>
      </c>
      <c r="CS369" s="155">
        <v>32</v>
      </c>
      <c r="CT369" s="155">
        <v>59</v>
      </c>
      <c r="CU369" s="155">
        <v>48</v>
      </c>
      <c r="CV369" s="155">
        <v>274</v>
      </c>
      <c r="CW369" s="155">
        <v>66</v>
      </c>
      <c r="CX369" s="155">
        <v>290</v>
      </c>
      <c r="CY369" s="155">
        <v>76</v>
      </c>
      <c r="CZ369" s="155">
        <v>39</v>
      </c>
      <c r="DA369" s="155">
        <v>64</v>
      </c>
      <c r="DB369" s="155">
        <v>46</v>
      </c>
      <c r="DC369" s="155">
        <v>169</v>
      </c>
      <c r="DD369" s="155">
        <v>297</v>
      </c>
      <c r="DE369" s="155">
        <v>96</v>
      </c>
      <c r="DF369" s="155">
        <v>222</v>
      </c>
      <c r="DG369" s="155">
        <v>270</v>
      </c>
      <c r="DH369" s="155">
        <v>27</v>
      </c>
      <c r="DI369" s="155">
        <v>36</v>
      </c>
      <c r="DJ369" s="155">
        <v>115</v>
      </c>
      <c r="DK369" s="155">
        <v>26</v>
      </c>
      <c r="DL369" s="155">
        <v>202</v>
      </c>
      <c r="DM369" s="155">
        <v>40</v>
      </c>
      <c r="DN369" s="155">
        <v>3</v>
      </c>
      <c r="DO369" s="155">
        <v>40</v>
      </c>
      <c r="DP369" s="155">
        <v>61</v>
      </c>
      <c r="DQ369" s="155">
        <v>162</v>
      </c>
      <c r="DR369" s="155">
        <v>242</v>
      </c>
      <c r="DS369" s="155">
        <v>102</v>
      </c>
      <c r="DT369" s="155">
        <v>53</v>
      </c>
      <c r="DU369" s="155">
        <v>27</v>
      </c>
      <c r="DV369" s="155">
        <v>26</v>
      </c>
      <c r="DW369" s="155">
        <v>21</v>
      </c>
      <c r="DX369" s="155">
        <v>220</v>
      </c>
      <c r="DY369" s="155">
        <v>441</v>
      </c>
      <c r="DZ369" s="155">
        <v>94</v>
      </c>
      <c r="EA369" s="155">
        <v>55</v>
      </c>
      <c r="EB369" s="155">
        <v>24</v>
      </c>
      <c r="EC369" s="155">
        <v>43</v>
      </c>
      <c r="ED369" s="155">
        <v>205</v>
      </c>
      <c r="EE369" s="155">
        <v>142</v>
      </c>
      <c r="EF369" s="155">
        <v>798</v>
      </c>
      <c r="EG369" s="155">
        <v>545</v>
      </c>
      <c r="EH369" s="155">
        <v>186</v>
      </c>
      <c r="EI369" s="155">
        <v>197</v>
      </c>
      <c r="EJ369" s="155">
        <v>114</v>
      </c>
      <c r="EK369" s="155">
        <v>180</v>
      </c>
      <c r="EL369" s="155">
        <v>104</v>
      </c>
      <c r="EM369" s="155">
        <v>85</v>
      </c>
      <c r="EN369" s="155">
        <v>139</v>
      </c>
      <c r="EO369" s="155">
        <v>393</v>
      </c>
      <c r="EP369" s="155">
        <v>56</v>
      </c>
      <c r="EQ369" s="155">
        <v>55</v>
      </c>
      <c r="ER369" s="155">
        <v>89</v>
      </c>
      <c r="ES369" s="155">
        <v>453</v>
      </c>
      <c r="ET369" s="155">
        <v>128</v>
      </c>
      <c r="EU369" s="155">
        <v>20</v>
      </c>
      <c r="EV369" s="155">
        <v>204</v>
      </c>
      <c r="EW369" s="155">
        <v>421</v>
      </c>
      <c r="EX369" s="155">
        <v>108</v>
      </c>
      <c r="EY369" s="155">
        <v>32</v>
      </c>
      <c r="EZ369" s="155">
        <v>40</v>
      </c>
      <c r="FA369" s="155">
        <v>44</v>
      </c>
      <c r="FB369" s="155">
        <v>161</v>
      </c>
      <c r="FC369" s="156">
        <f>SUM(B369:FB369)</f>
        <v>29311</v>
      </c>
    </row>
    <row r="370" spans="1:159" x14ac:dyDescent="0.25">
      <c r="A370" s="157" t="s">
        <v>555</v>
      </c>
      <c r="B370" s="156">
        <v>730</v>
      </c>
      <c r="C370" s="156">
        <v>1234</v>
      </c>
      <c r="D370" s="156">
        <v>590</v>
      </c>
      <c r="E370" s="156">
        <v>74</v>
      </c>
      <c r="F370" s="156">
        <v>212</v>
      </c>
      <c r="G370" s="156">
        <v>83</v>
      </c>
      <c r="H370" s="156">
        <v>226</v>
      </c>
      <c r="I370" s="156">
        <v>1408</v>
      </c>
      <c r="J370" s="156">
        <v>1331</v>
      </c>
      <c r="K370" s="156">
        <v>352</v>
      </c>
      <c r="L370" s="156">
        <v>195</v>
      </c>
      <c r="M370" s="156">
        <v>400</v>
      </c>
      <c r="N370" s="156">
        <v>187</v>
      </c>
      <c r="O370" s="156">
        <v>205</v>
      </c>
      <c r="P370" s="156">
        <v>146</v>
      </c>
      <c r="Q370" s="156">
        <v>333</v>
      </c>
      <c r="R370" s="156">
        <v>149</v>
      </c>
      <c r="S370" s="156">
        <v>223</v>
      </c>
      <c r="T370" s="156">
        <v>189</v>
      </c>
      <c r="U370" s="156">
        <v>551</v>
      </c>
      <c r="V370" s="156">
        <v>182</v>
      </c>
      <c r="W370" s="156">
        <v>169</v>
      </c>
      <c r="X370" s="156">
        <v>259</v>
      </c>
      <c r="Y370" s="156">
        <v>322</v>
      </c>
      <c r="Z370" s="156">
        <v>589</v>
      </c>
      <c r="AA370" s="156">
        <v>442</v>
      </c>
      <c r="AB370" s="156">
        <v>154</v>
      </c>
      <c r="AC370" s="156">
        <v>181</v>
      </c>
      <c r="AD370" s="156">
        <v>60</v>
      </c>
      <c r="AE370" s="156">
        <v>82</v>
      </c>
      <c r="AF370" s="156">
        <v>114</v>
      </c>
      <c r="AG370" s="156">
        <v>48</v>
      </c>
      <c r="AH370" s="156">
        <v>189</v>
      </c>
      <c r="AI370" s="156">
        <v>486</v>
      </c>
      <c r="AJ370" s="156">
        <v>574</v>
      </c>
      <c r="AK370" s="156">
        <v>239</v>
      </c>
      <c r="AL370" s="156">
        <v>528</v>
      </c>
      <c r="AM370" s="156">
        <v>126</v>
      </c>
      <c r="AN370" s="156">
        <v>64</v>
      </c>
      <c r="AO370" s="156">
        <v>48</v>
      </c>
      <c r="AP370" s="156">
        <v>480</v>
      </c>
      <c r="AQ370" s="156">
        <v>98</v>
      </c>
      <c r="AR370" s="156">
        <v>27</v>
      </c>
      <c r="AS370" s="156">
        <v>43</v>
      </c>
      <c r="AT370" s="156">
        <v>58</v>
      </c>
      <c r="AU370" s="156">
        <v>38</v>
      </c>
      <c r="AV370" s="156">
        <v>253</v>
      </c>
      <c r="AW370" s="156">
        <v>261</v>
      </c>
      <c r="AX370" s="156">
        <v>335</v>
      </c>
      <c r="AY370" s="156">
        <v>181</v>
      </c>
      <c r="AZ370" s="156">
        <v>9</v>
      </c>
      <c r="BA370" s="156">
        <v>136</v>
      </c>
      <c r="BB370" s="156">
        <v>180</v>
      </c>
      <c r="BC370" s="156">
        <v>105</v>
      </c>
      <c r="BD370" s="156">
        <v>204</v>
      </c>
      <c r="BE370" s="156">
        <v>106</v>
      </c>
      <c r="BF370" s="156">
        <v>302</v>
      </c>
      <c r="BG370" s="156">
        <v>450</v>
      </c>
      <c r="BH370" s="156">
        <v>312</v>
      </c>
      <c r="BI370" s="156">
        <v>89</v>
      </c>
      <c r="BJ370" s="156">
        <v>68</v>
      </c>
      <c r="BK370" s="156">
        <v>59</v>
      </c>
      <c r="BL370" s="156">
        <v>192</v>
      </c>
      <c r="BM370" s="156">
        <v>162</v>
      </c>
      <c r="BN370" s="156">
        <v>141</v>
      </c>
      <c r="BO370" s="156">
        <v>42</v>
      </c>
      <c r="BP370" s="156">
        <v>34</v>
      </c>
      <c r="BQ370" s="156">
        <v>851</v>
      </c>
      <c r="BR370" s="156">
        <v>197</v>
      </c>
      <c r="BS370" s="156">
        <v>666</v>
      </c>
      <c r="BT370" s="156">
        <v>495</v>
      </c>
      <c r="BU370" s="156">
        <v>39</v>
      </c>
      <c r="BV370" s="156">
        <v>245</v>
      </c>
      <c r="BW370" s="156">
        <v>85</v>
      </c>
      <c r="BX370" s="156">
        <v>108</v>
      </c>
      <c r="BY370" s="156">
        <v>153</v>
      </c>
      <c r="BZ370" s="156">
        <v>151</v>
      </c>
      <c r="CA370" s="156">
        <v>478</v>
      </c>
      <c r="CB370" s="156">
        <v>425</v>
      </c>
      <c r="CC370" s="156">
        <v>213</v>
      </c>
      <c r="CD370" s="156">
        <v>71</v>
      </c>
      <c r="CE370" s="156">
        <v>65</v>
      </c>
      <c r="CF370" s="156">
        <v>359</v>
      </c>
      <c r="CG370" s="156">
        <v>66</v>
      </c>
      <c r="CH370" s="156">
        <v>107</v>
      </c>
      <c r="CI370" s="156">
        <v>323</v>
      </c>
      <c r="CJ370" s="156">
        <v>142</v>
      </c>
      <c r="CK370" s="156">
        <v>71</v>
      </c>
      <c r="CL370" s="156">
        <v>131</v>
      </c>
      <c r="CM370" s="156">
        <v>188</v>
      </c>
      <c r="CN370" s="156">
        <v>364</v>
      </c>
      <c r="CO370" s="156">
        <v>470</v>
      </c>
      <c r="CP370" s="156">
        <v>133</v>
      </c>
      <c r="CQ370" s="156">
        <v>71</v>
      </c>
      <c r="CR370" s="156">
        <v>82</v>
      </c>
      <c r="CS370" s="156">
        <v>39</v>
      </c>
      <c r="CT370" s="156">
        <v>76</v>
      </c>
      <c r="CU370" s="156">
        <v>53</v>
      </c>
      <c r="CV370" s="156">
        <v>320</v>
      </c>
      <c r="CW370" s="156">
        <v>75</v>
      </c>
      <c r="CX370" s="156">
        <v>314</v>
      </c>
      <c r="CY370" s="156">
        <v>120</v>
      </c>
      <c r="CZ370" s="156">
        <v>46</v>
      </c>
      <c r="DA370" s="156">
        <v>65</v>
      </c>
      <c r="DB370" s="156">
        <v>55</v>
      </c>
      <c r="DC370" s="156">
        <v>236</v>
      </c>
      <c r="DD370" s="156">
        <v>364</v>
      </c>
      <c r="DE370" s="156">
        <v>117</v>
      </c>
      <c r="DF370" s="156">
        <v>243</v>
      </c>
      <c r="DG370" s="156">
        <v>316</v>
      </c>
      <c r="DH370" s="156">
        <v>32</v>
      </c>
      <c r="DI370" s="156">
        <v>43</v>
      </c>
      <c r="DJ370" s="156">
        <v>124</v>
      </c>
      <c r="DK370" s="156">
        <v>32</v>
      </c>
      <c r="DL370" s="156">
        <v>342</v>
      </c>
      <c r="DM370" s="156">
        <v>44</v>
      </c>
      <c r="DN370" s="156">
        <v>3</v>
      </c>
      <c r="DO370" s="156">
        <v>48</v>
      </c>
      <c r="DP370" s="156">
        <v>64</v>
      </c>
      <c r="DQ370" s="156">
        <v>179</v>
      </c>
      <c r="DR370" s="156">
        <v>272</v>
      </c>
      <c r="DS370" s="156">
        <v>118</v>
      </c>
      <c r="DT370" s="156">
        <v>56</v>
      </c>
      <c r="DU370" s="156">
        <v>40</v>
      </c>
      <c r="DV370" s="156">
        <v>34</v>
      </c>
      <c r="DW370" s="156">
        <v>23</v>
      </c>
      <c r="DX370" s="156">
        <v>262</v>
      </c>
      <c r="DY370" s="156">
        <v>501</v>
      </c>
      <c r="DZ370" s="156">
        <v>101</v>
      </c>
      <c r="EA370" s="156">
        <v>69</v>
      </c>
      <c r="EB370" s="156">
        <v>36</v>
      </c>
      <c r="EC370" s="156">
        <v>53</v>
      </c>
      <c r="ED370" s="156">
        <v>238</v>
      </c>
      <c r="EE370" s="156">
        <v>156</v>
      </c>
      <c r="EF370" s="156">
        <v>915</v>
      </c>
      <c r="EG370" s="156">
        <v>602</v>
      </c>
      <c r="EH370" s="156">
        <v>207</v>
      </c>
      <c r="EI370" s="156">
        <v>222</v>
      </c>
      <c r="EJ370" s="156">
        <v>123</v>
      </c>
      <c r="EK370" s="156">
        <v>186</v>
      </c>
      <c r="EL370" s="156">
        <v>106</v>
      </c>
      <c r="EM370" s="156">
        <v>147</v>
      </c>
      <c r="EN370" s="156">
        <v>161</v>
      </c>
      <c r="EO370" s="156">
        <v>467</v>
      </c>
      <c r="EP370" s="156">
        <v>63</v>
      </c>
      <c r="EQ370" s="156">
        <v>60</v>
      </c>
      <c r="ER370" s="156">
        <v>118</v>
      </c>
      <c r="ES370" s="156">
        <v>494</v>
      </c>
      <c r="ET370" s="156">
        <v>136</v>
      </c>
      <c r="EU370" s="156">
        <v>27</v>
      </c>
      <c r="EV370" s="156">
        <v>229</v>
      </c>
      <c r="EW370" s="156">
        <v>465</v>
      </c>
      <c r="EX370" s="156">
        <v>112</v>
      </c>
      <c r="EY370" s="156">
        <v>42</v>
      </c>
      <c r="EZ370" s="156">
        <v>53</v>
      </c>
      <c r="FA370" s="156">
        <v>53</v>
      </c>
      <c r="FB370" s="156">
        <v>205</v>
      </c>
      <c r="FC370" s="156">
        <f>SUM(FC368:FC369)</f>
        <v>35290</v>
      </c>
    </row>
    <row r="371" spans="1:159" x14ac:dyDescent="0.25">
      <c r="A371" s="158" t="s">
        <v>575</v>
      </c>
    </row>
    <row r="372" spans="1:159" x14ac:dyDescent="0.25">
      <c r="A372" s="158" t="s">
        <v>645</v>
      </c>
    </row>
    <row r="374" spans="1:159" x14ac:dyDescent="0.25">
      <c r="A374" s="149" t="s">
        <v>646</v>
      </c>
    </row>
    <row r="375" spans="1:159" x14ac:dyDescent="0.25">
      <c r="A375" s="150" t="s">
        <v>647</v>
      </c>
    </row>
    <row r="376" spans="1:159" x14ac:dyDescent="0.25">
      <c r="A376" s="151" t="s">
        <v>384</v>
      </c>
    </row>
    <row r="377" spans="1:159" x14ac:dyDescent="0.25">
      <c r="A377" s="182" t="s">
        <v>648</v>
      </c>
      <c r="B377" s="184" t="s">
        <v>386</v>
      </c>
      <c r="C377" s="185"/>
      <c r="D377" s="185"/>
      <c r="E377" s="185"/>
      <c r="F377" s="185"/>
      <c r="G377" s="185"/>
      <c r="H377" s="185"/>
      <c r="I377" s="185"/>
      <c r="J377" s="185"/>
      <c r="K377" s="185"/>
      <c r="L377" s="185"/>
      <c r="M377" s="185"/>
      <c r="N377" s="185"/>
      <c r="O377" s="185"/>
      <c r="P377" s="185"/>
      <c r="Q377" s="185"/>
      <c r="R377" s="185"/>
      <c r="S377" s="185"/>
      <c r="T377" s="185"/>
      <c r="U377" s="185"/>
      <c r="V377" s="185"/>
      <c r="W377" s="185"/>
      <c r="X377" s="185"/>
      <c r="Y377" s="185"/>
      <c r="Z377" s="185"/>
      <c r="AA377" s="185"/>
      <c r="AB377" s="185"/>
      <c r="AC377" s="185"/>
      <c r="AD377" s="185"/>
      <c r="AE377" s="185"/>
      <c r="AF377" s="185"/>
      <c r="AG377" s="185"/>
      <c r="AH377" s="185"/>
      <c r="AI377" s="185"/>
      <c r="AJ377" s="185"/>
      <c r="AK377" s="185"/>
      <c r="AL377" s="185"/>
      <c r="AM377" s="185"/>
      <c r="AN377" s="185"/>
      <c r="AO377" s="185"/>
      <c r="AP377" s="185"/>
      <c r="AQ377" s="185"/>
      <c r="AR377" s="185"/>
      <c r="AS377" s="185"/>
      <c r="AT377" s="185"/>
      <c r="AU377" s="185"/>
      <c r="AV377" s="185"/>
      <c r="AW377" s="185"/>
      <c r="AX377" s="185"/>
      <c r="AY377" s="185"/>
      <c r="AZ377" s="185"/>
      <c r="BA377" s="185"/>
      <c r="BB377" s="185"/>
      <c r="BC377" s="185"/>
      <c r="BD377" s="185"/>
      <c r="BE377" s="185"/>
      <c r="BF377" s="185"/>
      <c r="BG377" s="185"/>
      <c r="BH377" s="185"/>
      <c r="BI377" s="185"/>
      <c r="BJ377" s="185"/>
      <c r="BK377" s="185"/>
      <c r="BL377" s="185"/>
      <c r="BM377" s="185"/>
      <c r="BN377" s="185"/>
      <c r="BO377" s="185"/>
      <c r="BP377" s="185"/>
      <c r="BQ377" s="185"/>
      <c r="BR377" s="185"/>
      <c r="BS377" s="185"/>
      <c r="BT377" s="185"/>
      <c r="BU377" s="185"/>
      <c r="BV377" s="185"/>
      <c r="BW377" s="185"/>
      <c r="BX377" s="185"/>
      <c r="BY377" s="185"/>
      <c r="BZ377" s="185"/>
      <c r="CA377" s="185"/>
      <c r="CB377" s="185"/>
      <c r="CC377" s="185"/>
      <c r="CD377" s="185"/>
      <c r="CE377" s="185"/>
      <c r="CF377" s="185"/>
      <c r="CG377" s="185"/>
      <c r="CH377" s="185"/>
      <c r="CI377" s="185"/>
      <c r="CJ377" s="185"/>
      <c r="CK377" s="185"/>
      <c r="CL377" s="185"/>
      <c r="CM377" s="185"/>
      <c r="CN377" s="185"/>
      <c r="CO377" s="185"/>
      <c r="CP377" s="185"/>
      <c r="CQ377" s="185"/>
      <c r="CR377" s="185"/>
      <c r="CS377" s="185"/>
      <c r="CT377" s="185"/>
      <c r="CU377" s="185"/>
      <c r="CV377" s="185"/>
      <c r="CW377" s="185"/>
      <c r="CX377" s="185"/>
      <c r="CY377" s="185"/>
      <c r="CZ377" s="185"/>
      <c r="DA377" s="185"/>
      <c r="DB377" s="185"/>
      <c r="DC377" s="185"/>
      <c r="DD377" s="185"/>
      <c r="DE377" s="185"/>
      <c r="DF377" s="185"/>
      <c r="DG377" s="185"/>
      <c r="DH377" s="185"/>
      <c r="DI377" s="185"/>
      <c r="DJ377" s="185"/>
      <c r="DK377" s="185"/>
      <c r="DL377" s="185"/>
      <c r="DM377" s="185"/>
      <c r="DN377" s="185"/>
      <c r="DO377" s="185"/>
      <c r="DP377" s="185"/>
      <c r="DQ377" s="185"/>
      <c r="DR377" s="185"/>
      <c r="DS377" s="185"/>
      <c r="DT377" s="185"/>
      <c r="DU377" s="185"/>
      <c r="DV377" s="185"/>
      <c r="DW377" s="185"/>
      <c r="DX377" s="185"/>
      <c r="DY377" s="185"/>
      <c r="DZ377" s="185"/>
      <c r="EA377" s="185"/>
      <c r="EB377" s="185"/>
      <c r="EC377" s="185"/>
      <c r="ED377" s="185"/>
      <c r="EE377" s="185"/>
      <c r="EF377" s="185"/>
      <c r="EG377" s="185"/>
      <c r="EH377" s="185"/>
      <c r="EI377" s="185"/>
      <c r="EJ377" s="185"/>
      <c r="EK377" s="185"/>
      <c r="EL377" s="185"/>
      <c r="EM377" s="185"/>
      <c r="EN377" s="185"/>
      <c r="EO377" s="185"/>
      <c r="EP377" s="185"/>
      <c r="EQ377" s="185"/>
      <c r="ER377" s="185"/>
      <c r="ES377" s="185"/>
      <c r="ET377" s="185"/>
      <c r="EU377" s="185"/>
      <c r="EV377" s="185"/>
      <c r="EW377" s="185"/>
      <c r="EX377" s="185"/>
      <c r="EY377" s="185"/>
      <c r="EZ377" s="185"/>
      <c r="FA377" s="185"/>
      <c r="FB377" s="185"/>
      <c r="FC377" s="186"/>
    </row>
    <row r="378" spans="1:159" ht="295.5" customHeight="1" x14ac:dyDescent="0.25">
      <c r="A378" s="183"/>
      <c r="B378" s="152" t="s">
        <v>387</v>
      </c>
      <c r="C378" s="152" t="s">
        <v>388</v>
      </c>
      <c r="D378" s="152" t="s">
        <v>389</v>
      </c>
      <c r="E378" s="152" t="s">
        <v>397</v>
      </c>
      <c r="F378" s="152" t="s">
        <v>400</v>
      </c>
      <c r="G378" s="152" t="s">
        <v>401</v>
      </c>
      <c r="H378" s="152" t="s">
        <v>403</v>
      </c>
      <c r="I378" s="152" t="s">
        <v>404</v>
      </c>
      <c r="J378" s="152" t="s">
        <v>405</v>
      </c>
      <c r="K378" s="152" t="s">
        <v>406</v>
      </c>
      <c r="L378" s="152" t="s">
        <v>407</v>
      </c>
      <c r="M378" s="152" t="s">
        <v>408</v>
      </c>
      <c r="N378" s="152" t="s">
        <v>409</v>
      </c>
      <c r="O378" s="152" t="s">
        <v>410</v>
      </c>
      <c r="P378" s="152" t="s">
        <v>411</v>
      </c>
      <c r="Q378" s="152" t="s">
        <v>412</v>
      </c>
      <c r="R378" s="152" t="s">
        <v>413</v>
      </c>
      <c r="S378" s="152" t="s">
        <v>414</v>
      </c>
      <c r="T378" s="152" t="s">
        <v>415</v>
      </c>
      <c r="U378" s="152" t="s">
        <v>416</v>
      </c>
      <c r="V378" s="152" t="s">
        <v>417</v>
      </c>
      <c r="W378" s="152" t="s">
        <v>418</v>
      </c>
      <c r="X378" s="152" t="s">
        <v>419</v>
      </c>
      <c r="Y378" s="152" t="s">
        <v>420</v>
      </c>
      <c r="Z378" s="152" t="s">
        <v>421</v>
      </c>
      <c r="AA378" s="152" t="s">
        <v>422</v>
      </c>
      <c r="AB378" s="152" t="s">
        <v>423</v>
      </c>
      <c r="AC378" s="152" t="s">
        <v>424</v>
      </c>
      <c r="AD378" s="152" t="s">
        <v>425</v>
      </c>
      <c r="AE378" s="152" t="s">
        <v>426</v>
      </c>
      <c r="AF378" s="152" t="s">
        <v>427</v>
      </c>
      <c r="AG378" s="152" t="s">
        <v>428</v>
      </c>
      <c r="AH378" s="152" t="s">
        <v>430</v>
      </c>
      <c r="AI378" s="152" t="s">
        <v>431</v>
      </c>
      <c r="AJ378" s="152" t="s">
        <v>432</v>
      </c>
      <c r="AK378" s="152" t="s">
        <v>433</v>
      </c>
      <c r="AL378" s="152" t="s">
        <v>434</v>
      </c>
      <c r="AM378" s="152" t="s">
        <v>435</v>
      </c>
      <c r="AN378" s="152" t="s">
        <v>436</v>
      </c>
      <c r="AO378" s="152" t="s">
        <v>437</v>
      </c>
      <c r="AP378" s="152" t="s">
        <v>438</v>
      </c>
      <c r="AQ378" s="152" t="s">
        <v>439</v>
      </c>
      <c r="AR378" s="152" t="s">
        <v>440</v>
      </c>
      <c r="AS378" s="152" t="s">
        <v>441</v>
      </c>
      <c r="AT378" s="152" t="s">
        <v>442</v>
      </c>
      <c r="AU378" s="152" t="s">
        <v>443</v>
      </c>
      <c r="AV378" s="152" t="s">
        <v>444</v>
      </c>
      <c r="AW378" s="152" t="s">
        <v>445</v>
      </c>
      <c r="AX378" s="152" t="s">
        <v>446</v>
      </c>
      <c r="AY378" s="152" t="s">
        <v>447</v>
      </c>
      <c r="AZ378" s="152" t="s">
        <v>448</v>
      </c>
      <c r="BA378" s="152" t="s">
        <v>449</v>
      </c>
      <c r="BB378" s="152" t="s">
        <v>450</v>
      </c>
      <c r="BC378" s="152" t="s">
        <v>451</v>
      </c>
      <c r="BD378" s="152" t="s">
        <v>452</v>
      </c>
      <c r="BE378" s="152" t="s">
        <v>453</v>
      </c>
      <c r="BF378" s="152" t="s">
        <v>454</v>
      </c>
      <c r="BG378" s="152" t="s">
        <v>455</v>
      </c>
      <c r="BH378" s="152" t="s">
        <v>456</v>
      </c>
      <c r="BI378" s="152" t="s">
        <v>457</v>
      </c>
      <c r="BJ378" s="152" t="s">
        <v>458</v>
      </c>
      <c r="BK378" s="152" t="s">
        <v>459</v>
      </c>
      <c r="BL378" s="152" t="s">
        <v>460</v>
      </c>
      <c r="BM378" s="152" t="s">
        <v>461</v>
      </c>
      <c r="BN378" s="152" t="s">
        <v>462</v>
      </c>
      <c r="BO378" s="152" t="s">
        <v>463</v>
      </c>
      <c r="BP378" s="152" t="s">
        <v>464</v>
      </c>
      <c r="BQ378" s="152" t="s">
        <v>465</v>
      </c>
      <c r="BR378" s="152" t="s">
        <v>466</v>
      </c>
      <c r="BS378" s="152" t="s">
        <v>467</v>
      </c>
      <c r="BT378" s="152" t="s">
        <v>468</v>
      </c>
      <c r="BU378" s="152" t="s">
        <v>469</v>
      </c>
      <c r="BV378" s="152" t="s">
        <v>470</v>
      </c>
      <c r="BW378" s="152" t="s">
        <v>471</v>
      </c>
      <c r="BX378" s="152" t="s">
        <v>472</v>
      </c>
      <c r="BY378" s="152" t="s">
        <v>473</v>
      </c>
      <c r="BZ378" s="152" t="s">
        <v>474</v>
      </c>
      <c r="CA378" s="152" t="s">
        <v>475</v>
      </c>
      <c r="CB378" s="152" t="s">
        <v>476</v>
      </c>
      <c r="CC378" s="152" t="s">
        <v>477</v>
      </c>
      <c r="CD378" s="152" t="s">
        <v>478</v>
      </c>
      <c r="CE378" s="152" t="s">
        <v>479</v>
      </c>
      <c r="CF378" s="152" t="s">
        <v>480</v>
      </c>
      <c r="CG378" s="152" t="s">
        <v>481</v>
      </c>
      <c r="CH378" s="152" t="s">
        <v>482</v>
      </c>
      <c r="CI378" s="152" t="s">
        <v>483</v>
      </c>
      <c r="CJ378" s="152" t="s">
        <v>484</v>
      </c>
      <c r="CK378" s="152" t="s">
        <v>485</v>
      </c>
      <c r="CL378" s="152" t="s">
        <v>486</v>
      </c>
      <c r="CM378" s="152" t="s">
        <v>487</v>
      </c>
      <c r="CN378" s="152" t="s">
        <v>488</v>
      </c>
      <c r="CO378" s="152" t="s">
        <v>489</v>
      </c>
      <c r="CP378" s="152" t="s">
        <v>490</v>
      </c>
      <c r="CQ378" s="152" t="s">
        <v>491</v>
      </c>
      <c r="CR378" s="152" t="s">
        <v>492</v>
      </c>
      <c r="CS378" s="152" t="s">
        <v>493</v>
      </c>
      <c r="CT378" s="152" t="s">
        <v>494</v>
      </c>
      <c r="CU378" s="152" t="s">
        <v>495</v>
      </c>
      <c r="CV378" s="152" t="s">
        <v>496</v>
      </c>
      <c r="CW378" s="152" t="s">
        <v>497</v>
      </c>
      <c r="CX378" s="152" t="s">
        <v>498</v>
      </c>
      <c r="CY378" s="152" t="s">
        <v>499</v>
      </c>
      <c r="CZ378" s="152" t="s">
        <v>500</v>
      </c>
      <c r="DA378" s="152" t="s">
        <v>501</v>
      </c>
      <c r="DB378" s="152" t="s">
        <v>502</v>
      </c>
      <c r="DC378" s="152" t="s">
        <v>503</v>
      </c>
      <c r="DD378" s="152" t="s">
        <v>504</v>
      </c>
      <c r="DE378" s="152" t="s">
        <v>505</v>
      </c>
      <c r="DF378" s="152" t="s">
        <v>506</v>
      </c>
      <c r="DG378" s="152" t="s">
        <v>507</v>
      </c>
      <c r="DH378" s="152" t="s">
        <v>508</v>
      </c>
      <c r="DI378" s="152" t="s">
        <v>509</v>
      </c>
      <c r="DJ378" s="152" t="s">
        <v>510</v>
      </c>
      <c r="DK378" s="152" t="s">
        <v>511</v>
      </c>
      <c r="DL378" s="152" t="s">
        <v>512</v>
      </c>
      <c r="DM378" s="152" t="s">
        <v>513</v>
      </c>
      <c r="DN378" s="152" t="s">
        <v>514</v>
      </c>
      <c r="DO378" s="152" t="s">
        <v>515</v>
      </c>
      <c r="DP378" s="152" t="s">
        <v>516</v>
      </c>
      <c r="DQ378" s="152" t="s">
        <v>517</v>
      </c>
      <c r="DR378" s="152" t="s">
        <v>518</v>
      </c>
      <c r="DS378" s="152" t="s">
        <v>519</v>
      </c>
      <c r="DT378" s="152" t="s">
        <v>520</v>
      </c>
      <c r="DU378" s="152" t="s">
        <v>521</v>
      </c>
      <c r="DV378" s="152" t="s">
        <v>522</v>
      </c>
      <c r="DW378" s="152" t="s">
        <v>523</v>
      </c>
      <c r="DX378" s="152" t="s">
        <v>524</v>
      </c>
      <c r="DY378" s="152" t="s">
        <v>525</v>
      </c>
      <c r="DZ378" s="152" t="s">
        <v>526</v>
      </c>
      <c r="EA378" s="152" t="s">
        <v>527</v>
      </c>
      <c r="EB378" s="152" t="s">
        <v>528</v>
      </c>
      <c r="EC378" s="152" t="s">
        <v>529</v>
      </c>
      <c r="ED378" s="152" t="s">
        <v>530</v>
      </c>
      <c r="EE378" s="152" t="s">
        <v>531</v>
      </c>
      <c r="EF378" s="152" t="s">
        <v>532</v>
      </c>
      <c r="EG378" s="152" t="s">
        <v>533</v>
      </c>
      <c r="EH378" s="152" t="s">
        <v>534</v>
      </c>
      <c r="EI378" s="152" t="s">
        <v>535</v>
      </c>
      <c r="EJ378" s="152" t="s">
        <v>536</v>
      </c>
      <c r="EK378" s="152" t="s">
        <v>537</v>
      </c>
      <c r="EL378" s="152" t="s">
        <v>538</v>
      </c>
      <c r="EM378" s="152" t="s">
        <v>539</v>
      </c>
      <c r="EN378" s="152" t="s">
        <v>540</v>
      </c>
      <c r="EO378" s="152" t="s">
        <v>541</v>
      </c>
      <c r="EP378" s="152" t="s">
        <v>542</v>
      </c>
      <c r="EQ378" s="152" t="s">
        <v>543</v>
      </c>
      <c r="ER378" s="152" t="s">
        <v>544</v>
      </c>
      <c r="ES378" s="152" t="s">
        <v>545</v>
      </c>
      <c r="ET378" s="152" t="s">
        <v>546</v>
      </c>
      <c r="EU378" s="152" t="s">
        <v>547</v>
      </c>
      <c r="EV378" s="152" t="s">
        <v>548</v>
      </c>
      <c r="EW378" s="152" t="s">
        <v>549</v>
      </c>
      <c r="EX378" s="152" t="s">
        <v>550</v>
      </c>
      <c r="EY378" s="152" t="s">
        <v>551</v>
      </c>
      <c r="EZ378" s="152" t="s">
        <v>552</v>
      </c>
      <c r="FA378" s="152" t="s">
        <v>553</v>
      </c>
      <c r="FB378" s="152" t="s">
        <v>554</v>
      </c>
      <c r="FC378" s="153" t="s">
        <v>555</v>
      </c>
    </row>
    <row r="379" spans="1:159" x14ac:dyDescent="0.25">
      <c r="A379" s="154" t="s">
        <v>649</v>
      </c>
      <c r="B379" s="155">
        <v>0</v>
      </c>
      <c r="C379" s="155">
        <v>0</v>
      </c>
      <c r="D379" s="155">
        <v>0</v>
      </c>
      <c r="E379" s="155">
        <v>0</v>
      </c>
      <c r="F379" s="155">
        <v>0</v>
      </c>
      <c r="G379" s="155">
        <v>0</v>
      </c>
      <c r="H379" s="155">
        <v>0</v>
      </c>
      <c r="I379" s="155">
        <v>0</v>
      </c>
      <c r="J379" s="155">
        <v>0</v>
      </c>
      <c r="K379" s="155">
        <v>0</v>
      </c>
      <c r="L379" s="155">
        <v>0</v>
      </c>
      <c r="M379" s="155">
        <v>0</v>
      </c>
      <c r="N379" s="155">
        <v>0</v>
      </c>
      <c r="O379" s="155">
        <v>0</v>
      </c>
      <c r="P379" s="155">
        <v>0</v>
      </c>
      <c r="Q379" s="155">
        <v>0</v>
      </c>
      <c r="R379" s="155">
        <v>0</v>
      </c>
      <c r="S379" s="155">
        <v>0</v>
      </c>
      <c r="T379" s="155">
        <v>0</v>
      </c>
      <c r="U379" s="155">
        <v>0</v>
      </c>
      <c r="V379" s="155">
        <v>0</v>
      </c>
      <c r="W379" s="155">
        <v>0</v>
      </c>
      <c r="X379" s="155">
        <v>0</v>
      </c>
      <c r="Y379" s="155">
        <v>0</v>
      </c>
      <c r="Z379" s="155">
        <v>0</v>
      </c>
      <c r="AA379" s="155">
        <v>0</v>
      </c>
      <c r="AB379" s="155">
        <v>0</v>
      </c>
      <c r="AC379" s="155">
        <v>0</v>
      </c>
      <c r="AD379" s="155">
        <v>0</v>
      </c>
      <c r="AE379" s="155">
        <v>0</v>
      </c>
      <c r="AF379" s="155">
        <v>0</v>
      </c>
      <c r="AG379" s="155">
        <v>0</v>
      </c>
      <c r="AH379" s="155">
        <v>0</v>
      </c>
      <c r="AI379" s="155">
        <v>0</v>
      </c>
      <c r="AJ379" s="155">
        <v>0</v>
      </c>
      <c r="AK379" s="155">
        <v>0</v>
      </c>
      <c r="AL379" s="155">
        <v>0</v>
      </c>
      <c r="AM379" s="155">
        <v>0</v>
      </c>
      <c r="AN379" s="155">
        <v>0</v>
      </c>
      <c r="AO379" s="155">
        <v>0</v>
      </c>
      <c r="AP379" s="155">
        <v>0</v>
      </c>
      <c r="AQ379" s="155">
        <v>0</v>
      </c>
      <c r="AR379" s="155">
        <v>0</v>
      </c>
      <c r="AS379" s="155">
        <v>0</v>
      </c>
      <c r="AT379" s="155">
        <v>0</v>
      </c>
      <c r="AU379" s="155">
        <v>0</v>
      </c>
      <c r="AV379" s="155">
        <v>0</v>
      </c>
      <c r="AW379" s="155">
        <v>0</v>
      </c>
      <c r="AX379" s="155">
        <v>0</v>
      </c>
      <c r="AY379" s="155">
        <v>0</v>
      </c>
      <c r="AZ379" s="155">
        <v>0</v>
      </c>
      <c r="BA379" s="155">
        <v>0</v>
      </c>
      <c r="BB379" s="155">
        <v>0</v>
      </c>
      <c r="BC379" s="155">
        <v>0</v>
      </c>
      <c r="BD379" s="155">
        <v>0</v>
      </c>
      <c r="BE379" s="155">
        <v>0</v>
      </c>
      <c r="BF379" s="155">
        <v>0</v>
      </c>
      <c r="BG379" s="155">
        <v>0</v>
      </c>
      <c r="BH379" s="155">
        <v>0</v>
      </c>
      <c r="BI379" s="155">
        <v>0</v>
      </c>
      <c r="BJ379" s="155">
        <v>0</v>
      </c>
      <c r="BK379" s="155">
        <v>0</v>
      </c>
      <c r="BL379" s="155">
        <v>0</v>
      </c>
      <c r="BM379" s="155">
        <v>0</v>
      </c>
      <c r="BN379" s="155">
        <v>0</v>
      </c>
      <c r="BO379" s="155">
        <v>0</v>
      </c>
      <c r="BP379" s="155">
        <v>0</v>
      </c>
      <c r="BQ379" s="155">
        <v>0</v>
      </c>
      <c r="BR379" s="155">
        <v>0</v>
      </c>
      <c r="BS379" s="155">
        <v>0</v>
      </c>
      <c r="BT379" s="155">
        <v>0</v>
      </c>
      <c r="BU379" s="155">
        <v>0</v>
      </c>
      <c r="BV379" s="155">
        <v>0</v>
      </c>
      <c r="BW379" s="155">
        <v>0</v>
      </c>
      <c r="BX379" s="155">
        <v>0</v>
      </c>
      <c r="BY379" s="155">
        <v>0</v>
      </c>
      <c r="BZ379" s="155">
        <v>0</v>
      </c>
      <c r="CA379" s="155">
        <v>0</v>
      </c>
      <c r="CB379" s="155">
        <v>0</v>
      </c>
      <c r="CC379" s="155">
        <v>0</v>
      </c>
      <c r="CD379" s="155">
        <v>0</v>
      </c>
      <c r="CE379" s="155">
        <v>0</v>
      </c>
      <c r="CF379" s="155">
        <v>0</v>
      </c>
      <c r="CG379" s="155">
        <v>0</v>
      </c>
      <c r="CH379" s="155">
        <v>0</v>
      </c>
      <c r="CI379" s="155">
        <v>0</v>
      </c>
      <c r="CJ379" s="155">
        <v>0</v>
      </c>
      <c r="CK379" s="155">
        <v>0</v>
      </c>
      <c r="CL379" s="155">
        <v>0</v>
      </c>
      <c r="CM379" s="155">
        <v>0</v>
      </c>
      <c r="CN379" s="155">
        <v>0</v>
      </c>
      <c r="CO379" s="155">
        <v>0</v>
      </c>
      <c r="CP379" s="155">
        <v>0</v>
      </c>
      <c r="CQ379" s="155">
        <v>0</v>
      </c>
      <c r="CR379" s="155">
        <v>0</v>
      </c>
      <c r="CS379" s="155">
        <v>0</v>
      </c>
      <c r="CT379" s="155">
        <v>0</v>
      </c>
      <c r="CU379" s="155">
        <v>0</v>
      </c>
      <c r="CV379" s="155">
        <v>0</v>
      </c>
      <c r="CW379" s="155">
        <v>0</v>
      </c>
      <c r="CX379" s="155">
        <v>0</v>
      </c>
      <c r="CY379" s="155">
        <v>0</v>
      </c>
      <c r="CZ379" s="155">
        <v>0</v>
      </c>
      <c r="DA379" s="155">
        <v>0</v>
      </c>
      <c r="DB379" s="155">
        <v>0</v>
      </c>
      <c r="DC379" s="155">
        <v>0</v>
      </c>
      <c r="DD379" s="155">
        <v>0</v>
      </c>
      <c r="DE379" s="155">
        <v>0</v>
      </c>
      <c r="DF379" s="155">
        <v>0</v>
      </c>
      <c r="DG379" s="155">
        <v>0</v>
      </c>
      <c r="DH379" s="155">
        <v>0</v>
      </c>
      <c r="DI379" s="155">
        <v>0</v>
      </c>
      <c r="DJ379" s="155">
        <v>0</v>
      </c>
      <c r="DK379" s="155">
        <v>0</v>
      </c>
      <c r="DL379" s="155">
        <v>0</v>
      </c>
      <c r="DM379" s="155">
        <v>0</v>
      </c>
      <c r="DN379" s="155">
        <v>0</v>
      </c>
      <c r="DO379" s="155">
        <v>0</v>
      </c>
      <c r="DP379" s="155">
        <v>0</v>
      </c>
      <c r="DQ379" s="155">
        <v>0</v>
      </c>
      <c r="DR379" s="155">
        <v>0</v>
      </c>
      <c r="DS379" s="155">
        <v>0</v>
      </c>
      <c r="DT379" s="155">
        <v>0</v>
      </c>
      <c r="DU379" s="155">
        <v>0</v>
      </c>
      <c r="DV379" s="155">
        <v>0</v>
      </c>
      <c r="DW379" s="155">
        <v>0</v>
      </c>
      <c r="DX379" s="155">
        <v>0</v>
      </c>
      <c r="DY379" s="155">
        <v>0</v>
      </c>
      <c r="DZ379" s="155">
        <v>0</v>
      </c>
      <c r="EA379" s="155">
        <v>0</v>
      </c>
      <c r="EB379" s="155">
        <v>0</v>
      </c>
      <c r="EC379" s="155">
        <v>0</v>
      </c>
      <c r="ED379" s="155">
        <v>0</v>
      </c>
      <c r="EE379" s="155">
        <v>0</v>
      </c>
      <c r="EF379" s="155">
        <v>0</v>
      </c>
      <c r="EG379" s="155">
        <v>0</v>
      </c>
      <c r="EH379" s="155">
        <v>0</v>
      </c>
      <c r="EI379" s="155">
        <v>0</v>
      </c>
      <c r="EJ379" s="155">
        <v>0</v>
      </c>
      <c r="EK379" s="155">
        <v>0</v>
      </c>
      <c r="EL379" s="155">
        <v>0</v>
      </c>
      <c r="EM379" s="155">
        <v>0</v>
      </c>
      <c r="EN379" s="155">
        <v>0</v>
      </c>
      <c r="EO379" s="155">
        <v>0</v>
      </c>
      <c r="EP379" s="155">
        <v>0</v>
      </c>
      <c r="EQ379" s="155">
        <v>0</v>
      </c>
      <c r="ER379" s="155">
        <v>0</v>
      </c>
      <c r="ES379" s="155">
        <v>0</v>
      </c>
      <c r="ET379" s="155">
        <v>0</v>
      </c>
      <c r="EU379" s="155">
        <v>0</v>
      </c>
      <c r="EV379" s="155">
        <v>0</v>
      </c>
      <c r="EW379" s="155">
        <v>0</v>
      </c>
      <c r="EX379" s="155">
        <v>0</v>
      </c>
      <c r="EY379" s="155">
        <v>0</v>
      </c>
      <c r="EZ379" s="155">
        <v>0</v>
      </c>
      <c r="FA379" s="155">
        <v>0</v>
      </c>
      <c r="FB379" s="155">
        <v>0</v>
      </c>
      <c r="FC379" s="156">
        <f>SUM(B379:FB379)</f>
        <v>0</v>
      </c>
    </row>
    <row r="380" spans="1:159" x14ac:dyDescent="0.25">
      <c r="A380" s="154" t="s">
        <v>650</v>
      </c>
      <c r="B380" s="155">
        <v>31</v>
      </c>
      <c r="C380" s="155">
        <v>170</v>
      </c>
      <c r="D380" s="155">
        <v>106</v>
      </c>
      <c r="E380" s="155">
        <v>0</v>
      </c>
      <c r="F380" s="155">
        <v>1</v>
      </c>
      <c r="G380" s="155">
        <v>0</v>
      </c>
      <c r="H380" s="155">
        <v>1</v>
      </c>
      <c r="I380" s="155">
        <v>42</v>
      </c>
      <c r="J380" s="155">
        <v>382</v>
      </c>
      <c r="K380" s="155">
        <v>0</v>
      </c>
      <c r="L380" s="155">
        <v>0</v>
      </c>
      <c r="M380" s="155">
        <v>0</v>
      </c>
      <c r="N380" s="155">
        <v>2</v>
      </c>
      <c r="O380" s="155">
        <v>0</v>
      </c>
      <c r="P380" s="155">
        <v>0</v>
      </c>
      <c r="Q380" s="155">
        <v>0</v>
      </c>
      <c r="R380" s="155">
        <v>0</v>
      </c>
      <c r="S380" s="155">
        <v>0</v>
      </c>
      <c r="T380" s="155">
        <v>7</v>
      </c>
      <c r="U380" s="155">
        <v>36</v>
      </c>
      <c r="V380" s="155">
        <v>1</v>
      </c>
      <c r="W380" s="155">
        <v>0</v>
      </c>
      <c r="X380" s="155">
        <v>33</v>
      </c>
      <c r="Y380" s="155">
        <v>6</v>
      </c>
      <c r="Z380" s="155">
        <v>17</v>
      </c>
      <c r="AA380" s="155">
        <v>70</v>
      </c>
      <c r="AB380" s="155">
        <v>37</v>
      </c>
      <c r="AC380" s="155">
        <v>0</v>
      </c>
      <c r="AD380" s="155">
        <v>5</v>
      </c>
      <c r="AE380" s="155">
        <v>0</v>
      </c>
      <c r="AF380" s="155">
        <v>0</v>
      </c>
      <c r="AG380" s="155">
        <v>0</v>
      </c>
      <c r="AH380" s="155">
        <v>7</v>
      </c>
      <c r="AI380" s="155">
        <v>56</v>
      </c>
      <c r="AJ380" s="155">
        <v>214</v>
      </c>
      <c r="AK380" s="155">
        <v>17</v>
      </c>
      <c r="AL380" s="155">
        <v>68</v>
      </c>
      <c r="AM380" s="155">
        <v>23</v>
      </c>
      <c r="AN380" s="155">
        <v>4</v>
      </c>
      <c r="AO380" s="155">
        <v>0</v>
      </c>
      <c r="AP380" s="155">
        <v>64</v>
      </c>
      <c r="AQ380" s="155">
        <v>1</v>
      </c>
      <c r="AR380" s="155">
        <v>0</v>
      </c>
      <c r="AS380" s="155">
        <v>0</v>
      </c>
      <c r="AT380" s="155">
        <v>0</v>
      </c>
      <c r="AU380" s="155">
        <v>0</v>
      </c>
      <c r="AV380" s="155">
        <v>6</v>
      </c>
      <c r="AW380" s="155">
        <v>19</v>
      </c>
      <c r="AX380" s="155">
        <v>56</v>
      </c>
      <c r="AY380" s="155">
        <v>13</v>
      </c>
      <c r="AZ380" s="155">
        <v>0</v>
      </c>
      <c r="BA380" s="155">
        <v>0</v>
      </c>
      <c r="BB380" s="155">
        <v>1</v>
      </c>
      <c r="BC380" s="155">
        <v>0</v>
      </c>
      <c r="BD380" s="155">
        <v>0</v>
      </c>
      <c r="BE380" s="155">
        <v>0</v>
      </c>
      <c r="BF380" s="155">
        <v>15</v>
      </c>
      <c r="BG380" s="155">
        <v>37</v>
      </c>
      <c r="BH380" s="155">
        <v>63</v>
      </c>
      <c r="BI380" s="155">
        <v>4</v>
      </c>
      <c r="BJ380" s="155">
        <v>8</v>
      </c>
      <c r="BK380" s="155">
        <v>13</v>
      </c>
      <c r="BL380" s="155">
        <v>0</v>
      </c>
      <c r="BM380" s="155">
        <v>0</v>
      </c>
      <c r="BN380" s="155">
        <v>0</v>
      </c>
      <c r="BO380" s="155">
        <v>1</v>
      </c>
      <c r="BP380" s="155">
        <v>0</v>
      </c>
      <c r="BQ380" s="155">
        <v>74</v>
      </c>
      <c r="BR380" s="155">
        <v>14</v>
      </c>
      <c r="BS380" s="155">
        <v>10</v>
      </c>
      <c r="BT380" s="155">
        <v>9</v>
      </c>
      <c r="BU380" s="155">
        <v>0</v>
      </c>
      <c r="BV380" s="155">
        <v>1</v>
      </c>
      <c r="BW380" s="155">
        <v>2</v>
      </c>
      <c r="BX380" s="155">
        <v>0</v>
      </c>
      <c r="BY380" s="155">
        <v>1</v>
      </c>
      <c r="BZ380" s="155">
        <v>1</v>
      </c>
      <c r="CA380" s="155">
        <v>58</v>
      </c>
      <c r="CB380" s="155">
        <v>87</v>
      </c>
      <c r="CC380" s="155">
        <v>2</v>
      </c>
      <c r="CD380" s="155">
        <v>0</v>
      </c>
      <c r="CE380" s="155">
        <v>0</v>
      </c>
      <c r="CF380" s="155">
        <v>47</v>
      </c>
      <c r="CG380" s="155">
        <v>8</v>
      </c>
      <c r="CH380" s="155">
        <v>27</v>
      </c>
      <c r="CI380" s="155">
        <v>42</v>
      </c>
      <c r="CJ380" s="155">
        <v>0</v>
      </c>
      <c r="CK380" s="155">
        <v>1</v>
      </c>
      <c r="CL380" s="155">
        <v>0</v>
      </c>
      <c r="CM380" s="155">
        <v>3</v>
      </c>
      <c r="CN380" s="155">
        <v>11</v>
      </c>
      <c r="CO380" s="155">
        <v>64</v>
      </c>
      <c r="CP380" s="155">
        <v>1</v>
      </c>
      <c r="CQ380" s="155">
        <v>1</v>
      </c>
      <c r="CR380" s="155">
        <v>0</v>
      </c>
      <c r="CS380" s="155">
        <v>0</v>
      </c>
      <c r="CT380" s="155">
        <v>0</v>
      </c>
      <c r="CU380" s="155">
        <v>0</v>
      </c>
      <c r="CV380" s="155">
        <v>0</v>
      </c>
      <c r="CW380" s="155">
        <v>6</v>
      </c>
      <c r="CX380" s="155">
        <v>3</v>
      </c>
      <c r="CY380" s="155">
        <v>39</v>
      </c>
      <c r="CZ380" s="155">
        <v>3</v>
      </c>
      <c r="DA380" s="155">
        <v>0</v>
      </c>
      <c r="DB380" s="155">
        <v>0</v>
      </c>
      <c r="DC380" s="155">
        <v>19</v>
      </c>
      <c r="DD380" s="155">
        <v>72</v>
      </c>
      <c r="DE380" s="155">
        <v>4</v>
      </c>
      <c r="DF380" s="155">
        <v>11</v>
      </c>
      <c r="DG380" s="155">
        <v>38</v>
      </c>
      <c r="DH380" s="155">
        <v>0</v>
      </c>
      <c r="DI380" s="155">
        <v>2</v>
      </c>
      <c r="DJ380" s="155">
        <v>0</v>
      </c>
      <c r="DK380" s="155">
        <v>0</v>
      </c>
      <c r="DL380" s="155">
        <v>18</v>
      </c>
      <c r="DM380" s="155">
        <v>0</v>
      </c>
      <c r="DN380" s="155">
        <v>0</v>
      </c>
      <c r="DO380" s="155">
        <v>0</v>
      </c>
      <c r="DP380" s="155">
        <v>2</v>
      </c>
      <c r="DQ380" s="155">
        <v>0</v>
      </c>
      <c r="DR380" s="155">
        <v>27</v>
      </c>
      <c r="DS380" s="155">
        <v>0</v>
      </c>
      <c r="DT380" s="155">
        <v>0</v>
      </c>
      <c r="DU380" s="155">
        <v>0</v>
      </c>
      <c r="DV380" s="155">
        <v>0</v>
      </c>
      <c r="DW380" s="155">
        <v>4</v>
      </c>
      <c r="DX380" s="155">
        <v>47</v>
      </c>
      <c r="DY380" s="155">
        <v>83</v>
      </c>
      <c r="DZ380" s="155">
        <v>2</v>
      </c>
      <c r="EA380" s="155">
        <v>1</v>
      </c>
      <c r="EB380" s="155">
        <v>1</v>
      </c>
      <c r="EC380" s="155">
        <v>23</v>
      </c>
      <c r="ED380" s="155">
        <v>48</v>
      </c>
      <c r="EE380" s="155">
        <v>17</v>
      </c>
      <c r="EF380" s="155">
        <v>83</v>
      </c>
      <c r="EG380" s="155">
        <v>45</v>
      </c>
      <c r="EH380" s="155">
        <v>14</v>
      </c>
      <c r="EI380" s="155">
        <v>0</v>
      </c>
      <c r="EJ380" s="155">
        <v>0</v>
      </c>
      <c r="EK380" s="155">
        <v>0</v>
      </c>
      <c r="EL380" s="155">
        <v>0</v>
      </c>
      <c r="EM380" s="155">
        <v>52</v>
      </c>
      <c r="EN380" s="155">
        <v>13</v>
      </c>
      <c r="EO380" s="155">
        <v>77</v>
      </c>
      <c r="EP380" s="155">
        <v>0</v>
      </c>
      <c r="EQ380" s="155">
        <v>1</v>
      </c>
      <c r="ER380" s="155">
        <v>44</v>
      </c>
      <c r="ES380" s="155">
        <v>23</v>
      </c>
      <c r="ET380" s="155">
        <v>1</v>
      </c>
      <c r="EU380" s="155">
        <v>0</v>
      </c>
      <c r="EV380" s="155">
        <v>5</v>
      </c>
      <c r="EW380" s="155">
        <v>9</v>
      </c>
      <c r="EX380" s="155">
        <v>1</v>
      </c>
      <c r="EY380" s="155">
        <v>0</v>
      </c>
      <c r="EZ380" s="155">
        <v>0</v>
      </c>
      <c r="FA380" s="155">
        <v>0</v>
      </c>
      <c r="FB380" s="155">
        <v>13</v>
      </c>
      <c r="FC380" s="156">
        <f t="shared" ref="FC380:FC383" si="10">SUM(B380:FB380)</f>
        <v>2952</v>
      </c>
    </row>
    <row r="381" spans="1:159" x14ac:dyDescent="0.25">
      <c r="A381" s="154" t="s">
        <v>651</v>
      </c>
      <c r="B381" s="155">
        <v>290</v>
      </c>
      <c r="C381" s="155">
        <v>422</v>
      </c>
      <c r="D381" s="155">
        <v>192</v>
      </c>
      <c r="E381" s="155">
        <v>50</v>
      </c>
      <c r="F381" s="155">
        <v>144</v>
      </c>
      <c r="G381" s="155">
        <v>48</v>
      </c>
      <c r="H381" s="155">
        <v>103</v>
      </c>
      <c r="I381" s="155">
        <v>771</v>
      </c>
      <c r="J381" s="155">
        <v>237</v>
      </c>
      <c r="K381" s="155">
        <v>210</v>
      </c>
      <c r="L381" s="155">
        <v>129</v>
      </c>
      <c r="M381" s="155">
        <v>228</v>
      </c>
      <c r="N381" s="155">
        <v>98</v>
      </c>
      <c r="O381" s="155">
        <v>122</v>
      </c>
      <c r="P381" s="155">
        <v>90</v>
      </c>
      <c r="Q381" s="155">
        <v>182</v>
      </c>
      <c r="R381" s="155">
        <v>92</v>
      </c>
      <c r="S381" s="155">
        <v>129</v>
      </c>
      <c r="T381" s="155">
        <v>49</v>
      </c>
      <c r="U381" s="155">
        <v>154</v>
      </c>
      <c r="V381" s="155">
        <v>102</v>
      </c>
      <c r="W381" s="155">
        <v>80</v>
      </c>
      <c r="X381" s="155">
        <v>58</v>
      </c>
      <c r="Y381" s="155">
        <v>121</v>
      </c>
      <c r="Z381" s="155">
        <v>261</v>
      </c>
      <c r="AA381" s="155">
        <v>147</v>
      </c>
      <c r="AB381" s="155">
        <v>22</v>
      </c>
      <c r="AC381" s="155">
        <v>56</v>
      </c>
      <c r="AD381" s="155">
        <v>28</v>
      </c>
      <c r="AE381" s="155">
        <v>40</v>
      </c>
      <c r="AF381" s="155">
        <v>64</v>
      </c>
      <c r="AG381" s="155">
        <v>33</v>
      </c>
      <c r="AH381" s="155">
        <v>75</v>
      </c>
      <c r="AI381" s="155">
        <v>213</v>
      </c>
      <c r="AJ381" s="155">
        <v>130</v>
      </c>
      <c r="AK381" s="155">
        <v>76</v>
      </c>
      <c r="AL381" s="155">
        <v>182</v>
      </c>
      <c r="AM381" s="155">
        <v>26</v>
      </c>
      <c r="AN381" s="155">
        <v>16</v>
      </c>
      <c r="AO381" s="155">
        <v>18</v>
      </c>
      <c r="AP381" s="155">
        <v>142</v>
      </c>
      <c r="AQ381" s="155">
        <v>58</v>
      </c>
      <c r="AR381" s="155">
        <v>17</v>
      </c>
      <c r="AS381" s="155">
        <v>23</v>
      </c>
      <c r="AT381" s="155">
        <v>26</v>
      </c>
      <c r="AU381" s="155">
        <v>19</v>
      </c>
      <c r="AV381" s="155">
        <v>92</v>
      </c>
      <c r="AW381" s="155">
        <v>99</v>
      </c>
      <c r="AX381" s="155">
        <v>90</v>
      </c>
      <c r="AY381" s="155">
        <v>61</v>
      </c>
      <c r="AZ381" s="155">
        <v>1</v>
      </c>
      <c r="BA381" s="155">
        <v>85</v>
      </c>
      <c r="BB381" s="155">
        <v>92</v>
      </c>
      <c r="BC381" s="155">
        <v>66</v>
      </c>
      <c r="BD381" s="155">
        <v>83</v>
      </c>
      <c r="BE381" s="155">
        <v>54</v>
      </c>
      <c r="BF381" s="155">
        <v>90</v>
      </c>
      <c r="BG381" s="155">
        <v>165</v>
      </c>
      <c r="BH381" s="155">
        <v>106</v>
      </c>
      <c r="BI381" s="155">
        <v>35</v>
      </c>
      <c r="BJ381" s="155">
        <v>16</v>
      </c>
      <c r="BK381" s="155">
        <v>11</v>
      </c>
      <c r="BL381" s="155">
        <v>122</v>
      </c>
      <c r="BM381" s="155">
        <v>101</v>
      </c>
      <c r="BN381" s="155">
        <v>75</v>
      </c>
      <c r="BO381" s="155">
        <v>38</v>
      </c>
      <c r="BP381" s="155">
        <v>17</v>
      </c>
      <c r="BQ381" s="155">
        <v>302</v>
      </c>
      <c r="BR381" s="155">
        <v>72</v>
      </c>
      <c r="BS381" s="155">
        <v>216</v>
      </c>
      <c r="BT381" s="155">
        <v>196</v>
      </c>
      <c r="BU381" s="155">
        <v>22</v>
      </c>
      <c r="BV381" s="155">
        <v>142</v>
      </c>
      <c r="BW381" s="155">
        <v>45</v>
      </c>
      <c r="BX381" s="155">
        <v>55</v>
      </c>
      <c r="BY381" s="155">
        <v>81</v>
      </c>
      <c r="BZ381" s="155">
        <v>80</v>
      </c>
      <c r="CA381" s="155">
        <v>184</v>
      </c>
      <c r="CB381" s="155">
        <v>128</v>
      </c>
      <c r="CC381" s="155">
        <v>55</v>
      </c>
      <c r="CD381" s="155">
        <v>44</v>
      </c>
      <c r="CE381" s="155">
        <v>33</v>
      </c>
      <c r="CF381" s="155">
        <v>121</v>
      </c>
      <c r="CG381" s="155">
        <v>10</v>
      </c>
      <c r="CH381" s="155">
        <v>27</v>
      </c>
      <c r="CI381" s="155">
        <v>105</v>
      </c>
      <c r="CJ381" s="155">
        <v>53</v>
      </c>
      <c r="CK381" s="155">
        <v>32</v>
      </c>
      <c r="CL381" s="155">
        <v>59</v>
      </c>
      <c r="CM381" s="155">
        <v>67</v>
      </c>
      <c r="CN381" s="155">
        <v>108</v>
      </c>
      <c r="CO381" s="155">
        <v>154</v>
      </c>
      <c r="CP381" s="155">
        <v>42</v>
      </c>
      <c r="CQ381" s="155">
        <v>24</v>
      </c>
      <c r="CR381" s="155">
        <v>44</v>
      </c>
      <c r="CS381" s="155">
        <v>22</v>
      </c>
      <c r="CT381" s="155">
        <v>40</v>
      </c>
      <c r="CU381" s="155">
        <v>31</v>
      </c>
      <c r="CV381" s="155">
        <v>95</v>
      </c>
      <c r="CW381" s="155">
        <v>26</v>
      </c>
      <c r="CX381" s="155">
        <v>90</v>
      </c>
      <c r="CY381" s="155">
        <v>16</v>
      </c>
      <c r="CZ381" s="155">
        <v>16</v>
      </c>
      <c r="DA381" s="155">
        <v>30</v>
      </c>
      <c r="DB381" s="155">
        <v>31</v>
      </c>
      <c r="DC381" s="155">
        <v>84</v>
      </c>
      <c r="DD381" s="155">
        <v>98</v>
      </c>
      <c r="DE381" s="155">
        <v>45</v>
      </c>
      <c r="DF381" s="155">
        <v>76</v>
      </c>
      <c r="DG381" s="155">
        <v>95</v>
      </c>
      <c r="DH381" s="155">
        <v>18</v>
      </c>
      <c r="DI381" s="155">
        <v>24</v>
      </c>
      <c r="DJ381" s="155">
        <v>79</v>
      </c>
      <c r="DK381" s="155">
        <v>16</v>
      </c>
      <c r="DL381" s="155">
        <v>166</v>
      </c>
      <c r="DM381" s="155">
        <v>16</v>
      </c>
      <c r="DN381" s="155">
        <v>2</v>
      </c>
      <c r="DO381" s="155">
        <v>13</v>
      </c>
      <c r="DP381" s="155">
        <v>20</v>
      </c>
      <c r="DQ381" s="155">
        <v>68</v>
      </c>
      <c r="DR381" s="155">
        <v>79</v>
      </c>
      <c r="DS381" s="155">
        <v>80</v>
      </c>
      <c r="DT381" s="155">
        <v>42</v>
      </c>
      <c r="DU381" s="155">
        <v>22</v>
      </c>
      <c r="DV381" s="155">
        <v>13</v>
      </c>
      <c r="DW381" s="155">
        <v>11</v>
      </c>
      <c r="DX381" s="155">
        <v>94</v>
      </c>
      <c r="DY381" s="155">
        <v>140</v>
      </c>
      <c r="DZ381" s="155">
        <v>56</v>
      </c>
      <c r="EA381" s="155">
        <v>29</v>
      </c>
      <c r="EB381" s="155">
        <v>21</v>
      </c>
      <c r="EC381" s="155">
        <v>9</v>
      </c>
      <c r="ED381" s="155">
        <v>59</v>
      </c>
      <c r="EE381" s="155">
        <v>43</v>
      </c>
      <c r="EF381" s="155">
        <v>295</v>
      </c>
      <c r="EG381" s="155">
        <v>231</v>
      </c>
      <c r="EH381" s="155">
        <v>67</v>
      </c>
      <c r="EI381" s="155">
        <v>147</v>
      </c>
      <c r="EJ381" s="155">
        <v>75</v>
      </c>
      <c r="EK381" s="155">
        <v>101</v>
      </c>
      <c r="EL381" s="155">
        <v>75</v>
      </c>
      <c r="EM381" s="155">
        <v>13</v>
      </c>
      <c r="EN381" s="155">
        <v>39</v>
      </c>
      <c r="EO381" s="155">
        <v>135</v>
      </c>
      <c r="EP381" s="155">
        <v>38</v>
      </c>
      <c r="EQ381" s="155">
        <v>35</v>
      </c>
      <c r="ER381" s="155">
        <v>15</v>
      </c>
      <c r="ES381" s="155">
        <v>102</v>
      </c>
      <c r="ET381" s="155">
        <v>74</v>
      </c>
      <c r="EU381" s="155">
        <v>22</v>
      </c>
      <c r="EV381" s="155">
        <v>68</v>
      </c>
      <c r="EW381" s="155">
        <v>163</v>
      </c>
      <c r="EX381" s="155">
        <v>32</v>
      </c>
      <c r="EY381" s="155">
        <v>20</v>
      </c>
      <c r="EZ381" s="155">
        <v>20</v>
      </c>
      <c r="FA381" s="155">
        <v>27</v>
      </c>
      <c r="FB381" s="155">
        <v>96</v>
      </c>
      <c r="FC381" s="156">
        <f t="shared" si="10"/>
        <v>13578</v>
      </c>
    </row>
    <row r="382" spans="1:159" x14ac:dyDescent="0.25">
      <c r="A382" s="154" t="s">
        <v>652</v>
      </c>
      <c r="B382" s="155">
        <v>401</v>
      </c>
      <c r="C382" s="155">
        <v>627</v>
      </c>
      <c r="D382" s="155">
        <v>282</v>
      </c>
      <c r="E382" s="155">
        <v>24</v>
      </c>
      <c r="F382" s="155">
        <v>66</v>
      </c>
      <c r="G382" s="155">
        <v>35</v>
      </c>
      <c r="H382" s="155">
        <v>120</v>
      </c>
      <c r="I382" s="155">
        <v>580</v>
      </c>
      <c r="J382" s="155">
        <v>693</v>
      </c>
      <c r="K382" s="155">
        <v>140</v>
      </c>
      <c r="L382" s="155">
        <v>66</v>
      </c>
      <c r="M382" s="155">
        <v>171</v>
      </c>
      <c r="N382" s="155">
        <v>82</v>
      </c>
      <c r="O382" s="155">
        <v>82</v>
      </c>
      <c r="P382" s="155">
        <v>56</v>
      </c>
      <c r="Q382" s="155">
        <v>145</v>
      </c>
      <c r="R382" s="155">
        <v>57</v>
      </c>
      <c r="S382" s="155">
        <v>91</v>
      </c>
      <c r="T382" s="155">
        <v>131</v>
      </c>
      <c r="U382" s="155">
        <v>355</v>
      </c>
      <c r="V382" s="155">
        <v>78</v>
      </c>
      <c r="W382" s="155">
        <v>86</v>
      </c>
      <c r="X382" s="155">
        <v>161</v>
      </c>
      <c r="Y382" s="155">
        <v>188</v>
      </c>
      <c r="Z382" s="155">
        <v>259</v>
      </c>
      <c r="AA382" s="155">
        <v>203</v>
      </c>
      <c r="AB382" s="155">
        <v>91</v>
      </c>
      <c r="AC382" s="155">
        <v>115</v>
      </c>
      <c r="AD382" s="155">
        <v>27</v>
      </c>
      <c r="AE382" s="155">
        <v>41</v>
      </c>
      <c r="AF382" s="155">
        <v>48</v>
      </c>
      <c r="AG382" s="155">
        <v>15</v>
      </c>
      <c r="AH382" s="155">
        <v>105</v>
      </c>
      <c r="AI382" s="155">
        <v>214</v>
      </c>
      <c r="AJ382" s="155">
        <v>220</v>
      </c>
      <c r="AK382" s="155">
        <v>138</v>
      </c>
      <c r="AL382" s="155">
        <v>266</v>
      </c>
      <c r="AM382" s="155">
        <v>72</v>
      </c>
      <c r="AN382" s="155">
        <v>37</v>
      </c>
      <c r="AO382" s="155">
        <v>29</v>
      </c>
      <c r="AP382" s="155">
        <v>263</v>
      </c>
      <c r="AQ382" s="155">
        <v>38</v>
      </c>
      <c r="AR382" s="155">
        <v>10</v>
      </c>
      <c r="AS382" s="155">
        <v>20</v>
      </c>
      <c r="AT382" s="155">
        <v>32</v>
      </c>
      <c r="AU382" s="155">
        <v>19</v>
      </c>
      <c r="AV382" s="155">
        <v>152</v>
      </c>
      <c r="AW382" s="155">
        <v>138</v>
      </c>
      <c r="AX382" s="155">
        <v>188</v>
      </c>
      <c r="AY382" s="155">
        <v>103</v>
      </c>
      <c r="AZ382" s="155">
        <v>8</v>
      </c>
      <c r="BA382" s="155">
        <v>50</v>
      </c>
      <c r="BB382" s="155">
        <v>73</v>
      </c>
      <c r="BC382" s="155">
        <v>39</v>
      </c>
      <c r="BD382" s="155">
        <v>119</v>
      </c>
      <c r="BE382" s="155">
        <v>50</v>
      </c>
      <c r="BF382" s="155">
        <v>193</v>
      </c>
      <c r="BG382" s="155">
        <v>246</v>
      </c>
      <c r="BH382" s="155">
        <v>137</v>
      </c>
      <c r="BI382" s="155">
        <v>50</v>
      </c>
      <c r="BJ382" s="155">
        <v>43</v>
      </c>
      <c r="BK382" s="155">
        <v>35</v>
      </c>
      <c r="BL382" s="155">
        <v>69</v>
      </c>
      <c r="BM382" s="155">
        <v>61</v>
      </c>
      <c r="BN382" s="155">
        <v>66</v>
      </c>
      <c r="BO382" s="155">
        <v>3</v>
      </c>
      <c r="BP382" s="155">
        <v>16</v>
      </c>
      <c r="BQ382" s="155">
        <v>455</v>
      </c>
      <c r="BR382" s="155">
        <v>106</v>
      </c>
      <c r="BS382" s="155">
        <v>430</v>
      </c>
      <c r="BT382" s="155">
        <v>281</v>
      </c>
      <c r="BU382" s="155">
        <v>16</v>
      </c>
      <c r="BV382" s="155">
        <v>102</v>
      </c>
      <c r="BW382" s="155">
        <v>38</v>
      </c>
      <c r="BX382" s="155">
        <v>53</v>
      </c>
      <c r="BY382" s="155">
        <v>66</v>
      </c>
      <c r="BZ382" s="155">
        <v>70</v>
      </c>
      <c r="CA382" s="155">
        <v>230</v>
      </c>
      <c r="CB382" s="155">
        <v>210</v>
      </c>
      <c r="CC382" s="155">
        <v>155</v>
      </c>
      <c r="CD382" s="155">
        <v>27</v>
      </c>
      <c r="CE382" s="155">
        <v>32</v>
      </c>
      <c r="CF382" s="155">
        <v>187</v>
      </c>
      <c r="CG382" s="155">
        <v>45</v>
      </c>
      <c r="CH382" s="155">
        <v>52</v>
      </c>
      <c r="CI382" s="155">
        <v>171</v>
      </c>
      <c r="CJ382" s="155">
        <v>87</v>
      </c>
      <c r="CK382" s="155">
        <v>37</v>
      </c>
      <c r="CL382" s="155">
        <v>71</v>
      </c>
      <c r="CM382" s="155">
        <v>109</v>
      </c>
      <c r="CN382" s="155">
        <v>240</v>
      </c>
      <c r="CO382" s="155">
        <v>240</v>
      </c>
      <c r="CP382" s="155">
        <v>87</v>
      </c>
      <c r="CQ382" s="155">
        <v>45</v>
      </c>
      <c r="CR382" s="155">
        <v>37</v>
      </c>
      <c r="CS382" s="155">
        <v>17</v>
      </c>
      <c r="CT382" s="155">
        <v>36</v>
      </c>
      <c r="CU382" s="155">
        <v>21</v>
      </c>
      <c r="CV382" s="155">
        <v>222</v>
      </c>
      <c r="CW382" s="155">
        <v>39</v>
      </c>
      <c r="CX382" s="155">
        <v>215</v>
      </c>
      <c r="CY382" s="155">
        <v>65</v>
      </c>
      <c r="CZ382" s="155">
        <v>27</v>
      </c>
      <c r="DA382" s="155">
        <v>35</v>
      </c>
      <c r="DB382" s="155">
        <v>24</v>
      </c>
      <c r="DC382" s="155">
        <v>126</v>
      </c>
      <c r="DD382" s="155">
        <v>175</v>
      </c>
      <c r="DE382" s="155">
        <v>62</v>
      </c>
      <c r="DF382" s="155">
        <v>143</v>
      </c>
      <c r="DG382" s="155">
        <v>173</v>
      </c>
      <c r="DH382" s="155">
        <v>14</v>
      </c>
      <c r="DI382" s="155">
        <v>15</v>
      </c>
      <c r="DJ382" s="155">
        <v>44</v>
      </c>
      <c r="DK382" s="155">
        <v>16</v>
      </c>
      <c r="DL382" s="155">
        <v>156</v>
      </c>
      <c r="DM382" s="155">
        <v>28</v>
      </c>
      <c r="DN382" s="155">
        <v>1</v>
      </c>
      <c r="DO382" s="155">
        <v>35</v>
      </c>
      <c r="DP382" s="155">
        <v>42</v>
      </c>
      <c r="DQ382" s="155">
        <v>111</v>
      </c>
      <c r="DR382" s="155">
        <v>162</v>
      </c>
      <c r="DS382" s="155">
        <v>35</v>
      </c>
      <c r="DT382" s="155">
        <v>14</v>
      </c>
      <c r="DU382" s="155">
        <v>18</v>
      </c>
      <c r="DV382" s="155">
        <v>21</v>
      </c>
      <c r="DW382" s="155">
        <v>8</v>
      </c>
      <c r="DX382" s="155">
        <v>119</v>
      </c>
      <c r="DY382" s="155">
        <v>273</v>
      </c>
      <c r="DZ382" s="155">
        <v>42</v>
      </c>
      <c r="EA382" s="155">
        <v>39</v>
      </c>
      <c r="EB382" s="155">
        <v>12</v>
      </c>
      <c r="EC382" s="155">
        <v>21</v>
      </c>
      <c r="ED382" s="155">
        <v>124</v>
      </c>
      <c r="EE382" s="155">
        <v>89</v>
      </c>
      <c r="EF382" s="155">
        <v>520</v>
      </c>
      <c r="EG382" s="155">
        <v>318</v>
      </c>
      <c r="EH382" s="155">
        <v>126</v>
      </c>
      <c r="EI382" s="155">
        <v>75</v>
      </c>
      <c r="EJ382" s="155">
        <v>46</v>
      </c>
      <c r="EK382" s="155">
        <v>85</v>
      </c>
      <c r="EL382" s="155">
        <v>30</v>
      </c>
      <c r="EM382" s="155">
        <v>82</v>
      </c>
      <c r="EN382" s="155">
        <v>105</v>
      </c>
      <c r="EO382" s="155">
        <v>242</v>
      </c>
      <c r="EP382" s="155">
        <v>25</v>
      </c>
      <c r="EQ382" s="155">
        <v>24</v>
      </c>
      <c r="ER382" s="155">
        <v>41</v>
      </c>
      <c r="ES382" s="155">
        <v>352</v>
      </c>
      <c r="ET382" s="155">
        <v>60</v>
      </c>
      <c r="EU382" s="155">
        <v>5</v>
      </c>
      <c r="EV382" s="155">
        <v>149</v>
      </c>
      <c r="EW382" s="155">
        <v>281</v>
      </c>
      <c r="EX382" s="155">
        <v>71</v>
      </c>
      <c r="EY382" s="155">
        <v>21</v>
      </c>
      <c r="EZ382" s="155">
        <v>33</v>
      </c>
      <c r="FA382" s="155">
        <v>26</v>
      </c>
      <c r="FB382" s="155">
        <v>93</v>
      </c>
      <c r="FC382" s="156">
        <f t="shared" si="10"/>
        <v>18126</v>
      </c>
    </row>
    <row r="383" spans="1:159" x14ac:dyDescent="0.25">
      <c r="A383" s="154" t="s">
        <v>653</v>
      </c>
      <c r="B383" s="155">
        <v>8</v>
      </c>
      <c r="C383" s="155">
        <v>15</v>
      </c>
      <c r="D383" s="155">
        <v>10</v>
      </c>
      <c r="E383" s="155">
        <v>0</v>
      </c>
      <c r="F383" s="155">
        <v>1</v>
      </c>
      <c r="G383" s="155">
        <v>0</v>
      </c>
      <c r="H383" s="155">
        <v>2</v>
      </c>
      <c r="I383" s="155">
        <v>15</v>
      </c>
      <c r="J383" s="155">
        <v>19</v>
      </c>
      <c r="K383" s="155">
        <v>2</v>
      </c>
      <c r="L383" s="155">
        <v>0</v>
      </c>
      <c r="M383" s="155">
        <v>1</v>
      </c>
      <c r="N383" s="155">
        <v>5</v>
      </c>
      <c r="O383" s="155">
        <v>1</v>
      </c>
      <c r="P383" s="155">
        <v>0</v>
      </c>
      <c r="Q383" s="155">
        <v>6</v>
      </c>
      <c r="R383" s="155">
        <v>0</v>
      </c>
      <c r="S383" s="155">
        <v>3</v>
      </c>
      <c r="T383" s="155">
        <v>2</v>
      </c>
      <c r="U383" s="155">
        <v>6</v>
      </c>
      <c r="V383" s="155">
        <v>1</v>
      </c>
      <c r="W383" s="155">
        <v>3</v>
      </c>
      <c r="X383" s="155">
        <v>7</v>
      </c>
      <c r="Y383" s="155">
        <v>7</v>
      </c>
      <c r="Z383" s="155">
        <v>52</v>
      </c>
      <c r="AA383" s="155">
        <v>22</v>
      </c>
      <c r="AB383" s="155">
        <v>4</v>
      </c>
      <c r="AC383" s="155">
        <v>10</v>
      </c>
      <c r="AD383" s="155">
        <v>0</v>
      </c>
      <c r="AE383" s="155">
        <v>1</v>
      </c>
      <c r="AF383" s="155">
        <v>2</v>
      </c>
      <c r="AG383" s="155">
        <v>0</v>
      </c>
      <c r="AH383" s="155">
        <v>2</v>
      </c>
      <c r="AI383" s="155">
        <v>3</v>
      </c>
      <c r="AJ383" s="155">
        <v>10</v>
      </c>
      <c r="AK383" s="155">
        <v>8</v>
      </c>
      <c r="AL383" s="155">
        <v>12</v>
      </c>
      <c r="AM383" s="155">
        <v>5</v>
      </c>
      <c r="AN383" s="155">
        <v>7</v>
      </c>
      <c r="AO383" s="155">
        <v>1</v>
      </c>
      <c r="AP383" s="155">
        <v>11</v>
      </c>
      <c r="AQ383" s="155">
        <v>1</v>
      </c>
      <c r="AR383" s="155">
        <v>0</v>
      </c>
      <c r="AS383" s="155">
        <v>0</v>
      </c>
      <c r="AT383" s="155">
        <v>0</v>
      </c>
      <c r="AU383" s="155">
        <v>0</v>
      </c>
      <c r="AV383" s="155">
        <v>3</v>
      </c>
      <c r="AW383" s="155">
        <v>5</v>
      </c>
      <c r="AX383" s="155">
        <v>1</v>
      </c>
      <c r="AY383" s="155">
        <v>4</v>
      </c>
      <c r="AZ383" s="155">
        <v>0</v>
      </c>
      <c r="BA383" s="155">
        <v>1</v>
      </c>
      <c r="BB383" s="155">
        <v>14</v>
      </c>
      <c r="BC383" s="155">
        <v>0</v>
      </c>
      <c r="BD383" s="155">
        <v>2</v>
      </c>
      <c r="BE383" s="155">
        <v>2</v>
      </c>
      <c r="BF383" s="155">
        <v>4</v>
      </c>
      <c r="BG383" s="155">
        <v>2</v>
      </c>
      <c r="BH383" s="155">
        <v>6</v>
      </c>
      <c r="BI383" s="155">
        <v>0</v>
      </c>
      <c r="BJ383" s="155">
        <v>1</v>
      </c>
      <c r="BK383" s="155">
        <v>0</v>
      </c>
      <c r="BL383" s="155">
        <v>1</v>
      </c>
      <c r="BM383" s="155">
        <v>0</v>
      </c>
      <c r="BN383" s="155">
        <v>0</v>
      </c>
      <c r="BO383" s="155">
        <v>0</v>
      </c>
      <c r="BP383" s="155">
        <v>1</v>
      </c>
      <c r="BQ383" s="155">
        <v>20</v>
      </c>
      <c r="BR383" s="155">
        <v>5</v>
      </c>
      <c r="BS383" s="155">
        <v>10</v>
      </c>
      <c r="BT383" s="155">
        <v>9</v>
      </c>
      <c r="BU383" s="155">
        <v>1</v>
      </c>
      <c r="BV383" s="155">
        <v>0</v>
      </c>
      <c r="BW383" s="155">
        <v>0</v>
      </c>
      <c r="BX383" s="155">
        <v>0</v>
      </c>
      <c r="BY383" s="155">
        <v>5</v>
      </c>
      <c r="BZ383" s="155">
        <v>0</v>
      </c>
      <c r="CA383" s="155">
        <v>6</v>
      </c>
      <c r="CB383" s="155">
        <v>0</v>
      </c>
      <c r="CC383" s="155">
        <v>1</v>
      </c>
      <c r="CD383" s="155">
        <v>0</v>
      </c>
      <c r="CE383" s="155">
        <v>0</v>
      </c>
      <c r="CF383" s="155">
        <v>4</v>
      </c>
      <c r="CG383" s="155">
        <v>3</v>
      </c>
      <c r="CH383" s="155">
        <v>1</v>
      </c>
      <c r="CI383" s="155">
        <v>5</v>
      </c>
      <c r="CJ383" s="155">
        <v>2</v>
      </c>
      <c r="CK383" s="155">
        <v>1</v>
      </c>
      <c r="CL383" s="155">
        <v>1</v>
      </c>
      <c r="CM383" s="155">
        <v>9</v>
      </c>
      <c r="CN383" s="155">
        <v>5</v>
      </c>
      <c r="CO383" s="155">
        <v>12</v>
      </c>
      <c r="CP383" s="155">
        <v>3</v>
      </c>
      <c r="CQ383" s="155">
        <v>1</v>
      </c>
      <c r="CR383" s="155">
        <v>1</v>
      </c>
      <c r="CS383" s="155">
        <v>0</v>
      </c>
      <c r="CT383" s="155">
        <v>0</v>
      </c>
      <c r="CU383" s="155">
        <v>1</v>
      </c>
      <c r="CV383" s="155">
        <v>3</v>
      </c>
      <c r="CW383" s="155">
        <v>4</v>
      </c>
      <c r="CX383" s="155">
        <v>6</v>
      </c>
      <c r="CY383" s="155">
        <v>0</v>
      </c>
      <c r="CZ383" s="155">
        <v>0</v>
      </c>
      <c r="DA383" s="155">
        <v>0</v>
      </c>
      <c r="DB383" s="155">
        <v>0</v>
      </c>
      <c r="DC383" s="155">
        <v>7</v>
      </c>
      <c r="DD383" s="155">
        <v>19</v>
      </c>
      <c r="DE383" s="155">
        <v>6</v>
      </c>
      <c r="DF383" s="155">
        <v>13</v>
      </c>
      <c r="DG383" s="155">
        <v>10</v>
      </c>
      <c r="DH383" s="155">
        <v>0</v>
      </c>
      <c r="DI383" s="155">
        <v>2</v>
      </c>
      <c r="DJ383" s="155">
        <v>1</v>
      </c>
      <c r="DK383" s="155">
        <v>0</v>
      </c>
      <c r="DL383" s="155">
        <v>2</v>
      </c>
      <c r="DM383" s="155">
        <v>0</v>
      </c>
      <c r="DN383" s="155">
        <v>0</v>
      </c>
      <c r="DO383" s="155">
        <v>0</v>
      </c>
      <c r="DP383" s="155">
        <v>0</v>
      </c>
      <c r="DQ383" s="155">
        <v>0</v>
      </c>
      <c r="DR383" s="155">
        <v>4</v>
      </c>
      <c r="DS383" s="155">
        <v>3</v>
      </c>
      <c r="DT383" s="155">
        <v>0</v>
      </c>
      <c r="DU383" s="155">
        <v>0</v>
      </c>
      <c r="DV383" s="155">
        <v>0</v>
      </c>
      <c r="DW383" s="155">
        <v>0</v>
      </c>
      <c r="DX383" s="155">
        <v>2</v>
      </c>
      <c r="DY383" s="155">
        <v>5</v>
      </c>
      <c r="DZ383" s="155">
        <v>1</v>
      </c>
      <c r="EA383" s="155">
        <v>0</v>
      </c>
      <c r="EB383" s="155">
        <v>2</v>
      </c>
      <c r="EC383" s="155">
        <v>0</v>
      </c>
      <c r="ED383" s="155">
        <v>7</v>
      </c>
      <c r="EE383" s="155">
        <v>7</v>
      </c>
      <c r="EF383" s="155">
        <v>17</v>
      </c>
      <c r="EG383" s="155">
        <v>8</v>
      </c>
      <c r="EH383" s="155">
        <v>0</v>
      </c>
      <c r="EI383" s="155">
        <v>0</v>
      </c>
      <c r="EJ383" s="155">
        <v>2</v>
      </c>
      <c r="EK383" s="155">
        <v>0</v>
      </c>
      <c r="EL383" s="155">
        <v>1</v>
      </c>
      <c r="EM383" s="155">
        <v>0</v>
      </c>
      <c r="EN383" s="155">
        <v>4</v>
      </c>
      <c r="EO383" s="155">
        <v>13</v>
      </c>
      <c r="EP383" s="155">
        <v>0</v>
      </c>
      <c r="EQ383" s="155">
        <v>0</v>
      </c>
      <c r="ER383" s="155">
        <v>18</v>
      </c>
      <c r="ES383" s="155">
        <v>17</v>
      </c>
      <c r="ET383" s="155">
        <v>1</v>
      </c>
      <c r="EU383" s="155">
        <v>0</v>
      </c>
      <c r="EV383" s="155">
        <v>7</v>
      </c>
      <c r="EW383" s="155">
        <v>12</v>
      </c>
      <c r="EX383" s="155">
        <v>8</v>
      </c>
      <c r="EY383" s="155">
        <v>1</v>
      </c>
      <c r="EZ383" s="155">
        <v>0</v>
      </c>
      <c r="FA383" s="155">
        <v>0</v>
      </c>
      <c r="FB383" s="155">
        <v>3</v>
      </c>
      <c r="FC383" s="156">
        <f t="shared" si="10"/>
        <v>634</v>
      </c>
    </row>
    <row r="384" spans="1:159" x14ac:dyDescent="0.25">
      <c r="A384" s="157" t="s">
        <v>555</v>
      </c>
      <c r="B384" s="156">
        <v>730</v>
      </c>
      <c r="C384" s="156">
        <v>1234</v>
      </c>
      <c r="D384" s="156">
        <v>590</v>
      </c>
      <c r="E384" s="156">
        <v>74</v>
      </c>
      <c r="F384" s="156">
        <v>212</v>
      </c>
      <c r="G384" s="156">
        <v>83</v>
      </c>
      <c r="H384" s="156">
        <v>226</v>
      </c>
      <c r="I384" s="156">
        <v>1408</v>
      </c>
      <c r="J384" s="156">
        <v>1331</v>
      </c>
      <c r="K384" s="156">
        <v>352</v>
      </c>
      <c r="L384" s="156">
        <v>195</v>
      </c>
      <c r="M384" s="156">
        <v>400</v>
      </c>
      <c r="N384" s="156">
        <v>187</v>
      </c>
      <c r="O384" s="156">
        <v>205</v>
      </c>
      <c r="P384" s="156">
        <v>146</v>
      </c>
      <c r="Q384" s="156">
        <v>333</v>
      </c>
      <c r="R384" s="156">
        <v>149</v>
      </c>
      <c r="S384" s="156">
        <v>223</v>
      </c>
      <c r="T384" s="156">
        <v>189</v>
      </c>
      <c r="U384" s="156">
        <v>551</v>
      </c>
      <c r="V384" s="156">
        <v>182</v>
      </c>
      <c r="W384" s="156">
        <v>169</v>
      </c>
      <c r="X384" s="156">
        <v>259</v>
      </c>
      <c r="Y384" s="156">
        <v>322</v>
      </c>
      <c r="Z384" s="156">
        <v>589</v>
      </c>
      <c r="AA384" s="156">
        <v>442</v>
      </c>
      <c r="AB384" s="156">
        <v>154</v>
      </c>
      <c r="AC384" s="156">
        <v>181</v>
      </c>
      <c r="AD384" s="156">
        <v>60</v>
      </c>
      <c r="AE384" s="156">
        <v>82</v>
      </c>
      <c r="AF384" s="156">
        <v>114</v>
      </c>
      <c r="AG384" s="156">
        <v>48</v>
      </c>
      <c r="AH384" s="156">
        <v>189</v>
      </c>
      <c r="AI384" s="156">
        <v>486</v>
      </c>
      <c r="AJ384" s="156">
        <v>574</v>
      </c>
      <c r="AK384" s="156">
        <v>239</v>
      </c>
      <c r="AL384" s="156">
        <v>528</v>
      </c>
      <c r="AM384" s="156">
        <v>126</v>
      </c>
      <c r="AN384" s="156">
        <v>64</v>
      </c>
      <c r="AO384" s="156">
        <v>48</v>
      </c>
      <c r="AP384" s="156">
        <v>480</v>
      </c>
      <c r="AQ384" s="156">
        <v>98</v>
      </c>
      <c r="AR384" s="156">
        <v>27</v>
      </c>
      <c r="AS384" s="156">
        <v>43</v>
      </c>
      <c r="AT384" s="156">
        <v>58</v>
      </c>
      <c r="AU384" s="156">
        <v>38</v>
      </c>
      <c r="AV384" s="156">
        <v>253</v>
      </c>
      <c r="AW384" s="156">
        <v>261</v>
      </c>
      <c r="AX384" s="156">
        <v>335</v>
      </c>
      <c r="AY384" s="156">
        <v>181</v>
      </c>
      <c r="AZ384" s="156">
        <v>9</v>
      </c>
      <c r="BA384" s="156">
        <v>136</v>
      </c>
      <c r="BB384" s="156">
        <v>180</v>
      </c>
      <c r="BC384" s="156">
        <v>105</v>
      </c>
      <c r="BD384" s="156">
        <v>204</v>
      </c>
      <c r="BE384" s="156">
        <v>106</v>
      </c>
      <c r="BF384" s="156">
        <v>302</v>
      </c>
      <c r="BG384" s="156">
        <v>450</v>
      </c>
      <c r="BH384" s="156">
        <v>312</v>
      </c>
      <c r="BI384" s="156">
        <v>89</v>
      </c>
      <c r="BJ384" s="156">
        <v>68</v>
      </c>
      <c r="BK384" s="156">
        <v>59</v>
      </c>
      <c r="BL384" s="156">
        <v>192</v>
      </c>
      <c r="BM384" s="156">
        <v>162</v>
      </c>
      <c r="BN384" s="156">
        <v>141</v>
      </c>
      <c r="BO384" s="156">
        <v>42</v>
      </c>
      <c r="BP384" s="156">
        <v>34</v>
      </c>
      <c r="BQ384" s="156">
        <v>851</v>
      </c>
      <c r="BR384" s="156">
        <v>197</v>
      </c>
      <c r="BS384" s="156">
        <v>666</v>
      </c>
      <c r="BT384" s="156">
        <v>495</v>
      </c>
      <c r="BU384" s="156">
        <v>39</v>
      </c>
      <c r="BV384" s="156">
        <v>245</v>
      </c>
      <c r="BW384" s="156">
        <v>85</v>
      </c>
      <c r="BX384" s="156">
        <v>108</v>
      </c>
      <c r="BY384" s="156">
        <v>153</v>
      </c>
      <c r="BZ384" s="156">
        <v>151</v>
      </c>
      <c r="CA384" s="156">
        <v>478</v>
      </c>
      <c r="CB384" s="156">
        <v>425</v>
      </c>
      <c r="CC384" s="156">
        <v>213</v>
      </c>
      <c r="CD384" s="156">
        <v>71</v>
      </c>
      <c r="CE384" s="156">
        <v>65</v>
      </c>
      <c r="CF384" s="156">
        <v>359</v>
      </c>
      <c r="CG384" s="156">
        <v>66</v>
      </c>
      <c r="CH384" s="156">
        <v>107</v>
      </c>
      <c r="CI384" s="156">
        <v>323</v>
      </c>
      <c r="CJ384" s="156">
        <v>142</v>
      </c>
      <c r="CK384" s="156">
        <v>71</v>
      </c>
      <c r="CL384" s="156">
        <v>131</v>
      </c>
      <c r="CM384" s="156">
        <v>188</v>
      </c>
      <c r="CN384" s="156">
        <v>364</v>
      </c>
      <c r="CO384" s="156">
        <v>470</v>
      </c>
      <c r="CP384" s="156">
        <v>133</v>
      </c>
      <c r="CQ384" s="156">
        <v>71</v>
      </c>
      <c r="CR384" s="156">
        <v>82</v>
      </c>
      <c r="CS384" s="156">
        <v>39</v>
      </c>
      <c r="CT384" s="156">
        <v>76</v>
      </c>
      <c r="CU384" s="156">
        <v>53</v>
      </c>
      <c r="CV384" s="156">
        <v>320</v>
      </c>
      <c r="CW384" s="156">
        <v>75</v>
      </c>
      <c r="CX384" s="156">
        <v>314</v>
      </c>
      <c r="CY384" s="156">
        <v>120</v>
      </c>
      <c r="CZ384" s="156">
        <v>46</v>
      </c>
      <c r="DA384" s="156">
        <v>65</v>
      </c>
      <c r="DB384" s="156">
        <v>55</v>
      </c>
      <c r="DC384" s="156">
        <v>236</v>
      </c>
      <c r="DD384" s="156">
        <v>364</v>
      </c>
      <c r="DE384" s="156">
        <v>117</v>
      </c>
      <c r="DF384" s="156">
        <v>243</v>
      </c>
      <c r="DG384" s="156">
        <v>316</v>
      </c>
      <c r="DH384" s="156">
        <v>32</v>
      </c>
      <c r="DI384" s="156">
        <v>43</v>
      </c>
      <c r="DJ384" s="156">
        <v>124</v>
      </c>
      <c r="DK384" s="156">
        <v>32</v>
      </c>
      <c r="DL384" s="156">
        <v>342</v>
      </c>
      <c r="DM384" s="156">
        <v>44</v>
      </c>
      <c r="DN384" s="156">
        <v>3</v>
      </c>
      <c r="DO384" s="156">
        <v>48</v>
      </c>
      <c r="DP384" s="156">
        <v>64</v>
      </c>
      <c r="DQ384" s="156">
        <v>179</v>
      </c>
      <c r="DR384" s="156">
        <v>272</v>
      </c>
      <c r="DS384" s="156">
        <v>118</v>
      </c>
      <c r="DT384" s="156">
        <v>56</v>
      </c>
      <c r="DU384" s="156">
        <v>40</v>
      </c>
      <c r="DV384" s="156">
        <v>34</v>
      </c>
      <c r="DW384" s="156">
        <v>23</v>
      </c>
      <c r="DX384" s="156">
        <v>262</v>
      </c>
      <c r="DY384" s="156">
        <v>501</v>
      </c>
      <c r="DZ384" s="156">
        <v>101</v>
      </c>
      <c r="EA384" s="156">
        <v>69</v>
      </c>
      <c r="EB384" s="156">
        <v>36</v>
      </c>
      <c r="EC384" s="156">
        <v>53</v>
      </c>
      <c r="ED384" s="156">
        <v>238</v>
      </c>
      <c r="EE384" s="156">
        <v>156</v>
      </c>
      <c r="EF384" s="156">
        <v>915</v>
      </c>
      <c r="EG384" s="156">
        <v>602</v>
      </c>
      <c r="EH384" s="156">
        <v>207</v>
      </c>
      <c r="EI384" s="156">
        <v>222</v>
      </c>
      <c r="EJ384" s="156">
        <v>123</v>
      </c>
      <c r="EK384" s="156">
        <v>186</v>
      </c>
      <c r="EL384" s="156">
        <v>106</v>
      </c>
      <c r="EM384" s="156">
        <v>147</v>
      </c>
      <c r="EN384" s="156">
        <v>161</v>
      </c>
      <c r="EO384" s="156">
        <v>467</v>
      </c>
      <c r="EP384" s="156">
        <v>63</v>
      </c>
      <c r="EQ384" s="156">
        <v>60</v>
      </c>
      <c r="ER384" s="156">
        <v>118</v>
      </c>
      <c r="ES384" s="156">
        <v>494</v>
      </c>
      <c r="ET384" s="156">
        <v>136</v>
      </c>
      <c r="EU384" s="156">
        <v>27</v>
      </c>
      <c r="EV384" s="156">
        <v>229</v>
      </c>
      <c r="EW384" s="156">
        <v>465</v>
      </c>
      <c r="EX384" s="156">
        <v>112</v>
      </c>
      <c r="EY384" s="156">
        <v>42</v>
      </c>
      <c r="EZ384" s="156">
        <v>53</v>
      </c>
      <c r="FA384" s="156">
        <v>53</v>
      </c>
      <c r="FB384" s="156">
        <v>205</v>
      </c>
      <c r="FC384" s="156">
        <f>SUM(FC379:FC383)</f>
        <v>35290</v>
      </c>
    </row>
    <row r="385" spans="1:1" x14ac:dyDescent="0.25">
      <c r="A385" s="158" t="s">
        <v>575</v>
      </c>
    </row>
    <row r="386" spans="1:1" x14ac:dyDescent="0.25">
      <c r="A386" s="158" t="s">
        <v>654</v>
      </c>
    </row>
    <row r="388" spans="1:1" x14ac:dyDescent="0.25">
      <c r="A388" s="150" t="s">
        <v>655</v>
      </c>
    </row>
  </sheetData>
  <mergeCells count="36">
    <mergeCell ref="A355:A356"/>
    <mergeCell ref="B355:FC355"/>
    <mergeCell ref="A366:A367"/>
    <mergeCell ref="B366:FC366"/>
    <mergeCell ref="A377:A378"/>
    <mergeCell ref="B377:FC377"/>
    <mergeCell ref="A322:A323"/>
    <mergeCell ref="B322:FC322"/>
    <mergeCell ref="A333:A334"/>
    <mergeCell ref="B333:FC333"/>
    <mergeCell ref="A344:A345"/>
    <mergeCell ref="B344:FC344"/>
    <mergeCell ref="A289:A290"/>
    <mergeCell ref="B289:FC289"/>
    <mergeCell ref="A300:A301"/>
    <mergeCell ref="B300:FC300"/>
    <mergeCell ref="A311:A312"/>
    <mergeCell ref="B311:FC311"/>
    <mergeCell ref="A256:A257"/>
    <mergeCell ref="B256:FC256"/>
    <mergeCell ref="A267:A268"/>
    <mergeCell ref="B267:FC267"/>
    <mergeCell ref="A278:A279"/>
    <mergeCell ref="B278:FC278"/>
    <mergeCell ref="A223:A224"/>
    <mergeCell ref="B223:FC223"/>
    <mergeCell ref="A234:A235"/>
    <mergeCell ref="B234:FC234"/>
    <mergeCell ref="A245:A246"/>
    <mergeCell ref="B245:FC245"/>
    <mergeCell ref="A7:A8"/>
    <mergeCell ref="B7:FC7"/>
    <mergeCell ref="A35:A36"/>
    <mergeCell ref="B35:FC35"/>
    <mergeCell ref="A212:A213"/>
    <mergeCell ref="B212:FC212"/>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D169"/>
  <sheetViews>
    <sheetView zoomScale="75" zoomScaleNormal="75" workbookViewId="0">
      <pane xSplit="3" ySplit="3" topLeftCell="EX4" activePane="bottomRight" state="frozen"/>
      <selection pane="topRight" activeCell="D1" sqref="D1"/>
      <selection pane="bottomLeft" activeCell="A4" sqref="A4"/>
      <selection pane="bottomRight" activeCell="FD3" sqref="FD3"/>
    </sheetView>
  </sheetViews>
  <sheetFormatPr defaultColWidth="9.140625" defaultRowHeight="15" x14ac:dyDescent="0.25"/>
  <cols>
    <col min="1" max="1" width="7.7109375" style="12" customWidth="1"/>
    <col min="2" max="2" width="80.7109375" style="14" customWidth="1"/>
    <col min="3" max="3" width="18" style="14" customWidth="1"/>
    <col min="4" max="160" width="15.7109375" style="12" customWidth="1"/>
    <col min="161" max="16384" width="9.140625" style="12"/>
  </cols>
  <sheetData>
    <row r="1" spans="1:160" s="145" customFormat="1" ht="26.25" customHeight="1" x14ac:dyDescent="0.25">
      <c r="B1" s="146"/>
      <c r="C1" s="147"/>
      <c r="D1" s="187" t="s">
        <v>314</v>
      </c>
      <c r="E1" s="187"/>
      <c r="F1" s="187"/>
      <c r="G1" s="187"/>
      <c r="H1" s="187"/>
      <c r="I1" s="187"/>
      <c r="J1" s="187"/>
      <c r="K1" s="187"/>
      <c r="L1" s="187"/>
      <c r="M1" s="187"/>
      <c r="N1" s="187"/>
      <c r="O1" s="187"/>
      <c r="P1" s="187"/>
      <c r="Q1" s="187"/>
      <c r="R1" s="187"/>
      <c r="S1" s="187"/>
      <c r="T1" s="187"/>
      <c r="U1" s="187"/>
      <c r="V1" s="187" t="s">
        <v>313</v>
      </c>
      <c r="W1" s="187"/>
      <c r="X1" s="187"/>
      <c r="Y1" s="187"/>
      <c r="Z1" s="187"/>
      <c r="AA1" s="187"/>
      <c r="AB1" s="187"/>
      <c r="AC1" s="187" t="s">
        <v>315</v>
      </c>
      <c r="AD1" s="187"/>
      <c r="AE1" s="187"/>
      <c r="AF1" s="187"/>
      <c r="AG1" s="187"/>
      <c r="AH1" s="187"/>
      <c r="AI1" s="187"/>
      <c r="AJ1" s="187"/>
      <c r="AK1" s="187"/>
      <c r="AL1" s="187"/>
      <c r="AM1" s="188" t="s">
        <v>316</v>
      </c>
      <c r="AN1" s="189"/>
      <c r="AO1" s="189"/>
      <c r="AP1" s="189"/>
      <c r="AQ1" s="189"/>
      <c r="AR1" s="189"/>
      <c r="AS1" s="189"/>
      <c r="AT1" s="189"/>
      <c r="AU1" s="189"/>
      <c r="AV1" s="189"/>
      <c r="AW1" s="190"/>
      <c r="AX1" s="188" t="s">
        <v>317</v>
      </c>
      <c r="AY1" s="189"/>
      <c r="AZ1" s="189"/>
      <c r="BA1" s="189"/>
      <c r="BB1" s="189"/>
      <c r="BC1" s="189"/>
      <c r="BD1" s="189"/>
      <c r="BE1" s="189"/>
      <c r="BF1" s="189"/>
      <c r="BG1" s="189"/>
      <c r="BH1" s="190"/>
      <c r="BI1" s="187" t="s">
        <v>318</v>
      </c>
      <c r="BJ1" s="187"/>
      <c r="BK1" s="187"/>
      <c r="BL1" s="187"/>
      <c r="BM1" s="187"/>
      <c r="BN1" s="187"/>
      <c r="BO1" s="187"/>
      <c r="BP1" s="187"/>
      <c r="BQ1" s="187"/>
      <c r="BR1" s="187"/>
      <c r="BS1" s="187" t="s">
        <v>319</v>
      </c>
      <c r="BT1" s="187"/>
      <c r="BU1" s="187"/>
      <c r="BV1" s="187"/>
      <c r="BW1" s="187"/>
      <c r="BX1" s="187"/>
      <c r="BY1" s="187"/>
      <c r="BZ1" s="187"/>
      <c r="CA1" s="187"/>
      <c r="CB1" s="187"/>
      <c r="CC1" s="187"/>
      <c r="CD1" s="187" t="s">
        <v>320</v>
      </c>
      <c r="CE1" s="187"/>
      <c r="CF1" s="187"/>
      <c r="CG1" s="187"/>
      <c r="CH1" s="187"/>
      <c r="CI1" s="187" t="s">
        <v>321</v>
      </c>
      <c r="CJ1" s="187"/>
      <c r="CK1" s="187"/>
      <c r="CL1" s="187"/>
      <c r="CM1" s="187"/>
      <c r="CN1" s="187"/>
      <c r="CO1" s="187"/>
      <c r="CP1" s="187" t="s">
        <v>322</v>
      </c>
      <c r="CQ1" s="187"/>
      <c r="CR1" s="187"/>
      <c r="CS1" s="187"/>
      <c r="CT1" s="187"/>
      <c r="CU1" s="187"/>
      <c r="CV1" s="187"/>
      <c r="CW1" s="187"/>
      <c r="CX1" s="187"/>
      <c r="CY1" s="187" t="s">
        <v>323</v>
      </c>
      <c r="CZ1" s="187"/>
      <c r="DA1" s="187"/>
      <c r="DB1" s="187"/>
      <c r="DC1" s="187"/>
      <c r="DD1" s="187"/>
      <c r="DE1" s="187"/>
      <c r="DF1" s="187" t="s">
        <v>324</v>
      </c>
      <c r="DG1" s="187"/>
      <c r="DH1" s="187"/>
      <c r="DI1" s="187"/>
      <c r="DJ1" s="187"/>
      <c r="DK1" s="187"/>
      <c r="DL1" s="187"/>
      <c r="DM1" s="187"/>
      <c r="DN1" s="187"/>
      <c r="DO1" s="187" t="s">
        <v>325</v>
      </c>
      <c r="DP1" s="187"/>
      <c r="DQ1" s="187" t="s">
        <v>326</v>
      </c>
      <c r="DR1" s="187"/>
      <c r="DS1" s="187"/>
      <c r="DT1" s="187"/>
      <c r="DU1" s="187"/>
      <c r="DV1" s="187"/>
      <c r="DW1" s="187"/>
      <c r="DX1" s="187"/>
      <c r="DY1" s="187" t="s">
        <v>327</v>
      </c>
      <c r="DZ1" s="187"/>
      <c r="EA1" s="187"/>
      <c r="EB1" s="187"/>
      <c r="EC1" s="187"/>
      <c r="ED1" s="187"/>
      <c r="EE1" s="187"/>
      <c r="EF1" s="187" t="s">
        <v>328</v>
      </c>
      <c r="EG1" s="187"/>
      <c r="EH1" s="187"/>
      <c r="EI1" s="187"/>
      <c r="EJ1" s="187"/>
      <c r="EK1" s="187"/>
      <c r="EL1" s="187"/>
      <c r="EM1" s="187"/>
      <c r="EN1" s="187"/>
      <c r="EO1" s="187"/>
      <c r="EP1" s="187" t="s">
        <v>329</v>
      </c>
      <c r="EQ1" s="187"/>
      <c r="ER1" s="187"/>
      <c r="ES1" s="187"/>
      <c r="ET1" s="187" t="s">
        <v>330</v>
      </c>
      <c r="EU1" s="187"/>
      <c r="EV1" s="187"/>
      <c r="EW1" s="187"/>
      <c r="EX1" s="187" t="s">
        <v>331</v>
      </c>
      <c r="EY1" s="187"/>
      <c r="EZ1" s="187"/>
      <c r="FA1" s="187"/>
      <c r="FB1" s="187"/>
      <c r="FC1" s="187"/>
      <c r="FD1" s="187"/>
    </row>
    <row r="2" spans="1:160" s="1" customFormat="1" ht="23.25" customHeight="1" x14ac:dyDescent="0.2">
      <c r="A2" s="255" t="s">
        <v>0</v>
      </c>
      <c r="B2" s="256" t="s">
        <v>1</v>
      </c>
      <c r="C2" s="257" t="s">
        <v>147</v>
      </c>
      <c r="D2" s="115">
        <v>1</v>
      </c>
      <c r="E2" s="115">
        <v>2</v>
      </c>
      <c r="F2" s="115">
        <v>3</v>
      </c>
      <c r="G2" s="115">
        <v>4</v>
      </c>
      <c r="H2" s="115">
        <v>5</v>
      </c>
      <c r="I2" s="115">
        <v>6</v>
      </c>
      <c r="J2" s="115">
        <v>7</v>
      </c>
      <c r="K2" s="115">
        <v>8</v>
      </c>
      <c r="L2" s="115">
        <v>9</v>
      </c>
      <c r="M2" s="115">
        <v>10</v>
      </c>
      <c r="N2" s="115">
        <v>11</v>
      </c>
      <c r="O2" s="115">
        <v>12</v>
      </c>
      <c r="P2" s="115">
        <v>13</v>
      </c>
      <c r="Q2" s="115">
        <v>14</v>
      </c>
      <c r="R2" s="115">
        <v>15</v>
      </c>
      <c r="S2" s="115">
        <v>16</v>
      </c>
      <c r="T2" s="115">
        <v>17</v>
      </c>
      <c r="U2" s="115">
        <v>18</v>
      </c>
      <c r="V2" s="115">
        <v>19</v>
      </c>
      <c r="W2" s="115">
        <v>20</v>
      </c>
      <c r="X2" s="115">
        <v>21</v>
      </c>
      <c r="Y2" s="115">
        <v>22</v>
      </c>
      <c r="Z2" s="115">
        <v>23</v>
      </c>
      <c r="AA2" s="115">
        <v>24</v>
      </c>
      <c r="AB2" s="115">
        <v>25</v>
      </c>
      <c r="AC2" s="115">
        <v>26</v>
      </c>
      <c r="AD2" s="115">
        <v>27</v>
      </c>
      <c r="AE2" s="115">
        <v>28</v>
      </c>
      <c r="AF2" s="115">
        <v>29</v>
      </c>
      <c r="AG2" s="115">
        <v>30</v>
      </c>
      <c r="AH2" s="115">
        <v>31</v>
      </c>
      <c r="AI2" s="115">
        <v>32</v>
      </c>
      <c r="AJ2" s="115">
        <v>33</v>
      </c>
      <c r="AK2" s="115">
        <v>34</v>
      </c>
      <c r="AL2" s="115">
        <v>35</v>
      </c>
      <c r="AM2" s="115">
        <v>36</v>
      </c>
      <c r="AN2" s="115">
        <v>37</v>
      </c>
      <c r="AO2" s="115">
        <v>38</v>
      </c>
      <c r="AP2" s="115">
        <v>39</v>
      </c>
      <c r="AQ2" s="115">
        <v>40</v>
      </c>
      <c r="AR2" s="115">
        <v>41</v>
      </c>
      <c r="AS2" s="115">
        <v>42</v>
      </c>
      <c r="AT2" s="115">
        <v>43</v>
      </c>
      <c r="AU2" s="115">
        <v>44</v>
      </c>
      <c r="AV2" s="115">
        <v>45</v>
      </c>
      <c r="AW2" s="115">
        <v>46</v>
      </c>
      <c r="AX2" s="115">
        <v>47</v>
      </c>
      <c r="AY2" s="115">
        <v>48</v>
      </c>
      <c r="AZ2" s="115">
        <v>49</v>
      </c>
      <c r="BA2" s="115">
        <v>50</v>
      </c>
      <c r="BB2" s="115">
        <v>51</v>
      </c>
      <c r="BC2" s="115">
        <v>52</v>
      </c>
      <c r="BD2" s="115">
        <v>53</v>
      </c>
      <c r="BE2" s="115">
        <v>54</v>
      </c>
      <c r="BF2" s="115">
        <v>55</v>
      </c>
      <c r="BG2" s="115">
        <v>56</v>
      </c>
      <c r="BH2" s="115">
        <v>57</v>
      </c>
      <c r="BI2" s="115">
        <v>58</v>
      </c>
      <c r="BJ2" s="115">
        <v>59</v>
      </c>
      <c r="BK2" s="115">
        <v>60</v>
      </c>
      <c r="BL2" s="115">
        <v>61</v>
      </c>
      <c r="BM2" s="115">
        <v>62</v>
      </c>
      <c r="BN2" s="115">
        <v>63</v>
      </c>
      <c r="BO2" s="115">
        <v>64</v>
      </c>
      <c r="BP2" s="115">
        <v>65</v>
      </c>
      <c r="BQ2" s="115">
        <v>66</v>
      </c>
      <c r="BR2" s="115">
        <v>67</v>
      </c>
      <c r="BS2" s="115">
        <v>68</v>
      </c>
      <c r="BT2" s="115">
        <v>69</v>
      </c>
      <c r="BU2" s="115">
        <v>70</v>
      </c>
      <c r="BV2" s="115">
        <v>71</v>
      </c>
      <c r="BW2" s="115">
        <v>72</v>
      </c>
      <c r="BX2" s="115">
        <v>73</v>
      </c>
      <c r="BY2" s="115">
        <v>74</v>
      </c>
      <c r="BZ2" s="115">
        <v>75</v>
      </c>
      <c r="CA2" s="115">
        <v>76</v>
      </c>
      <c r="CB2" s="115">
        <v>77</v>
      </c>
      <c r="CC2" s="115">
        <v>78</v>
      </c>
      <c r="CD2" s="115">
        <v>79</v>
      </c>
      <c r="CE2" s="115">
        <v>80</v>
      </c>
      <c r="CF2" s="115">
        <v>81</v>
      </c>
      <c r="CG2" s="115">
        <v>82</v>
      </c>
      <c r="CH2" s="115">
        <v>83</v>
      </c>
      <c r="CI2" s="115">
        <v>84</v>
      </c>
      <c r="CJ2" s="115">
        <v>85</v>
      </c>
      <c r="CK2" s="115">
        <v>86</v>
      </c>
      <c r="CL2" s="115">
        <v>87</v>
      </c>
      <c r="CM2" s="115">
        <v>88</v>
      </c>
      <c r="CN2" s="115">
        <v>89</v>
      </c>
      <c r="CO2" s="115">
        <v>90</v>
      </c>
      <c r="CP2" s="115">
        <v>91</v>
      </c>
      <c r="CQ2" s="115">
        <v>92</v>
      </c>
      <c r="CR2" s="115">
        <v>93</v>
      </c>
      <c r="CS2" s="115">
        <v>94</v>
      </c>
      <c r="CT2" s="115">
        <v>95</v>
      </c>
      <c r="CU2" s="115">
        <v>96</v>
      </c>
      <c r="CV2" s="115">
        <v>97</v>
      </c>
      <c r="CW2" s="115">
        <v>98</v>
      </c>
      <c r="CX2" s="115">
        <v>99</v>
      </c>
      <c r="CY2" s="115">
        <v>100</v>
      </c>
      <c r="CZ2" s="115">
        <v>101</v>
      </c>
      <c r="DA2" s="115">
        <v>102</v>
      </c>
      <c r="DB2" s="115">
        <v>103</v>
      </c>
      <c r="DC2" s="115">
        <v>104</v>
      </c>
      <c r="DD2" s="115">
        <v>105</v>
      </c>
      <c r="DE2" s="115">
        <v>106</v>
      </c>
      <c r="DF2" s="115">
        <v>107</v>
      </c>
      <c r="DG2" s="115">
        <v>108</v>
      </c>
      <c r="DH2" s="115">
        <v>109</v>
      </c>
      <c r="DI2" s="115">
        <v>110</v>
      </c>
      <c r="DJ2" s="115">
        <v>111</v>
      </c>
      <c r="DK2" s="115">
        <v>112</v>
      </c>
      <c r="DL2" s="115">
        <v>113</v>
      </c>
      <c r="DM2" s="115">
        <v>114</v>
      </c>
      <c r="DN2" s="115">
        <v>115</v>
      </c>
      <c r="DO2" s="115">
        <v>116</v>
      </c>
      <c r="DP2" s="115">
        <v>117</v>
      </c>
      <c r="DQ2" s="115">
        <v>118</v>
      </c>
      <c r="DR2" s="115">
        <v>119</v>
      </c>
      <c r="DS2" s="115">
        <v>120</v>
      </c>
      <c r="DT2" s="115">
        <v>121</v>
      </c>
      <c r="DU2" s="115">
        <v>122</v>
      </c>
      <c r="DV2" s="115">
        <v>123</v>
      </c>
      <c r="DW2" s="115">
        <v>124</v>
      </c>
      <c r="DX2" s="115">
        <v>125</v>
      </c>
      <c r="DY2" s="115">
        <v>126</v>
      </c>
      <c r="DZ2" s="115">
        <v>127</v>
      </c>
      <c r="EA2" s="115">
        <v>128</v>
      </c>
      <c r="EB2" s="115">
        <v>129</v>
      </c>
      <c r="EC2" s="115">
        <v>130</v>
      </c>
      <c r="ED2" s="115">
        <v>131</v>
      </c>
      <c r="EE2" s="115">
        <v>132</v>
      </c>
      <c r="EF2" s="115">
        <v>133</v>
      </c>
      <c r="EG2" s="115">
        <v>134</v>
      </c>
      <c r="EH2" s="115">
        <v>135</v>
      </c>
      <c r="EI2" s="115">
        <v>136</v>
      </c>
      <c r="EJ2" s="115">
        <v>137</v>
      </c>
      <c r="EK2" s="115">
        <v>138</v>
      </c>
      <c r="EL2" s="115">
        <v>139</v>
      </c>
      <c r="EM2" s="115">
        <v>140</v>
      </c>
      <c r="EN2" s="115">
        <v>141</v>
      </c>
      <c r="EO2" s="115">
        <v>142</v>
      </c>
      <c r="EP2" s="115">
        <v>143</v>
      </c>
      <c r="EQ2" s="115">
        <v>144</v>
      </c>
      <c r="ER2" s="115">
        <v>145</v>
      </c>
      <c r="ES2" s="115">
        <v>146</v>
      </c>
      <c r="ET2" s="115">
        <v>147</v>
      </c>
      <c r="EU2" s="115">
        <v>148</v>
      </c>
      <c r="EV2" s="115">
        <v>149</v>
      </c>
      <c r="EW2" s="115">
        <v>150</v>
      </c>
      <c r="EX2" s="115">
        <v>151</v>
      </c>
      <c r="EY2" s="115">
        <v>152</v>
      </c>
      <c r="EZ2" s="115">
        <v>153</v>
      </c>
      <c r="FA2" s="115">
        <v>154</v>
      </c>
      <c r="FB2" s="115">
        <v>155</v>
      </c>
      <c r="FC2" s="115">
        <v>156</v>
      </c>
      <c r="FD2" s="115">
        <v>157</v>
      </c>
    </row>
    <row r="3" spans="1:160" s="143" customFormat="1" ht="126" customHeight="1" x14ac:dyDescent="0.25">
      <c r="A3" s="255"/>
      <c r="B3" s="256"/>
      <c r="C3" s="258"/>
      <c r="D3" s="142" t="s">
        <v>292</v>
      </c>
      <c r="E3" s="142" t="s">
        <v>293</v>
      </c>
      <c r="F3" s="142" t="s">
        <v>294</v>
      </c>
      <c r="G3" s="142" t="s">
        <v>296</v>
      </c>
      <c r="H3" s="142" t="s">
        <v>297</v>
      </c>
      <c r="I3" s="142" t="s">
        <v>298</v>
      </c>
      <c r="J3" s="142" t="s">
        <v>299</v>
      </c>
      <c r="K3" s="142" t="s">
        <v>309</v>
      </c>
      <c r="L3" s="142" t="s">
        <v>295</v>
      </c>
      <c r="M3" s="142" t="s">
        <v>300</v>
      </c>
      <c r="N3" s="142" t="s">
        <v>301</v>
      </c>
      <c r="O3" s="142" t="s">
        <v>302</v>
      </c>
      <c r="P3" s="142" t="s">
        <v>303</v>
      </c>
      <c r="Q3" s="142" t="s">
        <v>304</v>
      </c>
      <c r="R3" s="142" t="s">
        <v>305</v>
      </c>
      <c r="S3" s="142" t="s">
        <v>306</v>
      </c>
      <c r="T3" s="142" t="s">
        <v>307</v>
      </c>
      <c r="U3" s="142" t="s">
        <v>308</v>
      </c>
      <c r="V3" s="142" t="s">
        <v>337</v>
      </c>
      <c r="W3" s="142" t="s">
        <v>338</v>
      </c>
      <c r="X3" s="142" t="s">
        <v>336</v>
      </c>
      <c r="Y3" s="142" t="s">
        <v>335</v>
      </c>
      <c r="Z3" s="142" t="s">
        <v>332</v>
      </c>
      <c r="AA3" s="142" t="s">
        <v>333</v>
      </c>
      <c r="AB3" s="142" t="s">
        <v>334</v>
      </c>
      <c r="AC3" s="142" t="s">
        <v>339</v>
      </c>
      <c r="AD3" s="142" t="s">
        <v>340</v>
      </c>
      <c r="AE3" s="142" t="s">
        <v>341</v>
      </c>
      <c r="AF3" s="142" t="s">
        <v>342</v>
      </c>
      <c r="AG3" s="142" t="s">
        <v>361</v>
      </c>
      <c r="AH3" s="142" t="s">
        <v>362</v>
      </c>
      <c r="AI3" s="142" t="s">
        <v>363</v>
      </c>
      <c r="AJ3" s="142" t="s">
        <v>364</v>
      </c>
      <c r="AK3" s="142" t="s">
        <v>365</v>
      </c>
      <c r="AL3" s="142" t="s">
        <v>366</v>
      </c>
      <c r="AM3" s="142" t="s">
        <v>343</v>
      </c>
      <c r="AN3" s="142" t="s">
        <v>344</v>
      </c>
      <c r="AO3" s="142" t="s">
        <v>345</v>
      </c>
      <c r="AP3" s="142" t="s">
        <v>346</v>
      </c>
      <c r="AQ3" s="142" t="s">
        <v>347</v>
      </c>
      <c r="AR3" s="142" t="s">
        <v>367</v>
      </c>
      <c r="AS3" s="142" t="s">
        <v>368</v>
      </c>
      <c r="AT3" s="142" t="s">
        <v>369</v>
      </c>
      <c r="AU3" s="142" t="s">
        <v>370</v>
      </c>
      <c r="AV3" s="142" t="s">
        <v>371</v>
      </c>
      <c r="AW3" s="142" t="s">
        <v>372</v>
      </c>
      <c r="AX3" s="142" t="s">
        <v>348</v>
      </c>
      <c r="AY3" s="142" t="s">
        <v>349</v>
      </c>
      <c r="AZ3" s="142" t="s">
        <v>350</v>
      </c>
      <c r="BA3" s="142" t="s">
        <v>351</v>
      </c>
      <c r="BB3" s="142" t="s">
        <v>379</v>
      </c>
      <c r="BC3" s="142" t="s">
        <v>373</v>
      </c>
      <c r="BD3" s="142" t="s">
        <v>374</v>
      </c>
      <c r="BE3" s="142" t="s">
        <v>375</v>
      </c>
      <c r="BF3" s="142" t="s">
        <v>376</v>
      </c>
      <c r="BG3" s="142" t="s">
        <v>377</v>
      </c>
      <c r="BH3" s="142" t="s">
        <v>378</v>
      </c>
      <c r="BI3" s="142" t="s">
        <v>352</v>
      </c>
      <c r="BJ3" s="142" t="s">
        <v>663</v>
      </c>
      <c r="BK3" s="142" t="s">
        <v>353</v>
      </c>
      <c r="BL3" s="142" t="s">
        <v>354</v>
      </c>
      <c r="BM3" s="142" t="s">
        <v>355</v>
      </c>
      <c r="BN3" s="142" t="s">
        <v>658</v>
      </c>
      <c r="BO3" s="142" t="s">
        <v>659</v>
      </c>
      <c r="BP3" s="142" t="s">
        <v>660</v>
      </c>
      <c r="BQ3" s="142" t="s">
        <v>661</v>
      </c>
      <c r="BR3" s="142" t="s">
        <v>662</v>
      </c>
      <c r="BS3" s="142" t="s">
        <v>356</v>
      </c>
      <c r="BT3" s="142" t="s">
        <v>357</v>
      </c>
      <c r="BU3" s="142" t="s">
        <v>358</v>
      </c>
      <c r="BV3" s="142" t="s">
        <v>359</v>
      </c>
      <c r="BW3" s="142" t="s">
        <v>360</v>
      </c>
      <c r="BX3" s="142" t="s">
        <v>664</v>
      </c>
      <c r="BY3" s="142" t="s">
        <v>665</v>
      </c>
      <c r="BZ3" s="142" t="s">
        <v>666</v>
      </c>
      <c r="CA3" s="142" t="s">
        <v>667</v>
      </c>
      <c r="CB3" s="142" t="s">
        <v>668</v>
      </c>
      <c r="CC3" s="142" t="s">
        <v>669</v>
      </c>
      <c r="CD3" s="142" t="s">
        <v>670</v>
      </c>
      <c r="CE3" s="142" t="s">
        <v>671</v>
      </c>
      <c r="CF3" s="142" t="s">
        <v>672</v>
      </c>
      <c r="CG3" s="142" t="s">
        <v>673</v>
      </c>
      <c r="CH3" s="142" t="s">
        <v>674</v>
      </c>
      <c r="CI3" s="142" t="s">
        <v>675</v>
      </c>
      <c r="CJ3" s="142" t="s">
        <v>676</v>
      </c>
      <c r="CK3" s="142" t="s">
        <v>677</v>
      </c>
      <c r="CL3" s="142" t="s">
        <v>682</v>
      </c>
      <c r="CM3" s="142" t="s">
        <v>683</v>
      </c>
      <c r="CN3" s="142" t="s">
        <v>684</v>
      </c>
      <c r="CO3" s="142" t="s">
        <v>689</v>
      </c>
      <c r="CP3" s="142" t="s">
        <v>678</v>
      </c>
      <c r="CQ3" s="142" t="s">
        <v>679</v>
      </c>
      <c r="CR3" s="142" t="s">
        <v>680</v>
      </c>
      <c r="CS3" s="142" t="s">
        <v>681</v>
      </c>
      <c r="CT3" s="142" t="s">
        <v>685</v>
      </c>
      <c r="CU3" s="142" t="s">
        <v>686</v>
      </c>
      <c r="CV3" s="142" t="s">
        <v>687</v>
      </c>
      <c r="CW3" s="142" t="s">
        <v>688</v>
      </c>
      <c r="CX3" s="142" t="s">
        <v>690</v>
      </c>
      <c r="CY3" s="142" t="s">
        <v>692</v>
      </c>
      <c r="CZ3" s="142" t="s">
        <v>693</v>
      </c>
      <c r="DA3" s="142" t="s">
        <v>694</v>
      </c>
      <c r="DB3" s="142" t="s">
        <v>710</v>
      </c>
      <c r="DC3" s="142" t="s">
        <v>711</v>
      </c>
      <c r="DD3" s="142" t="s">
        <v>712</v>
      </c>
      <c r="DE3" s="142" t="s">
        <v>691</v>
      </c>
      <c r="DF3" s="142" t="s">
        <v>695</v>
      </c>
      <c r="DG3" s="142" t="s">
        <v>696</v>
      </c>
      <c r="DH3" s="142" t="s">
        <v>697</v>
      </c>
      <c r="DI3" s="142" t="s">
        <v>698</v>
      </c>
      <c r="DJ3" s="142" t="s">
        <v>704</v>
      </c>
      <c r="DK3" s="142" t="s">
        <v>705</v>
      </c>
      <c r="DL3" s="142" t="s">
        <v>706</v>
      </c>
      <c r="DM3" s="142" t="s">
        <v>707</v>
      </c>
      <c r="DN3" s="142" t="s">
        <v>709</v>
      </c>
      <c r="DO3" s="142" t="s">
        <v>699</v>
      </c>
      <c r="DP3" s="142" t="s">
        <v>708</v>
      </c>
      <c r="DQ3" s="142" t="s">
        <v>700</v>
      </c>
      <c r="DR3" s="142" t="s">
        <v>701</v>
      </c>
      <c r="DS3" s="142" t="s">
        <v>702</v>
      </c>
      <c r="DT3" s="142" t="s">
        <v>703</v>
      </c>
      <c r="DU3" s="142" t="s">
        <v>713</v>
      </c>
      <c r="DV3" s="142" t="s">
        <v>714</v>
      </c>
      <c r="DW3" s="142" t="s">
        <v>715</v>
      </c>
      <c r="DX3" s="142" t="s">
        <v>716</v>
      </c>
      <c r="DY3" s="142" t="s">
        <v>717</v>
      </c>
      <c r="DZ3" s="142" t="s">
        <v>718</v>
      </c>
      <c r="EA3" s="142" t="s">
        <v>719</v>
      </c>
      <c r="EB3" s="142" t="s">
        <v>727</v>
      </c>
      <c r="EC3" s="142" t="s">
        <v>728</v>
      </c>
      <c r="ED3" s="142" t="s">
        <v>729</v>
      </c>
      <c r="EE3" s="142" t="s">
        <v>730</v>
      </c>
      <c r="EF3" s="142" t="s">
        <v>720</v>
      </c>
      <c r="EG3" s="142" t="s">
        <v>721</v>
      </c>
      <c r="EH3" s="142" t="s">
        <v>722</v>
      </c>
      <c r="EI3" s="142" t="s">
        <v>723</v>
      </c>
      <c r="EJ3" s="142" t="s">
        <v>724</v>
      </c>
      <c r="EK3" s="142" t="s">
        <v>732</v>
      </c>
      <c r="EL3" s="142" t="s">
        <v>733</v>
      </c>
      <c r="EM3" s="142" t="s">
        <v>734</v>
      </c>
      <c r="EN3" s="142" t="s">
        <v>735</v>
      </c>
      <c r="EO3" s="142" t="s">
        <v>731</v>
      </c>
      <c r="EP3" s="142" t="s">
        <v>725</v>
      </c>
      <c r="EQ3" s="142" t="s">
        <v>726</v>
      </c>
      <c r="ER3" s="142" t="s">
        <v>736</v>
      </c>
      <c r="ES3" s="142" t="s">
        <v>737</v>
      </c>
      <c r="ET3" s="142" t="s">
        <v>738</v>
      </c>
      <c r="EU3" s="142" t="s">
        <v>739</v>
      </c>
      <c r="EV3" s="142" t="s">
        <v>743</v>
      </c>
      <c r="EW3" s="142" t="s">
        <v>744</v>
      </c>
      <c r="EX3" s="142" t="s">
        <v>740</v>
      </c>
      <c r="EY3" s="142" t="s">
        <v>741</v>
      </c>
      <c r="EZ3" s="142" t="s">
        <v>742</v>
      </c>
      <c r="FA3" s="142" t="s">
        <v>745</v>
      </c>
      <c r="FB3" s="142" t="s">
        <v>746</v>
      </c>
      <c r="FC3" s="142" t="s">
        <v>747</v>
      </c>
      <c r="FD3" s="324" t="s">
        <v>748</v>
      </c>
    </row>
    <row r="4" spans="1:160" s="77" customFormat="1" ht="35.1" customHeight="1" x14ac:dyDescent="0.25">
      <c r="A4" s="76" t="s">
        <v>2</v>
      </c>
      <c r="B4" s="259" t="s">
        <v>3</v>
      </c>
      <c r="C4" s="260"/>
      <c r="D4" s="116">
        <v>91.7</v>
      </c>
      <c r="E4" s="116">
        <v>88.4</v>
      </c>
      <c r="F4" s="116">
        <v>92.5</v>
      </c>
      <c r="G4" s="116">
        <v>93.9</v>
      </c>
      <c r="H4" s="116">
        <v>94.2</v>
      </c>
      <c r="I4" s="116">
        <v>79.400000000000006</v>
      </c>
      <c r="J4" s="116">
        <v>88.4</v>
      </c>
      <c r="K4" s="116">
        <v>92.699999999999989</v>
      </c>
      <c r="L4" s="116">
        <v>88</v>
      </c>
      <c r="M4" s="116">
        <v>88</v>
      </c>
      <c r="N4" s="116">
        <v>83.3</v>
      </c>
      <c r="O4" s="116">
        <v>82.5</v>
      </c>
      <c r="P4" s="116">
        <v>78.7</v>
      </c>
      <c r="Q4" s="116">
        <v>88.6</v>
      </c>
      <c r="R4" s="116">
        <v>92.4</v>
      </c>
      <c r="S4" s="116">
        <v>91.1</v>
      </c>
      <c r="T4" s="116">
        <v>90.699999999999989</v>
      </c>
      <c r="U4" s="116">
        <v>86.6</v>
      </c>
      <c r="V4" s="116">
        <v>90</v>
      </c>
      <c r="W4" s="116">
        <v>89.1</v>
      </c>
      <c r="X4" s="116">
        <v>92.1</v>
      </c>
      <c r="Y4" s="116">
        <v>91.1</v>
      </c>
      <c r="Z4" s="116">
        <v>91.9</v>
      </c>
      <c r="AA4" s="116">
        <v>91.199999999999989</v>
      </c>
      <c r="AB4" s="116">
        <v>93.4</v>
      </c>
      <c r="AC4" s="116">
        <v>79.300000000000011</v>
      </c>
      <c r="AD4" s="116">
        <v>80.400000000000006</v>
      </c>
      <c r="AE4" s="116">
        <v>95.5</v>
      </c>
      <c r="AF4" s="116">
        <v>93.4</v>
      </c>
      <c r="AG4" s="116">
        <v>91.6</v>
      </c>
      <c r="AH4" s="116">
        <v>88.800000000000011</v>
      </c>
      <c r="AI4" s="116">
        <v>75</v>
      </c>
      <c r="AJ4" s="116">
        <v>73.099999999999994</v>
      </c>
      <c r="AK4" s="116">
        <v>54.6</v>
      </c>
      <c r="AL4" s="116">
        <v>87.4</v>
      </c>
      <c r="AM4" s="116">
        <v>82.1</v>
      </c>
      <c r="AN4" s="116">
        <v>80.900000000000006</v>
      </c>
      <c r="AO4" s="116">
        <v>88.4</v>
      </c>
      <c r="AP4" s="116">
        <v>88</v>
      </c>
      <c r="AQ4" s="116">
        <v>57.6</v>
      </c>
      <c r="AR4" s="116">
        <v>71.2</v>
      </c>
      <c r="AS4" s="116">
        <v>78.400000000000006</v>
      </c>
      <c r="AT4" s="116">
        <v>89.4</v>
      </c>
      <c r="AU4" s="116">
        <v>75.099999999999994</v>
      </c>
      <c r="AV4" s="116">
        <v>91.4</v>
      </c>
      <c r="AW4" s="116">
        <v>66.099999999999994</v>
      </c>
      <c r="AX4" s="116">
        <v>88.4</v>
      </c>
      <c r="AY4" s="116">
        <v>94.300000000000011</v>
      </c>
      <c r="AZ4" s="116">
        <v>81.5</v>
      </c>
      <c r="BA4" s="116">
        <v>81.900000000000006</v>
      </c>
      <c r="BB4" s="116">
        <v>92.5</v>
      </c>
      <c r="BC4" s="116">
        <v>92.3</v>
      </c>
      <c r="BD4" s="116">
        <v>96.7</v>
      </c>
      <c r="BE4" s="116">
        <v>86.5</v>
      </c>
      <c r="BF4" s="116">
        <v>93.7</v>
      </c>
      <c r="BG4" s="116">
        <v>79.400000000000006</v>
      </c>
      <c r="BH4" s="116">
        <v>56.6</v>
      </c>
      <c r="BI4" s="116">
        <v>65.400000000000006</v>
      </c>
      <c r="BJ4" s="116">
        <v>86.5</v>
      </c>
      <c r="BK4" s="116">
        <v>85.5</v>
      </c>
      <c r="BL4" s="116">
        <v>82.2</v>
      </c>
      <c r="BM4" s="116">
        <v>83.4</v>
      </c>
      <c r="BN4" s="116">
        <v>80.3</v>
      </c>
      <c r="BO4" s="116">
        <v>88.300000000000011</v>
      </c>
      <c r="BP4" s="116">
        <v>77.699999999999989</v>
      </c>
      <c r="BQ4" s="116">
        <v>74.8</v>
      </c>
      <c r="BR4" s="116">
        <v>86.9</v>
      </c>
      <c r="BS4" s="116">
        <v>85.699999999999989</v>
      </c>
      <c r="BT4" s="116">
        <v>82.4</v>
      </c>
      <c r="BU4" s="116">
        <v>80.599999999999994</v>
      </c>
      <c r="BV4" s="116">
        <v>85.6</v>
      </c>
      <c r="BW4" s="116">
        <v>78</v>
      </c>
      <c r="BX4" s="116">
        <v>79.8</v>
      </c>
      <c r="BY4" s="116">
        <v>86.6</v>
      </c>
      <c r="BZ4" s="116">
        <v>77.800000000000011</v>
      </c>
      <c r="CA4" s="116">
        <v>80.7</v>
      </c>
      <c r="CB4" s="116">
        <v>62.3</v>
      </c>
      <c r="CC4" s="116">
        <v>60</v>
      </c>
      <c r="CD4" s="116">
        <v>89.199999999999989</v>
      </c>
      <c r="CE4" s="116">
        <v>86.199999999999989</v>
      </c>
      <c r="CF4" s="116">
        <v>77.699999999999989</v>
      </c>
      <c r="CG4" s="116">
        <v>79.599999999999994</v>
      </c>
      <c r="CH4" s="116">
        <v>78.7</v>
      </c>
      <c r="CI4" s="116">
        <v>80.5</v>
      </c>
      <c r="CJ4" s="116">
        <v>90.9</v>
      </c>
      <c r="CK4" s="116">
        <v>79.7</v>
      </c>
      <c r="CL4" s="116">
        <v>84.8</v>
      </c>
      <c r="CM4" s="116">
        <v>92.6</v>
      </c>
      <c r="CN4" s="116">
        <v>88.1</v>
      </c>
      <c r="CO4" s="116">
        <v>53.800000000000004</v>
      </c>
      <c r="CP4" s="116">
        <v>76.3</v>
      </c>
      <c r="CQ4" s="116">
        <v>83.699999999999989</v>
      </c>
      <c r="CR4" s="116">
        <v>77.900000000000006</v>
      </c>
      <c r="CS4" s="116">
        <v>94.3</v>
      </c>
      <c r="CT4" s="116">
        <v>96.4</v>
      </c>
      <c r="CU4" s="116">
        <v>93.4</v>
      </c>
      <c r="CV4" s="116">
        <v>91.6</v>
      </c>
      <c r="CW4" s="116">
        <v>93.7</v>
      </c>
      <c r="CX4" s="116">
        <v>53.400000000000006</v>
      </c>
      <c r="CY4" s="116">
        <v>84.8</v>
      </c>
      <c r="CZ4" s="116">
        <v>70.800000000000011</v>
      </c>
      <c r="DA4" s="116">
        <v>68.5</v>
      </c>
      <c r="DB4" s="116">
        <v>79.3</v>
      </c>
      <c r="DC4" s="116">
        <v>91.2</v>
      </c>
      <c r="DD4" s="116">
        <v>84.1</v>
      </c>
      <c r="DE4" s="116">
        <v>78.099999999999994</v>
      </c>
      <c r="DF4" s="116">
        <v>82.7</v>
      </c>
      <c r="DG4" s="116">
        <v>79</v>
      </c>
      <c r="DH4" s="116">
        <v>75.400000000000006</v>
      </c>
      <c r="DI4" s="116">
        <v>83.199999999999989</v>
      </c>
      <c r="DJ4" s="116">
        <v>79.900000000000006</v>
      </c>
      <c r="DK4" s="116">
        <v>71.8</v>
      </c>
      <c r="DL4" s="116">
        <v>65.5</v>
      </c>
      <c r="DM4" s="116">
        <v>83.8</v>
      </c>
      <c r="DN4" s="116">
        <v>89.1</v>
      </c>
      <c r="DO4" s="116">
        <v>75.7</v>
      </c>
      <c r="DP4" s="116">
        <v>66.400000000000006</v>
      </c>
      <c r="DQ4" s="116">
        <v>79.900000000000006</v>
      </c>
      <c r="DR4" s="116">
        <v>91.6</v>
      </c>
      <c r="DS4" s="116">
        <v>82.5</v>
      </c>
      <c r="DT4" s="116">
        <v>79.2</v>
      </c>
      <c r="DU4" s="116">
        <v>83</v>
      </c>
      <c r="DV4" s="116">
        <v>76.300000000000011</v>
      </c>
      <c r="DW4" s="116">
        <v>76.599999999999994</v>
      </c>
      <c r="DX4" s="116">
        <v>77.8</v>
      </c>
      <c r="DY4" s="116">
        <v>65.5</v>
      </c>
      <c r="DZ4" s="116">
        <v>73</v>
      </c>
      <c r="EA4" s="116">
        <v>84.300000000000011</v>
      </c>
      <c r="EB4" s="116">
        <v>76.900000000000006</v>
      </c>
      <c r="EC4" s="116">
        <v>87.9</v>
      </c>
      <c r="ED4" s="116">
        <v>75.2</v>
      </c>
      <c r="EE4" s="116">
        <v>72.099999999999994</v>
      </c>
      <c r="EF4" s="116">
        <v>89.1</v>
      </c>
      <c r="EG4" s="116">
        <v>84</v>
      </c>
      <c r="EH4" s="116">
        <v>94.7</v>
      </c>
      <c r="EI4" s="116">
        <v>89</v>
      </c>
      <c r="EJ4" s="116">
        <v>78.2</v>
      </c>
      <c r="EK4" s="116">
        <v>89.2</v>
      </c>
      <c r="EL4" s="116">
        <v>92.4</v>
      </c>
      <c r="EM4" s="116">
        <v>91.5</v>
      </c>
      <c r="EN4" s="116">
        <v>72.5</v>
      </c>
      <c r="EO4" s="116">
        <v>86.5</v>
      </c>
      <c r="EP4" s="116">
        <v>88.7</v>
      </c>
      <c r="EQ4" s="116">
        <v>79.2</v>
      </c>
      <c r="ER4" s="116">
        <v>73.699999999999989</v>
      </c>
      <c r="ES4" s="116">
        <v>74</v>
      </c>
      <c r="ET4" s="116">
        <v>77.5</v>
      </c>
      <c r="EU4" s="116">
        <v>89.800000000000011</v>
      </c>
      <c r="EV4" s="116">
        <v>79.400000000000006</v>
      </c>
      <c r="EW4" s="116">
        <v>94.3</v>
      </c>
      <c r="EX4" s="116">
        <v>87.1</v>
      </c>
      <c r="EY4" s="116">
        <v>87.699999999999989</v>
      </c>
      <c r="EZ4" s="116">
        <v>88.6</v>
      </c>
      <c r="FA4" s="116">
        <v>79.900000000000006</v>
      </c>
      <c r="FB4" s="116">
        <v>79.7</v>
      </c>
      <c r="FC4" s="116">
        <v>74.599999999999994</v>
      </c>
      <c r="FD4" s="116">
        <v>92.2</v>
      </c>
    </row>
    <row r="5" spans="1:160" s="5" customFormat="1" ht="53.25" customHeight="1" x14ac:dyDescent="0.25">
      <c r="A5" s="4" t="s">
        <v>5</v>
      </c>
      <c r="B5" s="204" t="s">
        <v>6</v>
      </c>
      <c r="C5" s="205"/>
      <c r="D5" s="117">
        <v>83</v>
      </c>
      <c r="E5" s="117">
        <v>76</v>
      </c>
      <c r="F5" s="117">
        <v>93</v>
      </c>
      <c r="G5" s="117">
        <v>93</v>
      </c>
      <c r="H5" s="117">
        <v>86</v>
      </c>
      <c r="I5" s="117">
        <v>48</v>
      </c>
      <c r="J5" s="117">
        <v>78</v>
      </c>
      <c r="K5" s="117">
        <v>77</v>
      </c>
      <c r="L5" s="117">
        <v>74</v>
      </c>
      <c r="M5" s="117">
        <v>78</v>
      </c>
      <c r="N5" s="117">
        <v>91</v>
      </c>
      <c r="O5" s="117">
        <v>87</v>
      </c>
      <c r="P5" s="117">
        <v>33</v>
      </c>
      <c r="Q5" s="117">
        <v>84</v>
      </c>
      <c r="R5" s="117">
        <v>80</v>
      </c>
      <c r="S5" s="117">
        <v>83</v>
      </c>
      <c r="T5" s="117">
        <v>77</v>
      </c>
      <c r="U5" s="117">
        <v>62</v>
      </c>
      <c r="V5" s="117">
        <v>80</v>
      </c>
      <c r="W5" s="117">
        <v>83</v>
      </c>
      <c r="X5" s="117">
        <v>75</v>
      </c>
      <c r="Y5" s="117">
        <v>87</v>
      </c>
      <c r="Z5" s="117">
        <v>73</v>
      </c>
      <c r="AA5" s="117">
        <v>72</v>
      </c>
      <c r="AB5" s="117">
        <v>88</v>
      </c>
      <c r="AC5" s="117">
        <v>79</v>
      </c>
      <c r="AD5" s="117">
        <v>84</v>
      </c>
      <c r="AE5" s="117">
        <v>85</v>
      </c>
      <c r="AF5" s="117">
        <v>88</v>
      </c>
      <c r="AG5" s="117">
        <v>86</v>
      </c>
      <c r="AH5" s="117">
        <v>78</v>
      </c>
      <c r="AI5" s="117">
        <v>18</v>
      </c>
      <c r="AJ5" s="117">
        <v>53</v>
      </c>
      <c r="AK5" s="117">
        <v>50</v>
      </c>
      <c r="AL5" s="117">
        <v>72</v>
      </c>
      <c r="AM5" s="117">
        <v>91</v>
      </c>
      <c r="AN5" s="117">
        <v>61</v>
      </c>
      <c r="AO5" s="117">
        <v>82</v>
      </c>
      <c r="AP5" s="117">
        <v>70</v>
      </c>
      <c r="AQ5" s="117">
        <v>68</v>
      </c>
      <c r="AR5" s="117">
        <v>44</v>
      </c>
      <c r="AS5" s="117">
        <v>84</v>
      </c>
      <c r="AT5" s="117">
        <v>88</v>
      </c>
      <c r="AU5" s="117">
        <v>77</v>
      </c>
      <c r="AV5" s="117">
        <v>88</v>
      </c>
      <c r="AW5" s="117">
        <v>87</v>
      </c>
      <c r="AX5" s="117">
        <v>82</v>
      </c>
      <c r="AY5" s="117">
        <v>89</v>
      </c>
      <c r="AZ5" s="117">
        <v>81</v>
      </c>
      <c r="BA5" s="117">
        <v>85</v>
      </c>
      <c r="BB5" s="117">
        <v>85</v>
      </c>
      <c r="BC5" s="117">
        <v>77</v>
      </c>
      <c r="BD5" s="117">
        <v>89</v>
      </c>
      <c r="BE5" s="117">
        <v>63</v>
      </c>
      <c r="BF5" s="117">
        <v>79</v>
      </c>
      <c r="BG5" s="117">
        <v>74</v>
      </c>
      <c r="BH5" s="117">
        <v>58</v>
      </c>
      <c r="BI5" s="117">
        <v>64</v>
      </c>
      <c r="BJ5" s="117">
        <v>73</v>
      </c>
      <c r="BK5" s="117">
        <v>75</v>
      </c>
      <c r="BL5" s="117">
        <v>60</v>
      </c>
      <c r="BM5" s="117">
        <v>60</v>
      </c>
      <c r="BN5" s="117">
        <v>77</v>
      </c>
      <c r="BO5" s="117">
        <v>75</v>
      </c>
      <c r="BP5" s="117">
        <v>67</v>
      </c>
      <c r="BQ5" s="117">
        <v>68</v>
      </c>
      <c r="BR5" s="117">
        <v>73</v>
      </c>
      <c r="BS5" s="117">
        <v>77</v>
      </c>
      <c r="BT5" s="117">
        <v>88</v>
      </c>
      <c r="BU5" s="117">
        <v>86</v>
      </c>
      <c r="BV5" s="117">
        <v>82</v>
      </c>
      <c r="BW5" s="117">
        <v>80</v>
      </c>
      <c r="BX5" s="117">
        <v>82</v>
      </c>
      <c r="BY5" s="117">
        <v>72</v>
      </c>
      <c r="BZ5" s="117">
        <v>74</v>
      </c>
      <c r="CA5" s="117">
        <v>81</v>
      </c>
      <c r="CB5" s="117">
        <v>77</v>
      </c>
      <c r="CC5" s="117">
        <v>72</v>
      </c>
      <c r="CD5" s="117">
        <v>82</v>
      </c>
      <c r="CE5" s="117">
        <v>72</v>
      </c>
      <c r="CF5" s="117">
        <v>67</v>
      </c>
      <c r="CG5" s="117">
        <v>72</v>
      </c>
      <c r="CH5" s="117">
        <v>69</v>
      </c>
      <c r="CI5" s="117">
        <v>83</v>
      </c>
      <c r="CJ5" s="117">
        <v>89</v>
      </c>
      <c r="CK5" s="117">
        <v>79</v>
      </c>
      <c r="CL5" s="117">
        <v>62</v>
      </c>
      <c r="CM5" s="117">
        <v>82</v>
      </c>
      <c r="CN5" s="117">
        <v>85</v>
      </c>
      <c r="CO5" s="117">
        <v>50</v>
      </c>
      <c r="CP5" s="117">
        <v>81</v>
      </c>
      <c r="CQ5" s="117">
        <v>87</v>
      </c>
      <c r="CR5" s="117">
        <v>77</v>
      </c>
      <c r="CS5" s="117">
        <v>91</v>
      </c>
      <c r="CT5" s="117">
        <v>88</v>
      </c>
      <c r="CU5" s="117">
        <v>78</v>
      </c>
      <c r="CV5" s="117">
        <v>82</v>
      </c>
      <c r="CW5" s="117">
        <v>89</v>
      </c>
      <c r="CX5" s="117">
        <v>50</v>
      </c>
      <c r="CY5" s="117">
        <v>92</v>
      </c>
      <c r="CZ5" s="117">
        <v>52</v>
      </c>
      <c r="DA5" s="117">
        <v>35</v>
      </c>
      <c r="DB5" s="117">
        <v>71</v>
      </c>
      <c r="DC5" s="117">
        <v>76</v>
      </c>
      <c r="DD5" s="117">
        <v>61</v>
      </c>
      <c r="DE5" s="117">
        <v>67</v>
      </c>
      <c r="DF5" s="117">
        <v>89</v>
      </c>
      <c r="DG5" s="117">
        <v>78</v>
      </c>
      <c r="DH5" s="117">
        <v>70</v>
      </c>
      <c r="DI5" s="117">
        <v>92</v>
      </c>
      <c r="DJ5" s="117">
        <v>85</v>
      </c>
      <c r="DK5" s="117">
        <v>66</v>
      </c>
      <c r="DL5" s="117">
        <v>41</v>
      </c>
      <c r="DM5" s="117">
        <v>86</v>
      </c>
      <c r="DN5" s="117">
        <v>75</v>
      </c>
      <c r="DO5" s="117">
        <v>75</v>
      </c>
      <c r="DP5" s="117">
        <v>28</v>
      </c>
      <c r="DQ5" s="117">
        <v>77</v>
      </c>
      <c r="DR5" s="117">
        <v>86</v>
      </c>
      <c r="DS5" s="117">
        <v>91</v>
      </c>
      <c r="DT5" s="117">
        <v>80</v>
      </c>
      <c r="DU5" s="117">
        <v>86</v>
      </c>
      <c r="DV5" s="117">
        <v>69</v>
      </c>
      <c r="DW5" s="117">
        <v>66</v>
      </c>
      <c r="DX5" s="117">
        <v>66</v>
      </c>
      <c r="DY5" s="117">
        <v>67</v>
      </c>
      <c r="DZ5" s="117">
        <v>66</v>
      </c>
      <c r="EA5" s="117">
        <v>75</v>
      </c>
      <c r="EB5" s="117">
        <v>75</v>
      </c>
      <c r="EC5" s="117">
        <v>75</v>
      </c>
      <c r="ED5" s="117">
        <v>60</v>
      </c>
      <c r="EE5" s="117">
        <v>51</v>
      </c>
      <c r="EF5" s="117">
        <v>87</v>
      </c>
      <c r="EG5" s="117">
        <v>70</v>
      </c>
      <c r="EH5" s="117">
        <v>93</v>
      </c>
      <c r="EI5" s="117">
        <v>88</v>
      </c>
      <c r="EJ5" s="117">
        <v>74</v>
      </c>
      <c r="EK5" s="117">
        <v>78</v>
      </c>
      <c r="EL5" s="117">
        <v>80</v>
      </c>
      <c r="EM5" s="117">
        <v>83</v>
      </c>
      <c r="EN5" s="117">
        <v>59</v>
      </c>
      <c r="EO5" s="117">
        <v>65</v>
      </c>
      <c r="EP5" s="117">
        <v>83</v>
      </c>
      <c r="EQ5" s="117">
        <v>84</v>
      </c>
      <c r="ER5" s="117">
        <v>67</v>
      </c>
      <c r="ES5" s="117">
        <v>80</v>
      </c>
      <c r="ET5" s="117">
        <v>69</v>
      </c>
      <c r="EU5" s="117">
        <v>80</v>
      </c>
      <c r="EV5" s="117">
        <v>82</v>
      </c>
      <c r="EW5" s="117">
        <v>81</v>
      </c>
      <c r="EX5" s="117">
        <v>79</v>
      </c>
      <c r="EY5" s="117">
        <v>81</v>
      </c>
      <c r="EZ5" s="117">
        <v>80</v>
      </c>
      <c r="FA5" s="117">
        <v>77</v>
      </c>
      <c r="FB5" s="117">
        <v>75</v>
      </c>
      <c r="FC5" s="117">
        <v>66</v>
      </c>
      <c r="FD5" s="117">
        <v>84</v>
      </c>
    </row>
    <row r="6" spans="1:160" s="19" customFormat="1" ht="35.1" customHeight="1" x14ac:dyDescent="0.25">
      <c r="A6" s="236" t="s">
        <v>7</v>
      </c>
      <c r="B6" s="262" t="s">
        <v>8</v>
      </c>
      <c r="C6" s="263"/>
      <c r="D6" s="118">
        <f>D30/D31*100</f>
        <v>84.615384615384613</v>
      </c>
      <c r="E6" s="118">
        <f t="shared" ref="E6:AD6" si="0">E30/E31*100</f>
        <v>84.615384615384613</v>
      </c>
      <c r="F6" s="118">
        <f t="shared" si="0"/>
        <v>100</v>
      </c>
      <c r="G6" s="118">
        <f t="shared" si="0"/>
        <v>100</v>
      </c>
      <c r="H6" s="118">
        <f t="shared" si="0"/>
        <v>100</v>
      </c>
      <c r="I6" s="118">
        <f t="shared" si="0"/>
        <v>40</v>
      </c>
      <c r="J6" s="118">
        <f t="shared" si="0"/>
        <v>81.818181818181827</v>
      </c>
      <c r="K6" s="118">
        <f t="shared" si="0"/>
        <v>100</v>
      </c>
      <c r="L6" s="118">
        <f t="shared" si="0"/>
        <v>69.230769230769226</v>
      </c>
      <c r="M6" s="118">
        <f t="shared" si="0"/>
        <v>100</v>
      </c>
      <c r="N6" s="118">
        <f t="shared" si="0"/>
        <v>100</v>
      </c>
      <c r="O6" s="118">
        <f t="shared" si="0"/>
        <v>100</v>
      </c>
      <c r="P6" s="118">
        <f t="shared" si="0"/>
        <v>0</v>
      </c>
      <c r="Q6" s="118">
        <f t="shared" si="0"/>
        <v>100</v>
      </c>
      <c r="R6" s="118">
        <f t="shared" si="0"/>
        <v>90</v>
      </c>
      <c r="S6" s="118">
        <f t="shared" si="0"/>
        <v>100</v>
      </c>
      <c r="T6" s="118">
        <f t="shared" si="0"/>
        <v>100</v>
      </c>
      <c r="U6" s="118">
        <f t="shared" si="0"/>
        <v>60</v>
      </c>
      <c r="V6" s="118">
        <f t="shared" si="0"/>
        <v>92.307692307692307</v>
      </c>
      <c r="W6" s="118">
        <f t="shared" si="0"/>
        <v>100</v>
      </c>
      <c r="X6" s="118">
        <f t="shared" si="0"/>
        <v>100</v>
      </c>
      <c r="Y6" s="118">
        <f t="shared" si="0"/>
        <v>100</v>
      </c>
      <c r="Z6" s="118">
        <f t="shared" si="0"/>
        <v>100</v>
      </c>
      <c r="AA6" s="118">
        <f t="shared" si="0"/>
        <v>100</v>
      </c>
      <c r="AB6" s="118">
        <f t="shared" si="0"/>
        <v>100</v>
      </c>
      <c r="AC6" s="118">
        <f t="shared" si="0"/>
        <v>100</v>
      </c>
      <c r="AD6" s="118">
        <f t="shared" si="0"/>
        <v>100</v>
      </c>
      <c r="AE6" s="118">
        <f t="shared" ref="AE6:BC6" si="1">AE30/AE31*100</f>
        <v>100</v>
      </c>
      <c r="AF6" s="118">
        <f t="shared" si="1"/>
        <v>100</v>
      </c>
      <c r="AG6" s="118">
        <f t="shared" si="1"/>
        <v>100</v>
      </c>
      <c r="AH6" s="118">
        <f t="shared" si="1"/>
        <v>100</v>
      </c>
      <c r="AI6" s="118">
        <f t="shared" si="1"/>
        <v>0</v>
      </c>
      <c r="AJ6" s="118">
        <f t="shared" si="1"/>
        <v>88.888888888888886</v>
      </c>
      <c r="AK6" s="118">
        <f t="shared" si="1"/>
        <v>100</v>
      </c>
      <c r="AL6" s="118">
        <f t="shared" si="1"/>
        <v>100</v>
      </c>
      <c r="AM6" s="118">
        <f t="shared" si="1"/>
        <v>100</v>
      </c>
      <c r="AN6" s="118">
        <f t="shared" si="1"/>
        <v>100</v>
      </c>
      <c r="AO6" s="118">
        <f t="shared" si="1"/>
        <v>100</v>
      </c>
      <c r="AP6" s="118">
        <f t="shared" si="1"/>
        <v>76.923076923076934</v>
      </c>
      <c r="AQ6" s="118">
        <f t="shared" si="1"/>
        <v>61.53846153846154</v>
      </c>
      <c r="AR6" s="118">
        <f t="shared" si="1"/>
        <v>88.888888888888886</v>
      </c>
      <c r="AS6" s="118">
        <f t="shared" si="1"/>
        <v>90</v>
      </c>
      <c r="AT6" s="118">
        <f t="shared" si="1"/>
        <v>100</v>
      </c>
      <c r="AU6" s="118">
        <f t="shared" si="1"/>
        <v>100</v>
      </c>
      <c r="AV6" s="118">
        <f t="shared" si="1"/>
        <v>100</v>
      </c>
      <c r="AW6" s="118">
        <f t="shared" si="1"/>
        <v>100</v>
      </c>
      <c r="AX6" s="118">
        <f t="shared" si="1"/>
        <v>100</v>
      </c>
      <c r="AY6" s="118">
        <f t="shared" si="1"/>
        <v>100</v>
      </c>
      <c r="AZ6" s="118">
        <f t="shared" si="1"/>
        <v>100</v>
      </c>
      <c r="BA6" s="118">
        <f t="shared" si="1"/>
        <v>100</v>
      </c>
      <c r="BB6" s="118">
        <f t="shared" si="1"/>
        <v>100</v>
      </c>
      <c r="BC6" s="118">
        <f t="shared" si="1"/>
        <v>100</v>
      </c>
      <c r="BD6" s="118">
        <f t="shared" ref="BD6:CG6" si="2">BD30/BD31*100</f>
        <v>100</v>
      </c>
      <c r="BE6" s="118">
        <f t="shared" si="2"/>
        <v>90</v>
      </c>
      <c r="BF6" s="118">
        <f t="shared" si="2"/>
        <v>100</v>
      </c>
      <c r="BG6" s="118">
        <f t="shared" si="2"/>
        <v>100</v>
      </c>
      <c r="BH6" s="118">
        <f t="shared" si="2"/>
        <v>100</v>
      </c>
      <c r="BI6" s="118">
        <f t="shared" si="2"/>
        <v>100</v>
      </c>
      <c r="BJ6" s="118">
        <f t="shared" si="2"/>
        <v>92.307692307692307</v>
      </c>
      <c r="BK6" s="118">
        <f t="shared" si="2"/>
        <v>92.307692307692307</v>
      </c>
      <c r="BL6" s="118">
        <f t="shared" si="2"/>
        <v>61.53846153846154</v>
      </c>
      <c r="BM6" s="118">
        <f t="shared" si="2"/>
        <v>83.333333333333343</v>
      </c>
      <c r="BN6" s="118">
        <f t="shared" si="2"/>
        <v>100</v>
      </c>
      <c r="BO6" s="118">
        <f t="shared" si="2"/>
        <v>90</v>
      </c>
      <c r="BP6" s="118">
        <f t="shared" si="2"/>
        <v>100</v>
      </c>
      <c r="BQ6" s="118">
        <f t="shared" si="2"/>
        <v>100</v>
      </c>
      <c r="BR6" s="118">
        <f t="shared" si="2"/>
        <v>90</v>
      </c>
      <c r="BS6" s="118">
        <f t="shared" si="2"/>
        <v>92.307692307692307</v>
      </c>
      <c r="BT6" s="118">
        <f t="shared" si="2"/>
        <v>100</v>
      </c>
      <c r="BU6" s="118">
        <f t="shared" si="2"/>
        <v>92.857142857142861</v>
      </c>
      <c r="BV6" s="118">
        <f t="shared" si="2"/>
        <v>76.923076923076934</v>
      </c>
      <c r="BW6" s="118">
        <f t="shared" si="2"/>
        <v>100</v>
      </c>
      <c r="BX6" s="118">
        <f t="shared" si="2"/>
        <v>100</v>
      </c>
      <c r="BY6" s="118">
        <f t="shared" si="2"/>
        <v>90</v>
      </c>
      <c r="BZ6" s="118">
        <f t="shared" si="2"/>
        <v>90</v>
      </c>
      <c r="CA6" s="118">
        <f t="shared" si="2"/>
        <v>100</v>
      </c>
      <c r="CB6" s="118">
        <f t="shared" si="2"/>
        <v>100</v>
      </c>
      <c r="CC6" s="118">
        <f t="shared" si="2"/>
        <v>100</v>
      </c>
      <c r="CD6" s="118">
        <f t="shared" si="2"/>
        <v>100</v>
      </c>
      <c r="CE6" s="118">
        <f t="shared" si="2"/>
        <v>100</v>
      </c>
      <c r="CF6" s="118">
        <f t="shared" si="2"/>
        <v>100</v>
      </c>
      <c r="CG6" s="118">
        <f t="shared" si="2"/>
        <v>100</v>
      </c>
      <c r="CH6" s="118">
        <f t="shared" ref="CH6:DC6" si="3">CH30/CH31*100</f>
        <v>100</v>
      </c>
      <c r="CI6" s="118">
        <f t="shared" si="3"/>
        <v>100</v>
      </c>
      <c r="CJ6" s="118">
        <f t="shared" si="3"/>
        <v>100</v>
      </c>
      <c r="CK6" s="118">
        <f t="shared" si="3"/>
        <v>92.307692307692307</v>
      </c>
      <c r="CL6" s="118">
        <f t="shared" si="3"/>
        <v>90</v>
      </c>
      <c r="CM6" s="118">
        <f t="shared" si="3"/>
        <v>90.909090909090907</v>
      </c>
      <c r="CN6" s="118">
        <f t="shared" si="3"/>
        <v>100</v>
      </c>
      <c r="CO6" s="118">
        <f t="shared" si="3"/>
        <v>100</v>
      </c>
      <c r="CP6" s="118">
        <f t="shared" si="3"/>
        <v>100</v>
      </c>
      <c r="CQ6" s="118">
        <f t="shared" si="3"/>
        <v>100</v>
      </c>
      <c r="CR6" s="118">
        <f t="shared" si="3"/>
        <v>100</v>
      </c>
      <c r="CS6" s="118">
        <f t="shared" si="3"/>
        <v>100</v>
      </c>
      <c r="CT6" s="118">
        <f t="shared" si="3"/>
        <v>100</v>
      </c>
      <c r="CU6" s="118">
        <f t="shared" si="3"/>
        <v>100</v>
      </c>
      <c r="CV6" s="118">
        <f t="shared" si="3"/>
        <v>100</v>
      </c>
      <c r="CW6" s="118">
        <f t="shared" si="3"/>
        <v>100</v>
      </c>
      <c r="CX6" s="118">
        <f t="shared" si="3"/>
        <v>100</v>
      </c>
      <c r="CY6" s="118">
        <f t="shared" si="3"/>
        <v>100</v>
      </c>
      <c r="CZ6" s="118">
        <f t="shared" si="3"/>
        <v>69.230769230769226</v>
      </c>
      <c r="DA6" s="118">
        <f t="shared" si="3"/>
        <v>0</v>
      </c>
      <c r="DB6" s="118">
        <f t="shared" si="3"/>
        <v>100</v>
      </c>
      <c r="DC6" s="118">
        <f t="shared" si="3"/>
        <v>100</v>
      </c>
      <c r="DD6" s="118">
        <f t="shared" ref="DD6:EF6" si="4">DD30/DD31*100</f>
        <v>90</v>
      </c>
      <c r="DE6" s="118">
        <f t="shared" si="4"/>
        <v>100</v>
      </c>
      <c r="DF6" s="118">
        <f t="shared" si="4"/>
        <v>100</v>
      </c>
      <c r="DG6" s="118">
        <f t="shared" si="4"/>
        <v>92.307692307692307</v>
      </c>
      <c r="DH6" s="118">
        <f t="shared" si="4"/>
        <v>76.923076923076934</v>
      </c>
      <c r="DI6" s="118">
        <f t="shared" si="4"/>
        <v>100</v>
      </c>
      <c r="DJ6" s="118">
        <f t="shared" si="4"/>
        <v>100</v>
      </c>
      <c r="DK6" s="118">
        <f t="shared" si="4"/>
        <v>100</v>
      </c>
      <c r="DL6" s="118">
        <f t="shared" si="4"/>
        <v>60</v>
      </c>
      <c r="DM6" s="118">
        <f t="shared" si="4"/>
        <v>100</v>
      </c>
      <c r="DN6" s="118">
        <f t="shared" si="4"/>
        <v>100</v>
      </c>
      <c r="DO6" s="118">
        <f t="shared" si="4"/>
        <v>100</v>
      </c>
      <c r="DP6" s="118">
        <f t="shared" si="4"/>
        <v>30</v>
      </c>
      <c r="DQ6" s="118">
        <f t="shared" si="4"/>
        <v>100</v>
      </c>
      <c r="DR6" s="118">
        <f t="shared" si="4"/>
        <v>100</v>
      </c>
      <c r="DS6" s="118">
        <f t="shared" si="4"/>
        <v>100</v>
      </c>
      <c r="DT6" s="118">
        <f t="shared" si="4"/>
        <v>100</v>
      </c>
      <c r="DU6" s="118">
        <f t="shared" si="4"/>
        <v>100</v>
      </c>
      <c r="DV6" s="118">
        <f t="shared" si="4"/>
        <v>70</v>
      </c>
      <c r="DW6" s="118">
        <f t="shared" si="4"/>
        <v>100</v>
      </c>
      <c r="DX6" s="118">
        <f t="shared" si="4"/>
        <v>100</v>
      </c>
      <c r="DY6" s="118">
        <f t="shared" si="4"/>
        <v>100</v>
      </c>
      <c r="DZ6" s="118">
        <f t="shared" si="4"/>
        <v>92.307692307692307</v>
      </c>
      <c r="EA6" s="118">
        <f t="shared" si="4"/>
        <v>100</v>
      </c>
      <c r="EB6" s="118">
        <f t="shared" si="4"/>
        <v>100</v>
      </c>
      <c r="EC6" s="118">
        <f t="shared" si="4"/>
        <v>100</v>
      </c>
      <c r="ED6" s="118">
        <f t="shared" si="4"/>
        <v>90</v>
      </c>
      <c r="EE6" s="118">
        <f t="shared" si="4"/>
        <v>77.777777777777786</v>
      </c>
      <c r="EF6" s="118">
        <f t="shared" si="4"/>
        <v>92.307692307692307</v>
      </c>
      <c r="EG6" s="118">
        <f t="shared" ref="EG6:EW6" si="5">EG30/EG31*100</f>
        <v>100</v>
      </c>
      <c r="EH6" s="118">
        <f t="shared" si="5"/>
        <v>100</v>
      </c>
      <c r="EI6" s="118">
        <f t="shared" si="5"/>
        <v>100</v>
      </c>
      <c r="EJ6" s="118">
        <f t="shared" si="5"/>
        <v>100</v>
      </c>
      <c r="EK6" s="118">
        <f t="shared" si="5"/>
        <v>100</v>
      </c>
      <c r="EL6" s="118">
        <f t="shared" si="5"/>
        <v>100</v>
      </c>
      <c r="EM6" s="118">
        <f t="shared" si="5"/>
        <v>100</v>
      </c>
      <c r="EN6" s="118">
        <f t="shared" si="5"/>
        <v>80</v>
      </c>
      <c r="EO6" s="118">
        <f t="shared" si="5"/>
        <v>100</v>
      </c>
      <c r="EP6" s="118">
        <f t="shared" si="5"/>
        <v>92.307692307692307</v>
      </c>
      <c r="EQ6" s="118">
        <f t="shared" si="5"/>
        <v>100</v>
      </c>
      <c r="ER6" s="118">
        <f t="shared" si="5"/>
        <v>100</v>
      </c>
      <c r="ES6" s="118">
        <f t="shared" si="5"/>
        <v>100</v>
      </c>
      <c r="ET6" s="118">
        <f t="shared" si="5"/>
        <v>84.615384615384613</v>
      </c>
      <c r="EU6" s="118">
        <f t="shared" si="5"/>
        <v>100</v>
      </c>
      <c r="EV6" s="118">
        <f t="shared" si="5"/>
        <v>100</v>
      </c>
      <c r="EW6" s="118">
        <f t="shared" si="5"/>
        <v>100</v>
      </c>
      <c r="EX6" s="118">
        <f t="shared" ref="EX6:FD6" si="6">EX30/EX31*100</f>
        <v>100</v>
      </c>
      <c r="EY6" s="118">
        <f t="shared" si="6"/>
        <v>100</v>
      </c>
      <c r="EZ6" s="118">
        <f t="shared" si="6"/>
        <v>100</v>
      </c>
      <c r="FA6" s="118">
        <f t="shared" si="6"/>
        <v>100</v>
      </c>
      <c r="FB6" s="118">
        <f t="shared" si="6"/>
        <v>100</v>
      </c>
      <c r="FC6" s="118">
        <f t="shared" si="6"/>
        <v>90</v>
      </c>
      <c r="FD6" s="118">
        <f t="shared" si="6"/>
        <v>100</v>
      </c>
    </row>
    <row r="7" spans="1:160" s="7" customFormat="1" ht="20.100000000000001" customHeight="1" x14ac:dyDescent="0.25">
      <c r="A7" s="237"/>
      <c r="B7" s="8" t="s">
        <v>193</v>
      </c>
      <c r="C7" s="9"/>
      <c r="D7" s="6" t="s">
        <v>4</v>
      </c>
      <c r="E7" s="6" t="s">
        <v>4</v>
      </c>
      <c r="F7" s="6" t="s">
        <v>4</v>
      </c>
      <c r="G7" s="6" t="s">
        <v>4</v>
      </c>
      <c r="H7" s="6" t="s">
        <v>4</v>
      </c>
      <c r="I7" s="6" t="s">
        <v>4</v>
      </c>
      <c r="J7" s="6" t="s">
        <v>4</v>
      </c>
      <c r="K7" s="6" t="s">
        <v>4</v>
      </c>
      <c r="L7" s="6" t="s">
        <v>4</v>
      </c>
      <c r="M7" s="6" t="s">
        <v>4</v>
      </c>
      <c r="N7" s="6" t="s">
        <v>4</v>
      </c>
      <c r="O7" s="6" t="s">
        <v>4</v>
      </c>
      <c r="P7" s="6" t="s">
        <v>4</v>
      </c>
      <c r="Q7" s="6" t="s">
        <v>4</v>
      </c>
      <c r="R7" s="6" t="s">
        <v>4</v>
      </c>
      <c r="S7" s="6" t="s">
        <v>4</v>
      </c>
      <c r="T7" s="6" t="s">
        <v>4</v>
      </c>
      <c r="U7" s="6" t="s">
        <v>4</v>
      </c>
      <c r="V7" s="6" t="s">
        <v>4</v>
      </c>
      <c r="W7" s="6" t="s">
        <v>4</v>
      </c>
      <c r="X7" s="6" t="s">
        <v>4</v>
      </c>
      <c r="Y7" s="6" t="s">
        <v>4</v>
      </c>
      <c r="Z7" s="6" t="s">
        <v>4</v>
      </c>
      <c r="AA7" s="6" t="s">
        <v>4</v>
      </c>
      <c r="AB7" s="6" t="s">
        <v>4</v>
      </c>
      <c r="AC7" s="6" t="s">
        <v>4</v>
      </c>
      <c r="AD7" s="6" t="s">
        <v>4</v>
      </c>
      <c r="AE7" s="6" t="s">
        <v>4</v>
      </c>
      <c r="AF7" s="6" t="s">
        <v>4</v>
      </c>
      <c r="AG7" s="6" t="s">
        <v>4</v>
      </c>
      <c r="AH7" s="6" t="s">
        <v>4</v>
      </c>
      <c r="AI7" s="6" t="s">
        <v>4</v>
      </c>
      <c r="AJ7" s="6" t="s">
        <v>4</v>
      </c>
      <c r="AK7" s="6" t="s">
        <v>4</v>
      </c>
      <c r="AL7" s="6" t="s">
        <v>4</v>
      </c>
      <c r="AM7" s="6" t="s">
        <v>4</v>
      </c>
      <c r="AN7" s="6" t="s">
        <v>4</v>
      </c>
      <c r="AO7" s="6" t="s">
        <v>4</v>
      </c>
      <c r="AP7" s="6" t="s">
        <v>4</v>
      </c>
      <c r="AQ7" s="6" t="s">
        <v>4</v>
      </c>
      <c r="AR7" s="6" t="s">
        <v>4</v>
      </c>
      <c r="AS7" s="6" t="s">
        <v>4</v>
      </c>
      <c r="AT7" s="6" t="s">
        <v>4</v>
      </c>
      <c r="AU7" s="6" t="s">
        <v>4</v>
      </c>
      <c r="AV7" s="6" t="s">
        <v>4</v>
      </c>
      <c r="AW7" s="6" t="s">
        <v>4</v>
      </c>
      <c r="AX7" s="6" t="s">
        <v>4</v>
      </c>
      <c r="AY7" s="6" t="s">
        <v>4</v>
      </c>
      <c r="AZ7" s="6" t="s">
        <v>4</v>
      </c>
      <c r="BA7" s="6" t="s">
        <v>4</v>
      </c>
      <c r="BB7" s="6" t="s">
        <v>4</v>
      </c>
      <c r="BC7" s="6" t="s">
        <v>4</v>
      </c>
      <c r="BD7" s="6" t="s">
        <v>4</v>
      </c>
      <c r="BE7" s="6" t="s">
        <v>4</v>
      </c>
      <c r="BF7" s="6" t="s">
        <v>4</v>
      </c>
      <c r="BG7" s="6" t="s">
        <v>4</v>
      </c>
      <c r="BH7" s="6" t="s">
        <v>4</v>
      </c>
      <c r="BI7" s="6" t="s">
        <v>4</v>
      </c>
      <c r="BJ7" s="6" t="s">
        <v>4</v>
      </c>
      <c r="BK7" s="6" t="s">
        <v>4</v>
      </c>
      <c r="BL7" s="6" t="s">
        <v>4</v>
      </c>
      <c r="BM7" s="6" t="s">
        <v>4</v>
      </c>
      <c r="BN7" s="6" t="s">
        <v>4</v>
      </c>
      <c r="BO7" s="6" t="s">
        <v>4</v>
      </c>
      <c r="BP7" s="6" t="s">
        <v>4</v>
      </c>
      <c r="BQ7" s="6" t="s">
        <v>4</v>
      </c>
      <c r="BR7" s="6" t="s">
        <v>4</v>
      </c>
      <c r="BS7" s="6" t="s">
        <v>4</v>
      </c>
      <c r="BT7" s="6" t="s">
        <v>4</v>
      </c>
      <c r="BU7" s="6" t="s">
        <v>4</v>
      </c>
      <c r="BV7" s="6" t="s">
        <v>4</v>
      </c>
      <c r="BW7" s="6" t="s">
        <v>4</v>
      </c>
      <c r="BX7" s="6" t="s">
        <v>4</v>
      </c>
      <c r="BY7" s="6" t="s">
        <v>4</v>
      </c>
      <c r="BZ7" s="6" t="s">
        <v>4</v>
      </c>
      <c r="CA7" s="6" t="s">
        <v>4</v>
      </c>
      <c r="CB7" s="6" t="s">
        <v>4</v>
      </c>
      <c r="CC7" s="6" t="s">
        <v>4</v>
      </c>
      <c r="CD7" s="6" t="s">
        <v>4</v>
      </c>
      <c r="CE7" s="6" t="s">
        <v>4</v>
      </c>
      <c r="CF7" s="6" t="s">
        <v>4</v>
      </c>
      <c r="CG7" s="6" t="s">
        <v>4</v>
      </c>
      <c r="CH7" s="6" t="s">
        <v>4</v>
      </c>
      <c r="CI7" s="6" t="s">
        <v>4</v>
      </c>
      <c r="CJ7" s="6" t="s">
        <v>4</v>
      </c>
      <c r="CK7" s="6" t="s">
        <v>4</v>
      </c>
      <c r="CL7" s="6" t="s">
        <v>4</v>
      </c>
      <c r="CM7" s="6" t="s">
        <v>4</v>
      </c>
      <c r="CN7" s="6" t="s">
        <v>4</v>
      </c>
      <c r="CO7" s="6" t="s">
        <v>4</v>
      </c>
      <c r="CP7" s="6" t="s">
        <v>4</v>
      </c>
      <c r="CQ7" s="6" t="s">
        <v>4</v>
      </c>
      <c r="CR7" s="6" t="s">
        <v>4</v>
      </c>
      <c r="CS7" s="6" t="s">
        <v>4</v>
      </c>
      <c r="CT7" s="6" t="s">
        <v>4</v>
      </c>
      <c r="CU7" s="6" t="s">
        <v>4</v>
      </c>
      <c r="CV7" s="6" t="s">
        <v>4</v>
      </c>
      <c r="CW7" s="6" t="s">
        <v>4</v>
      </c>
      <c r="CX7" s="6" t="s">
        <v>4</v>
      </c>
      <c r="CY7" s="6" t="s">
        <v>4</v>
      </c>
      <c r="CZ7" s="6" t="s">
        <v>4</v>
      </c>
      <c r="DA7" s="6" t="s">
        <v>4</v>
      </c>
      <c r="DB7" s="6" t="s">
        <v>4</v>
      </c>
      <c r="DC7" s="6" t="s">
        <v>4</v>
      </c>
      <c r="DD7" s="6" t="s">
        <v>4</v>
      </c>
      <c r="DE7" s="6" t="s">
        <v>4</v>
      </c>
      <c r="DF7" s="6" t="s">
        <v>4</v>
      </c>
      <c r="DG7" s="6" t="s">
        <v>4</v>
      </c>
      <c r="DH7" s="6" t="s">
        <v>4</v>
      </c>
      <c r="DI7" s="6" t="s">
        <v>4</v>
      </c>
      <c r="DJ7" s="6" t="s">
        <v>4</v>
      </c>
      <c r="DK7" s="6" t="s">
        <v>4</v>
      </c>
      <c r="DL7" s="6" t="s">
        <v>4</v>
      </c>
      <c r="DM7" s="6" t="s">
        <v>4</v>
      </c>
      <c r="DN7" s="6" t="s">
        <v>4</v>
      </c>
      <c r="DO7" s="6" t="s">
        <v>4</v>
      </c>
      <c r="DP7" s="6" t="s">
        <v>4</v>
      </c>
      <c r="DQ7" s="6" t="s">
        <v>4</v>
      </c>
      <c r="DR7" s="6" t="s">
        <v>4</v>
      </c>
      <c r="DS7" s="6" t="s">
        <v>4</v>
      </c>
      <c r="DT7" s="6" t="s">
        <v>4</v>
      </c>
      <c r="DU7" s="6" t="s">
        <v>4</v>
      </c>
      <c r="DV7" s="6" t="s">
        <v>4</v>
      </c>
      <c r="DW7" s="6" t="s">
        <v>4</v>
      </c>
      <c r="DX7" s="6" t="s">
        <v>4</v>
      </c>
      <c r="DY7" s="6" t="s">
        <v>4</v>
      </c>
      <c r="DZ7" s="6" t="s">
        <v>4</v>
      </c>
      <c r="EA7" s="6" t="s">
        <v>4</v>
      </c>
      <c r="EB7" s="6" t="s">
        <v>4</v>
      </c>
      <c r="EC7" s="6" t="s">
        <v>4</v>
      </c>
      <c r="ED7" s="6" t="s">
        <v>4</v>
      </c>
      <c r="EE7" s="6" t="s">
        <v>4</v>
      </c>
      <c r="EF7" s="6" t="s">
        <v>4</v>
      </c>
      <c r="EG7" s="6" t="s">
        <v>4</v>
      </c>
      <c r="EH7" s="6" t="s">
        <v>4</v>
      </c>
      <c r="EI7" s="6" t="s">
        <v>4</v>
      </c>
      <c r="EJ7" s="6" t="s">
        <v>4</v>
      </c>
      <c r="EK7" s="6" t="s">
        <v>4</v>
      </c>
      <c r="EL7" s="6" t="s">
        <v>4</v>
      </c>
      <c r="EM7" s="6" t="s">
        <v>4</v>
      </c>
      <c r="EN7" s="6" t="s">
        <v>4</v>
      </c>
      <c r="EO7" s="6" t="s">
        <v>4</v>
      </c>
      <c r="EP7" s="6" t="s">
        <v>4</v>
      </c>
      <c r="EQ7" s="6" t="s">
        <v>4</v>
      </c>
      <c r="ER7" s="6" t="s">
        <v>4</v>
      </c>
      <c r="ES7" s="6" t="s">
        <v>4</v>
      </c>
      <c r="ET7" s="6" t="s">
        <v>4</v>
      </c>
      <c r="EU7" s="6" t="s">
        <v>4</v>
      </c>
      <c r="EV7" s="6" t="s">
        <v>4</v>
      </c>
      <c r="EW7" s="6" t="s">
        <v>4</v>
      </c>
      <c r="EX7" s="6" t="s">
        <v>4</v>
      </c>
      <c r="EY7" s="6" t="s">
        <v>4</v>
      </c>
      <c r="EZ7" s="6" t="s">
        <v>4</v>
      </c>
      <c r="FA7" s="6" t="s">
        <v>4</v>
      </c>
      <c r="FB7" s="6" t="s">
        <v>4</v>
      </c>
      <c r="FC7" s="6" t="s">
        <v>4</v>
      </c>
      <c r="FD7" s="6" t="s">
        <v>4</v>
      </c>
    </row>
    <row r="8" spans="1:160" ht="35.25" customHeight="1" x14ac:dyDescent="0.25">
      <c r="A8" s="261"/>
      <c r="B8" s="251" t="s">
        <v>205</v>
      </c>
      <c r="C8" s="252"/>
      <c r="D8" s="10">
        <v>1</v>
      </c>
      <c r="E8" s="10">
        <v>1</v>
      </c>
      <c r="F8" s="10">
        <v>1</v>
      </c>
      <c r="G8" s="10">
        <v>1</v>
      </c>
      <c r="H8" s="10">
        <v>1</v>
      </c>
      <c r="I8" s="10">
        <v>1</v>
      </c>
      <c r="J8" s="10">
        <v>1</v>
      </c>
      <c r="K8" s="10">
        <v>1</v>
      </c>
      <c r="L8" s="10">
        <v>1</v>
      </c>
      <c r="M8" s="10">
        <v>1</v>
      </c>
      <c r="N8" s="10">
        <v>1</v>
      </c>
      <c r="O8" s="10">
        <v>1</v>
      </c>
      <c r="P8" s="10">
        <v>0</v>
      </c>
      <c r="Q8" s="10">
        <v>1</v>
      </c>
      <c r="R8" s="10">
        <v>1</v>
      </c>
      <c r="S8" s="10">
        <v>1</v>
      </c>
      <c r="T8" s="10">
        <v>1</v>
      </c>
      <c r="U8" s="10">
        <v>1</v>
      </c>
      <c r="V8" s="10">
        <v>1</v>
      </c>
      <c r="W8" s="10">
        <v>1</v>
      </c>
      <c r="X8" s="10">
        <v>1</v>
      </c>
      <c r="Y8" s="10">
        <v>1</v>
      </c>
      <c r="Z8" s="10">
        <v>1</v>
      </c>
      <c r="AA8" s="10">
        <v>1</v>
      </c>
      <c r="AB8" s="10">
        <v>1</v>
      </c>
      <c r="AC8" s="10">
        <v>1</v>
      </c>
      <c r="AD8" s="10">
        <v>1</v>
      </c>
      <c r="AE8" s="10">
        <v>1</v>
      </c>
      <c r="AF8" s="10">
        <v>1</v>
      </c>
      <c r="AG8" s="10">
        <v>1</v>
      </c>
      <c r="AH8" s="10">
        <v>1</v>
      </c>
      <c r="AI8" s="10">
        <v>0</v>
      </c>
      <c r="AJ8" s="10">
        <v>1</v>
      </c>
      <c r="AK8" s="10">
        <v>1</v>
      </c>
      <c r="AL8" s="10">
        <v>1</v>
      </c>
      <c r="AM8" s="10">
        <v>1</v>
      </c>
      <c r="AN8" s="10">
        <v>1</v>
      </c>
      <c r="AO8" s="10">
        <v>1</v>
      </c>
      <c r="AP8" s="10">
        <v>1</v>
      </c>
      <c r="AQ8" s="10">
        <v>0</v>
      </c>
      <c r="AR8" s="10">
        <v>0</v>
      </c>
      <c r="AS8" s="10">
        <v>0</v>
      </c>
      <c r="AT8" s="10">
        <v>1</v>
      </c>
      <c r="AU8" s="10">
        <v>1</v>
      </c>
      <c r="AV8" s="10">
        <v>1</v>
      </c>
      <c r="AW8" s="10">
        <v>1</v>
      </c>
      <c r="AX8" s="10">
        <v>1</v>
      </c>
      <c r="AY8" s="10">
        <v>1</v>
      </c>
      <c r="AZ8" s="10">
        <v>1</v>
      </c>
      <c r="BA8" s="10">
        <v>1</v>
      </c>
      <c r="BB8" s="10">
        <v>1</v>
      </c>
      <c r="BC8" s="10">
        <v>1</v>
      </c>
      <c r="BD8" s="10">
        <v>1</v>
      </c>
      <c r="BE8" s="10">
        <v>1</v>
      </c>
      <c r="BF8" s="10">
        <v>1</v>
      </c>
      <c r="BG8" s="10">
        <v>1</v>
      </c>
      <c r="BH8" s="10">
        <v>1</v>
      </c>
      <c r="BI8" s="10">
        <v>1</v>
      </c>
      <c r="BJ8" s="10">
        <v>1</v>
      </c>
      <c r="BK8" s="10">
        <v>1</v>
      </c>
      <c r="BL8" s="10">
        <v>1</v>
      </c>
      <c r="BM8" s="10">
        <v>1</v>
      </c>
      <c r="BN8" s="10">
        <v>1</v>
      </c>
      <c r="BO8" s="10">
        <v>1</v>
      </c>
      <c r="BP8" s="10">
        <v>1</v>
      </c>
      <c r="BQ8" s="10">
        <v>1</v>
      </c>
      <c r="BR8" s="10">
        <v>1</v>
      </c>
      <c r="BS8" s="10">
        <v>1</v>
      </c>
      <c r="BT8" s="10">
        <v>1</v>
      </c>
      <c r="BU8" s="10">
        <v>1</v>
      </c>
      <c r="BV8" s="10">
        <v>1</v>
      </c>
      <c r="BW8" s="10">
        <v>1</v>
      </c>
      <c r="BX8" s="10">
        <v>1</v>
      </c>
      <c r="BY8" s="10">
        <v>1</v>
      </c>
      <c r="BZ8" s="10">
        <v>1</v>
      </c>
      <c r="CA8" s="10">
        <v>1</v>
      </c>
      <c r="CB8" s="10">
        <v>1</v>
      </c>
      <c r="CC8" s="10">
        <v>1</v>
      </c>
      <c r="CD8" s="10">
        <v>1</v>
      </c>
      <c r="CE8" s="10">
        <v>1</v>
      </c>
      <c r="CF8" s="10">
        <v>1</v>
      </c>
      <c r="CG8" s="10">
        <v>1</v>
      </c>
      <c r="CH8" s="10">
        <v>1</v>
      </c>
      <c r="CI8" s="10">
        <v>1</v>
      </c>
      <c r="CJ8" s="10">
        <v>1</v>
      </c>
      <c r="CK8" s="10">
        <v>1</v>
      </c>
      <c r="CL8" s="10">
        <v>1</v>
      </c>
      <c r="CM8" s="10">
        <v>1</v>
      </c>
      <c r="CN8" s="10">
        <v>1</v>
      </c>
      <c r="CO8" s="10">
        <v>1</v>
      </c>
      <c r="CP8" s="10">
        <v>1</v>
      </c>
      <c r="CQ8" s="10">
        <v>1</v>
      </c>
      <c r="CR8" s="10">
        <v>1</v>
      </c>
      <c r="CS8" s="10">
        <v>1</v>
      </c>
      <c r="CT8" s="10">
        <v>1</v>
      </c>
      <c r="CU8" s="10">
        <v>1</v>
      </c>
      <c r="CV8" s="10">
        <v>1</v>
      </c>
      <c r="CW8" s="10">
        <v>1</v>
      </c>
      <c r="CX8" s="10">
        <v>1</v>
      </c>
      <c r="CY8" s="10">
        <v>1</v>
      </c>
      <c r="CZ8" s="10">
        <v>1</v>
      </c>
      <c r="DA8" s="10">
        <v>0</v>
      </c>
      <c r="DB8" s="10">
        <v>1</v>
      </c>
      <c r="DC8" s="10">
        <v>1</v>
      </c>
      <c r="DD8" s="10">
        <v>1</v>
      </c>
      <c r="DE8" s="10">
        <v>1</v>
      </c>
      <c r="DF8" s="10">
        <v>1</v>
      </c>
      <c r="DG8" s="10">
        <v>1</v>
      </c>
      <c r="DH8" s="10">
        <v>1</v>
      </c>
      <c r="DI8" s="10">
        <v>1</v>
      </c>
      <c r="DJ8" s="10">
        <v>1</v>
      </c>
      <c r="DK8" s="10">
        <v>1</v>
      </c>
      <c r="DL8" s="10">
        <v>1</v>
      </c>
      <c r="DM8" s="10">
        <v>1</v>
      </c>
      <c r="DN8" s="10">
        <v>1</v>
      </c>
      <c r="DO8" s="10">
        <v>1</v>
      </c>
      <c r="DP8" s="10">
        <v>0</v>
      </c>
      <c r="DQ8" s="10">
        <v>1</v>
      </c>
      <c r="DR8" s="10">
        <v>1</v>
      </c>
      <c r="DS8" s="10">
        <v>1</v>
      </c>
      <c r="DT8" s="10">
        <v>1</v>
      </c>
      <c r="DU8" s="10">
        <v>1</v>
      </c>
      <c r="DV8" s="10">
        <v>1</v>
      </c>
      <c r="DW8" s="10">
        <v>1</v>
      </c>
      <c r="DX8" s="10">
        <v>1</v>
      </c>
      <c r="DY8" s="10">
        <v>1</v>
      </c>
      <c r="DZ8" s="10">
        <v>1</v>
      </c>
      <c r="EA8" s="10">
        <v>1</v>
      </c>
      <c r="EB8" s="10">
        <v>1</v>
      </c>
      <c r="EC8" s="10">
        <v>1</v>
      </c>
      <c r="ED8" s="10">
        <v>1</v>
      </c>
      <c r="EE8" s="10">
        <v>1</v>
      </c>
      <c r="EF8" s="10">
        <v>1</v>
      </c>
      <c r="EG8" s="10">
        <v>1</v>
      </c>
      <c r="EH8" s="10">
        <v>1</v>
      </c>
      <c r="EI8" s="10">
        <v>1</v>
      </c>
      <c r="EJ8" s="10">
        <v>1</v>
      </c>
      <c r="EK8" s="10">
        <v>1</v>
      </c>
      <c r="EL8" s="10">
        <v>1</v>
      </c>
      <c r="EM8" s="10">
        <v>1</v>
      </c>
      <c r="EN8" s="10">
        <v>1</v>
      </c>
      <c r="EO8" s="10">
        <v>1</v>
      </c>
      <c r="EP8" s="10">
        <v>1</v>
      </c>
      <c r="EQ8" s="10">
        <v>1</v>
      </c>
      <c r="ER8" s="10">
        <v>1</v>
      </c>
      <c r="ES8" s="10">
        <v>1</v>
      </c>
      <c r="ET8" s="10">
        <v>1</v>
      </c>
      <c r="EU8" s="10">
        <v>1</v>
      </c>
      <c r="EV8" s="10">
        <v>1</v>
      </c>
      <c r="EW8" s="10">
        <v>1</v>
      </c>
      <c r="EX8" s="10">
        <v>1</v>
      </c>
      <c r="EY8" s="10">
        <v>1</v>
      </c>
      <c r="EZ8" s="10">
        <v>1</v>
      </c>
      <c r="FA8" s="10">
        <v>1</v>
      </c>
      <c r="FB8" s="10">
        <v>1</v>
      </c>
      <c r="FC8" s="10">
        <v>1</v>
      </c>
      <c r="FD8" s="10">
        <v>1</v>
      </c>
    </row>
    <row r="9" spans="1:160" ht="35.25" customHeight="1" x14ac:dyDescent="0.25">
      <c r="A9" s="261"/>
      <c r="B9" s="251" t="s">
        <v>187</v>
      </c>
      <c r="C9" s="252"/>
      <c r="D9" s="10">
        <v>1</v>
      </c>
      <c r="E9" s="10">
        <v>1</v>
      </c>
      <c r="F9" s="10">
        <v>1</v>
      </c>
      <c r="G9" s="10">
        <v>1</v>
      </c>
      <c r="H9" s="10">
        <v>1</v>
      </c>
      <c r="I9" s="10">
        <v>1</v>
      </c>
      <c r="J9" s="10">
        <v>1</v>
      </c>
      <c r="K9" s="10">
        <v>1</v>
      </c>
      <c r="L9" s="10">
        <v>1</v>
      </c>
      <c r="M9" s="10">
        <v>1</v>
      </c>
      <c r="N9" s="10">
        <v>1</v>
      </c>
      <c r="O9" s="10">
        <v>1</v>
      </c>
      <c r="P9" s="10">
        <v>0</v>
      </c>
      <c r="Q9" s="10">
        <v>1</v>
      </c>
      <c r="R9" s="10">
        <v>1</v>
      </c>
      <c r="S9" s="10">
        <v>1</v>
      </c>
      <c r="T9" s="10">
        <v>1</v>
      </c>
      <c r="U9" s="10">
        <v>1</v>
      </c>
      <c r="V9" s="10">
        <v>1</v>
      </c>
      <c r="W9" s="10">
        <v>1</v>
      </c>
      <c r="X9" s="10">
        <v>1</v>
      </c>
      <c r="Y9" s="10">
        <v>1</v>
      </c>
      <c r="Z9" s="10">
        <v>1</v>
      </c>
      <c r="AA9" s="10">
        <v>1</v>
      </c>
      <c r="AB9" s="10">
        <v>1</v>
      </c>
      <c r="AC9" s="10">
        <v>1</v>
      </c>
      <c r="AD9" s="10">
        <v>1</v>
      </c>
      <c r="AE9" s="10">
        <v>1</v>
      </c>
      <c r="AF9" s="10">
        <v>1</v>
      </c>
      <c r="AG9" s="10">
        <v>1</v>
      </c>
      <c r="AH9" s="10">
        <v>1</v>
      </c>
      <c r="AI9" s="10">
        <v>0</v>
      </c>
      <c r="AJ9" s="10">
        <v>1</v>
      </c>
      <c r="AK9" s="10">
        <v>1</v>
      </c>
      <c r="AL9" s="10">
        <v>1</v>
      </c>
      <c r="AM9" s="10">
        <v>1</v>
      </c>
      <c r="AN9" s="10">
        <v>1</v>
      </c>
      <c r="AO9" s="10">
        <v>1</v>
      </c>
      <c r="AP9" s="10">
        <v>1</v>
      </c>
      <c r="AQ9" s="10">
        <v>0</v>
      </c>
      <c r="AR9" s="10">
        <v>1</v>
      </c>
      <c r="AS9" s="10">
        <v>1</v>
      </c>
      <c r="AT9" s="10">
        <v>1</v>
      </c>
      <c r="AU9" s="10">
        <v>1</v>
      </c>
      <c r="AV9" s="10">
        <v>1</v>
      </c>
      <c r="AW9" s="10">
        <v>1</v>
      </c>
      <c r="AX9" s="10">
        <v>1</v>
      </c>
      <c r="AY9" s="10">
        <v>1</v>
      </c>
      <c r="AZ9" s="10">
        <v>1</v>
      </c>
      <c r="BA9" s="10">
        <v>1</v>
      </c>
      <c r="BB9" s="10">
        <v>1</v>
      </c>
      <c r="BC9" s="10">
        <v>1</v>
      </c>
      <c r="BD9" s="10">
        <v>1</v>
      </c>
      <c r="BE9" s="10">
        <v>1</v>
      </c>
      <c r="BF9" s="10">
        <v>1</v>
      </c>
      <c r="BG9" s="10">
        <v>1</v>
      </c>
      <c r="BH9" s="10">
        <v>1</v>
      </c>
      <c r="BI9" s="10">
        <v>1</v>
      </c>
      <c r="BJ9" s="10">
        <v>1</v>
      </c>
      <c r="BK9" s="10">
        <v>1</v>
      </c>
      <c r="BL9" s="10">
        <v>1</v>
      </c>
      <c r="BM9" s="10">
        <v>1</v>
      </c>
      <c r="BN9" s="10">
        <v>1</v>
      </c>
      <c r="BO9" s="10">
        <v>1</v>
      </c>
      <c r="BP9" s="10">
        <v>1</v>
      </c>
      <c r="BQ9" s="10">
        <v>1</v>
      </c>
      <c r="BR9" s="10">
        <v>1</v>
      </c>
      <c r="BS9" s="10">
        <v>1</v>
      </c>
      <c r="BT9" s="10">
        <v>1</v>
      </c>
      <c r="BU9" s="10">
        <v>1</v>
      </c>
      <c r="BV9" s="10">
        <v>1</v>
      </c>
      <c r="BW9" s="10">
        <v>1</v>
      </c>
      <c r="BX9" s="10">
        <v>1</v>
      </c>
      <c r="BY9" s="10">
        <v>1</v>
      </c>
      <c r="BZ9" s="10">
        <v>1</v>
      </c>
      <c r="CA9" s="10">
        <v>1</v>
      </c>
      <c r="CB9" s="10">
        <v>1</v>
      </c>
      <c r="CC9" s="10">
        <v>1</v>
      </c>
      <c r="CD9" s="10">
        <v>1</v>
      </c>
      <c r="CE9" s="10">
        <v>1</v>
      </c>
      <c r="CF9" s="10">
        <v>1</v>
      </c>
      <c r="CG9" s="10">
        <v>1</v>
      </c>
      <c r="CH9" s="10">
        <v>1</v>
      </c>
      <c r="CI9" s="10">
        <v>1</v>
      </c>
      <c r="CJ9" s="10">
        <v>1</v>
      </c>
      <c r="CK9" s="10">
        <v>1</v>
      </c>
      <c r="CL9" s="10">
        <v>1</v>
      </c>
      <c r="CM9" s="10">
        <v>1</v>
      </c>
      <c r="CN9" s="10">
        <v>1</v>
      </c>
      <c r="CO9" s="10">
        <v>1</v>
      </c>
      <c r="CP9" s="10">
        <v>1</v>
      </c>
      <c r="CQ9" s="10">
        <v>1</v>
      </c>
      <c r="CR9" s="10">
        <v>1</v>
      </c>
      <c r="CS9" s="10">
        <v>1</v>
      </c>
      <c r="CT9" s="10">
        <v>1</v>
      </c>
      <c r="CU9" s="10">
        <v>1</v>
      </c>
      <c r="CV9" s="10">
        <v>1</v>
      </c>
      <c r="CW9" s="10">
        <v>1</v>
      </c>
      <c r="CX9" s="10">
        <v>1</v>
      </c>
      <c r="CY9" s="10">
        <v>1</v>
      </c>
      <c r="CZ9" s="10">
        <v>1</v>
      </c>
      <c r="DA9" s="10">
        <v>0</v>
      </c>
      <c r="DB9" s="10">
        <v>1</v>
      </c>
      <c r="DC9" s="10">
        <v>1</v>
      </c>
      <c r="DD9" s="10">
        <v>1</v>
      </c>
      <c r="DE9" s="10">
        <v>1</v>
      </c>
      <c r="DF9" s="10">
        <v>1</v>
      </c>
      <c r="DG9" s="10">
        <v>1</v>
      </c>
      <c r="DH9" s="10">
        <v>1</v>
      </c>
      <c r="DI9" s="10">
        <v>1</v>
      </c>
      <c r="DJ9" s="10">
        <v>1</v>
      </c>
      <c r="DK9" s="10">
        <v>1</v>
      </c>
      <c r="DL9" s="10">
        <v>1</v>
      </c>
      <c r="DM9" s="10">
        <v>1</v>
      </c>
      <c r="DN9" s="10">
        <v>1</v>
      </c>
      <c r="DO9" s="10">
        <v>1</v>
      </c>
      <c r="DP9" s="10">
        <v>0</v>
      </c>
      <c r="DQ9" s="10">
        <v>1</v>
      </c>
      <c r="DR9" s="10">
        <v>1</v>
      </c>
      <c r="DS9" s="10">
        <v>1</v>
      </c>
      <c r="DT9" s="10">
        <v>1</v>
      </c>
      <c r="DU9" s="10">
        <v>1</v>
      </c>
      <c r="DV9" s="10">
        <v>1</v>
      </c>
      <c r="DW9" s="10">
        <v>1</v>
      </c>
      <c r="DX9" s="10">
        <v>1</v>
      </c>
      <c r="DY9" s="10">
        <v>1</v>
      </c>
      <c r="DZ9" s="10">
        <v>1</v>
      </c>
      <c r="EA9" s="10">
        <v>1</v>
      </c>
      <c r="EB9" s="10">
        <v>1</v>
      </c>
      <c r="EC9" s="10">
        <v>1</v>
      </c>
      <c r="ED9" s="10">
        <v>1</v>
      </c>
      <c r="EE9" s="10">
        <v>1</v>
      </c>
      <c r="EF9" s="10">
        <v>1</v>
      </c>
      <c r="EG9" s="10">
        <v>1</v>
      </c>
      <c r="EH9" s="10">
        <v>1</v>
      </c>
      <c r="EI9" s="10">
        <v>1</v>
      </c>
      <c r="EJ9" s="10">
        <v>1</v>
      </c>
      <c r="EK9" s="10">
        <v>1</v>
      </c>
      <c r="EL9" s="10">
        <v>1</v>
      </c>
      <c r="EM9" s="10">
        <v>1</v>
      </c>
      <c r="EN9" s="10">
        <v>1</v>
      </c>
      <c r="EO9" s="10">
        <v>1</v>
      </c>
      <c r="EP9" s="10">
        <v>1</v>
      </c>
      <c r="EQ9" s="10">
        <v>1</v>
      </c>
      <c r="ER9" s="10">
        <v>1</v>
      </c>
      <c r="ES9" s="10">
        <v>1</v>
      </c>
      <c r="ET9" s="10">
        <v>1</v>
      </c>
      <c r="EU9" s="10">
        <v>1</v>
      </c>
      <c r="EV9" s="10">
        <v>1</v>
      </c>
      <c r="EW9" s="10">
        <v>1</v>
      </c>
      <c r="EX9" s="10">
        <v>1</v>
      </c>
      <c r="EY9" s="10">
        <v>1</v>
      </c>
      <c r="EZ9" s="10">
        <v>1</v>
      </c>
      <c r="FA9" s="10">
        <v>1</v>
      </c>
      <c r="FB9" s="10">
        <v>1</v>
      </c>
      <c r="FC9" s="10">
        <v>1</v>
      </c>
      <c r="FD9" s="10">
        <v>1</v>
      </c>
    </row>
    <row r="10" spans="1:160" ht="36" customHeight="1" x14ac:dyDescent="0.25">
      <c r="A10" s="261"/>
      <c r="B10" s="251" t="s">
        <v>188</v>
      </c>
      <c r="C10" s="252"/>
      <c r="D10" s="10">
        <v>1</v>
      </c>
      <c r="E10" s="10">
        <v>1</v>
      </c>
      <c r="F10" s="10">
        <v>1</v>
      </c>
      <c r="G10" s="10">
        <v>1</v>
      </c>
      <c r="H10" s="10">
        <v>1</v>
      </c>
      <c r="I10" s="10">
        <v>1</v>
      </c>
      <c r="J10" s="10">
        <v>1</v>
      </c>
      <c r="K10" s="10">
        <v>1</v>
      </c>
      <c r="L10" s="10">
        <v>1</v>
      </c>
      <c r="M10" s="10">
        <v>1</v>
      </c>
      <c r="N10" s="10">
        <v>1</v>
      </c>
      <c r="O10" s="10">
        <v>1</v>
      </c>
      <c r="P10" s="10">
        <v>0</v>
      </c>
      <c r="Q10" s="10">
        <v>1</v>
      </c>
      <c r="R10" s="10">
        <v>1</v>
      </c>
      <c r="S10" s="10">
        <v>1</v>
      </c>
      <c r="T10" s="10">
        <v>1</v>
      </c>
      <c r="U10" s="10">
        <v>1</v>
      </c>
      <c r="V10" s="10">
        <v>1</v>
      </c>
      <c r="W10" s="10">
        <v>1</v>
      </c>
      <c r="X10" s="10">
        <v>1</v>
      </c>
      <c r="Y10" s="10">
        <v>1</v>
      </c>
      <c r="Z10" s="10">
        <v>1</v>
      </c>
      <c r="AA10" s="10">
        <v>1</v>
      </c>
      <c r="AB10" s="10">
        <v>1</v>
      </c>
      <c r="AC10" s="10">
        <v>1</v>
      </c>
      <c r="AD10" s="10">
        <v>1</v>
      </c>
      <c r="AE10" s="10">
        <v>1</v>
      </c>
      <c r="AF10" s="10">
        <v>1</v>
      </c>
      <c r="AG10" s="10">
        <v>1</v>
      </c>
      <c r="AH10" s="10">
        <v>1</v>
      </c>
      <c r="AI10" s="10">
        <v>0</v>
      </c>
      <c r="AJ10" s="10">
        <v>1</v>
      </c>
      <c r="AK10" s="10">
        <v>1</v>
      </c>
      <c r="AL10" s="10">
        <v>1</v>
      </c>
      <c r="AM10" s="10">
        <v>1</v>
      </c>
      <c r="AN10" s="10">
        <v>1</v>
      </c>
      <c r="AO10" s="10">
        <v>1</v>
      </c>
      <c r="AP10" s="10">
        <v>1</v>
      </c>
      <c r="AQ10" s="10">
        <v>0</v>
      </c>
      <c r="AR10" s="10">
        <v>1</v>
      </c>
      <c r="AS10" s="10">
        <v>1</v>
      </c>
      <c r="AT10" s="10">
        <v>1</v>
      </c>
      <c r="AU10" s="10">
        <v>1</v>
      </c>
      <c r="AV10" s="10">
        <v>1</v>
      </c>
      <c r="AW10" s="10">
        <v>1</v>
      </c>
      <c r="AX10" s="10">
        <v>1</v>
      </c>
      <c r="AY10" s="10">
        <v>1</v>
      </c>
      <c r="AZ10" s="10">
        <v>1</v>
      </c>
      <c r="BA10" s="10">
        <v>1</v>
      </c>
      <c r="BB10" s="10">
        <v>1</v>
      </c>
      <c r="BC10" s="10">
        <v>1</v>
      </c>
      <c r="BD10" s="10">
        <v>1</v>
      </c>
      <c r="BE10" s="10">
        <v>1</v>
      </c>
      <c r="BF10" s="10">
        <v>1</v>
      </c>
      <c r="BG10" s="10">
        <v>1</v>
      </c>
      <c r="BH10" s="10">
        <v>1</v>
      </c>
      <c r="BI10" s="10">
        <v>1</v>
      </c>
      <c r="BJ10" s="10">
        <v>1</v>
      </c>
      <c r="BK10" s="10">
        <v>1</v>
      </c>
      <c r="BL10" s="10">
        <v>0</v>
      </c>
      <c r="BM10" s="10">
        <v>1</v>
      </c>
      <c r="BN10" s="10">
        <v>1</v>
      </c>
      <c r="BO10" s="10">
        <v>1</v>
      </c>
      <c r="BP10" s="10">
        <v>1</v>
      </c>
      <c r="BQ10" s="10">
        <v>1</v>
      </c>
      <c r="BR10" s="10">
        <v>0</v>
      </c>
      <c r="BS10" s="10">
        <v>1</v>
      </c>
      <c r="BT10" s="10">
        <v>1</v>
      </c>
      <c r="BU10" s="10">
        <v>1</v>
      </c>
      <c r="BV10" s="10">
        <v>1</v>
      </c>
      <c r="BW10" s="10">
        <v>1</v>
      </c>
      <c r="BX10" s="10">
        <v>1</v>
      </c>
      <c r="BY10" s="10">
        <v>1</v>
      </c>
      <c r="BZ10" s="10">
        <v>1</v>
      </c>
      <c r="CA10" s="10">
        <v>1</v>
      </c>
      <c r="CB10" s="10">
        <v>1</v>
      </c>
      <c r="CC10" s="10">
        <v>1</v>
      </c>
      <c r="CD10" s="10">
        <v>1</v>
      </c>
      <c r="CE10" s="10">
        <v>1</v>
      </c>
      <c r="CF10" s="10">
        <v>1</v>
      </c>
      <c r="CG10" s="10">
        <v>1</v>
      </c>
      <c r="CH10" s="10">
        <v>1</v>
      </c>
      <c r="CI10" s="10">
        <v>1</v>
      </c>
      <c r="CJ10" s="10">
        <v>1</v>
      </c>
      <c r="CK10" s="10">
        <v>1</v>
      </c>
      <c r="CL10" s="10">
        <v>1</v>
      </c>
      <c r="CM10" s="10">
        <v>1</v>
      </c>
      <c r="CN10" s="10">
        <v>1</v>
      </c>
      <c r="CO10" s="10">
        <v>1</v>
      </c>
      <c r="CP10" s="10">
        <v>1</v>
      </c>
      <c r="CQ10" s="10">
        <v>1</v>
      </c>
      <c r="CR10" s="10">
        <v>1</v>
      </c>
      <c r="CS10" s="10">
        <v>1</v>
      </c>
      <c r="CT10" s="10">
        <v>1</v>
      </c>
      <c r="CU10" s="10">
        <v>1</v>
      </c>
      <c r="CV10" s="10">
        <v>1</v>
      </c>
      <c r="CW10" s="10">
        <v>1</v>
      </c>
      <c r="CX10" s="10">
        <v>1</v>
      </c>
      <c r="CY10" s="10">
        <v>1</v>
      </c>
      <c r="CZ10" s="10">
        <v>1</v>
      </c>
      <c r="DA10" s="10">
        <v>0</v>
      </c>
      <c r="DB10" s="10">
        <v>1</v>
      </c>
      <c r="DC10" s="10">
        <v>1</v>
      </c>
      <c r="DD10" s="10">
        <v>1</v>
      </c>
      <c r="DE10" s="10">
        <v>1</v>
      </c>
      <c r="DF10" s="10">
        <v>1</v>
      </c>
      <c r="DG10" s="10">
        <v>1</v>
      </c>
      <c r="DH10" s="10">
        <v>1</v>
      </c>
      <c r="DI10" s="10">
        <v>1</v>
      </c>
      <c r="DJ10" s="10">
        <v>1</v>
      </c>
      <c r="DK10" s="10">
        <v>1</v>
      </c>
      <c r="DL10" s="10">
        <v>1</v>
      </c>
      <c r="DM10" s="10">
        <v>1</v>
      </c>
      <c r="DN10" s="10">
        <v>1</v>
      </c>
      <c r="DO10" s="10">
        <v>1</v>
      </c>
      <c r="DP10" s="10">
        <v>0</v>
      </c>
      <c r="DQ10" s="10">
        <v>1</v>
      </c>
      <c r="DR10" s="10">
        <v>1</v>
      </c>
      <c r="DS10" s="10">
        <v>1</v>
      </c>
      <c r="DT10" s="10">
        <v>1</v>
      </c>
      <c r="DU10" s="10">
        <v>1</v>
      </c>
      <c r="DV10" s="10">
        <v>1</v>
      </c>
      <c r="DW10" s="10">
        <v>1</v>
      </c>
      <c r="DX10" s="10">
        <v>1</v>
      </c>
      <c r="DY10" s="10">
        <v>1</v>
      </c>
      <c r="DZ10" s="10">
        <v>1</v>
      </c>
      <c r="EA10" s="10">
        <v>1</v>
      </c>
      <c r="EB10" s="10">
        <v>1</v>
      </c>
      <c r="EC10" s="10">
        <v>1</v>
      </c>
      <c r="ED10" s="10">
        <v>1</v>
      </c>
      <c r="EE10" s="10">
        <v>1</v>
      </c>
      <c r="EF10" s="10">
        <v>1</v>
      </c>
      <c r="EG10" s="10">
        <v>1</v>
      </c>
      <c r="EH10" s="10">
        <v>1</v>
      </c>
      <c r="EI10" s="10">
        <v>1</v>
      </c>
      <c r="EJ10" s="10">
        <v>1</v>
      </c>
      <c r="EK10" s="10">
        <v>1</v>
      </c>
      <c r="EL10" s="10">
        <v>1</v>
      </c>
      <c r="EM10" s="10">
        <v>1</v>
      </c>
      <c r="EN10" s="10">
        <v>1</v>
      </c>
      <c r="EO10" s="10">
        <v>1</v>
      </c>
      <c r="EP10" s="10">
        <v>1</v>
      </c>
      <c r="EQ10" s="10">
        <v>1</v>
      </c>
      <c r="ER10" s="10">
        <v>1</v>
      </c>
      <c r="ES10" s="10">
        <v>1</v>
      </c>
      <c r="ET10" s="10">
        <v>1</v>
      </c>
      <c r="EU10" s="10">
        <v>1</v>
      </c>
      <c r="EV10" s="10">
        <v>1</v>
      </c>
      <c r="EW10" s="10">
        <v>1</v>
      </c>
      <c r="EX10" s="10">
        <v>1</v>
      </c>
      <c r="EY10" s="10">
        <v>1</v>
      </c>
      <c r="EZ10" s="10">
        <v>1</v>
      </c>
      <c r="FA10" s="10">
        <v>1</v>
      </c>
      <c r="FB10" s="10">
        <v>1</v>
      </c>
      <c r="FC10" s="10">
        <v>1</v>
      </c>
      <c r="FD10" s="10">
        <v>1</v>
      </c>
    </row>
    <row r="11" spans="1:160" s="7" customFormat="1" ht="20.100000000000001" customHeight="1" x14ac:dyDescent="0.25">
      <c r="A11" s="261"/>
      <c r="B11" s="253" t="s">
        <v>12</v>
      </c>
      <c r="C11" s="254"/>
      <c r="D11" s="13" t="s">
        <v>4</v>
      </c>
      <c r="E11" s="13" t="s">
        <v>4</v>
      </c>
      <c r="F11" s="13" t="s">
        <v>4</v>
      </c>
      <c r="G11" s="13" t="s">
        <v>4</v>
      </c>
      <c r="H11" s="13" t="s">
        <v>4</v>
      </c>
      <c r="I11" s="13" t="s">
        <v>4</v>
      </c>
      <c r="J11" s="13" t="s">
        <v>4</v>
      </c>
      <c r="K11" s="13" t="s">
        <v>4</v>
      </c>
      <c r="L11" s="13" t="s">
        <v>4</v>
      </c>
      <c r="M11" s="13" t="s">
        <v>4</v>
      </c>
      <c r="N11" s="13" t="s">
        <v>4</v>
      </c>
      <c r="O11" s="13" t="s">
        <v>4</v>
      </c>
      <c r="P11" s="13" t="s">
        <v>4</v>
      </c>
      <c r="Q11" s="13" t="s">
        <v>4</v>
      </c>
      <c r="R11" s="13" t="s">
        <v>4</v>
      </c>
      <c r="S11" s="13" t="s">
        <v>4</v>
      </c>
      <c r="T11" s="13" t="s">
        <v>4</v>
      </c>
      <c r="U11" s="13" t="s">
        <v>4</v>
      </c>
      <c r="V11" s="13" t="s">
        <v>4</v>
      </c>
      <c r="W11" s="13" t="s">
        <v>4</v>
      </c>
      <c r="X11" s="13" t="s">
        <v>4</v>
      </c>
      <c r="Y11" s="13" t="s">
        <v>4</v>
      </c>
      <c r="Z11" s="13" t="s">
        <v>4</v>
      </c>
      <c r="AA11" s="13" t="s">
        <v>4</v>
      </c>
      <c r="AB11" s="13" t="s">
        <v>4</v>
      </c>
      <c r="AC11" s="13" t="s">
        <v>4</v>
      </c>
      <c r="AD11" s="13" t="s">
        <v>4</v>
      </c>
      <c r="AE11" s="13" t="s">
        <v>4</v>
      </c>
      <c r="AF11" s="13" t="s">
        <v>4</v>
      </c>
      <c r="AG11" s="13" t="s">
        <v>4</v>
      </c>
      <c r="AH11" s="13" t="s">
        <v>4</v>
      </c>
      <c r="AI11" s="13" t="s">
        <v>4</v>
      </c>
      <c r="AJ11" s="13" t="s">
        <v>4</v>
      </c>
      <c r="AK11" s="13" t="s">
        <v>4</v>
      </c>
      <c r="AL11" s="13" t="s">
        <v>4</v>
      </c>
      <c r="AM11" s="13" t="s">
        <v>4</v>
      </c>
      <c r="AN11" s="13" t="s">
        <v>4</v>
      </c>
      <c r="AO11" s="13" t="s">
        <v>4</v>
      </c>
      <c r="AP11" s="13" t="s">
        <v>4</v>
      </c>
      <c r="AQ11" s="13" t="s">
        <v>4</v>
      </c>
      <c r="AR11" s="13" t="s">
        <v>4</v>
      </c>
      <c r="AS11" s="13" t="s">
        <v>4</v>
      </c>
      <c r="AT11" s="13" t="s">
        <v>4</v>
      </c>
      <c r="AU11" s="13" t="s">
        <v>4</v>
      </c>
      <c r="AV11" s="13" t="s">
        <v>4</v>
      </c>
      <c r="AW11" s="13" t="s">
        <v>4</v>
      </c>
      <c r="AX11" s="13" t="s">
        <v>4</v>
      </c>
      <c r="AY11" s="13" t="s">
        <v>4</v>
      </c>
      <c r="AZ11" s="13" t="s">
        <v>4</v>
      </c>
      <c r="BA11" s="13" t="s">
        <v>4</v>
      </c>
      <c r="BB11" s="13" t="s">
        <v>4</v>
      </c>
      <c r="BC11" s="13" t="s">
        <v>4</v>
      </c>
      <c r="BD11" s="13" t="s">
        <v>4</v>
      </c>
      <c r="BE11" s="13" t="s">
        <v>4</v>
      </c>
      <c r="BF11" s="13" t="s">
        <v>4</v>
      </c>
      <c r="BG11" s="13" t="s">
        <v>4</v>
      </c>
      <c r="BH11" s="13" t="s">
        <v>4</v>
      </c>
      <c r="BI11" s="13" t="s">
        <v>4</v>
      </c>
      <c r="BJ11" s="13" t="s">
        <v>4</v>
      </c>
      <c r="BK11" s="13" t="s">
        <v>4</v>
      </c>
      <c r="BL11" s="13" t="s">
        <v>4</v>
      </c>
      <c r="BM11" s="13" t="s">
        <v>4</v>
      </c>
      <c r="BN11" s="13" t="s">
        <v>4</v>
      </c>
      <c r="BO11" s="13" t="s">
        <v>4</v>
      </c>
      <c r="BP11" s="13" t="s">
        <v>4</v>
      </c>
      <c r="BQ11" s="13" t="s">
        <v>4</v>
      </c>
      <c r="BR11" s="13" t="s">
        <v>4</v>
      </c>
      <c r="BS11" s="13" t="s">
        <v>4</v>
      </c>
      <c r="BT11" s="13" t="s">
        <v>4</v>
      </c>
      <c r="BU11" s="13" t="s">
        <v>4</v>
      </c>
      <c r="BV11" s="13" t="s">
        <v>4</v>
      </c>
      <c r="BW11" s="13" t="s">
        <v>4</v>
      </c>
      <c r="BX11" s="13" t="s">
        <v>4</v>
      </c>
      <c r="BY11" s="13" t="s">
        <v>4</v>
      </c>
      <c r="BZ11" s="13" t="s">
        <v>4</v>
      </c>
      <c r="CA11" s="13" t="s">
        <v>4</v>
      </c>
      <c r="CB11" s="13" t="s">
        <v>4</v>
      </c>
      <c r="CC11" s="13" t="s">
        <v>4</v>
      </c>
      <c r="CD11" s="13" t="s">
        <v>4</v>
      </c>
      <c r="CE11" s="13" t="s">
        <v>4</v>
      </c>
      <c r="CF11" s="13" t="s">
        <v>4</v>
      </c>
      <c r="CG11" s="13" t="s">
        <v>4</v>
      </c>
      <c r="CH11" s="13" t="s">
        <v>4</v>
      </c>
      <c r="CI11" s="13" t="s">
        <v>4</v>
      </c>
      <c r="CJ11" s="13" t="s">
        <v>4</v>
      </c>
      <c r="CK11" s="13" t="s">
        <v>4</v>
      </c>
      <c r="CL11" s="13" t="s">
        <v>4</v>
      </c>
      <c r="CM11" s="13" t="s">
        <v>4</v>
      </c>
      <c r="CN11" s="13" t="s">
        <v>4</v>
      </c>
      <c r="CO11" s="13" t="s">
        <v>4</v>
      </c>
      <c r="CP11" s="13" t="s">
        <v>4</v>
      </c>
      <c r="CQ11" s="13" t="s">
        <v>4</v>
      </c>
      <c r="CR11" s="13" t="s">
        <v>4</v>
      </c>
      <c r="CS11" s="13" t="s">
        <v>4</v>
      </c>
      <c r="CT11" s="13" t="s">
        <v>4</v>
      </c>
      <c r="CU11" s="13" t="s">
        <v>4</v>
      </c>
      <c r="CV11" s="13" t="s">
        <v>4</v>
      </c>
      <c r="CW11" s="13" t="s">
        <v>4</v>
      </c>
      <c r="CX11" s="13" t="s">
        <v>4</v>
      </c>
      <c r="CY11" s="13" t="s">
        <v>4</v>
      </c>
      <c r="CZ11" s="13" t="s">
        <v>4</v>
      </c>
      <c r="DA11" s="13" t="s">
        <v>4</v>
      </c>
      <c r="DB11" s="13" t="s">
        <v>4</v>
      </c>
      <c r="DC11" s="13" t="s">
        <v>4</v>
      </c>
      <c r="DD11" s="13" t="s">
        <v>4</v>
      </c>
      <c r="DE11" s="13" t="s">
        <v>4</v>
      </c>
      <c r="DF11" s="13" t="s">
        <v>4</v>
      </c>
      <c r="DG11" s="13" t="s">
        <v>4</v>
      </c>
      <c r="DH11" s="13" t="s">
        <v>4</v>
      </c>
      <c r="DI11" s="13" t="s">
        <v>4</v>
      </c>
      <c r="DJ11" s="13" t="s">
        <v>4</v>
      </c>
      <c r="DK11" s="13" t="s">
        <v>4</v>
      </c>
      <c r="DL11" s="13" t="s">
        <v>4</v>
      </c>
      <c r="DM11" s="13" t="s">
        <v>4</v>
      </c>
      <c r="DN11" s="13" t="s">
        <v>4</v>
      </c>
      <c r="DO11" s="13" t="s">
        <v>4</v>
      </c>
      <c r="DP11" s="13" t="s">
        <v>4</v>
      </c>
      <c r="DQ11" s="13" t="s">
        <v>4</v>
      </c>
      <c r="DR11" s="13" t="s">
        <v>4</v>
      </c>
      <c r="DS11" s="13" t="s">
        <v>4</v>
      </c>
      <c r="DT11" s="13" t="s">
        <v>4</v>
      </c>
      <c r="DU11" s="13" t="s">
        <v>4</v>
      </c>
      <c r="DV11" s="13" t="s">
        <v>4</v>
      </c>
      <c r="DW11" s="13" t="s">
        <v>4</v>
      </c>
      <c r="DX11" s="13" t="s">
        <v>4</v>
      </c>
      <c r="DY11" s="13" t="s">
        <v>4</v>
      </c>
      <c r="DZ11" s="13" t="s">
        <v>4</v>
      </c>
      <c r="EA11" s="13" t="s">
        <v>4</v>
      </c>
      <c r="EB11" s="13" t="s">
        <v>4</v>
      </c>
      <c r="EC11" s="13" t="s">
        <v>4</v>
      </c>
      <c r="ED11" s="13" t="s">
        <v>4</v>
      </c>
      <c r="EE11" s="13" t="s">
        <v>4</v>
      </c>
      <c r="EF11" s="13" t="s">
        <v>4</v>
      </c>
      <c r="EG11" s="13" t="s">
        <v>4</v>
      </c>
      <c r="EH11" s="13" t="s">
        <v>4</v>
      </c>
      <c r="EI11" s="13" t="s">
        <v>4</v>
      </c>
      <c r="EJ11" s="13" t="s">
        <v>4</v>
      </c>
      <c r="EK11" s="13" t="s">
        <v>4</v>
      </c>
      <c r="EL11" s="13" t="s">
        <v>4</v>
      </c>
      <c r="EM11" s="13" t="s">
        <v>4</v>
      </c>
      <c r="EN11" s="13" t="s">
        <v>4</v>
      </c>
      <c r="EO11" s="13" t="s">
        <v>4</v>
      </c>
      <c r="EP11" s="13" t="s">
        <v>4</v>
      </c>
      <c r="EQ11" s="13" t="s">
        <v>4</v>
      </c>
      <c r="ER11" s="13" t="s">
        <v>4</v>
      </c>
      <c r="ES11" s="13" t="s">
        <v>4</v>
      </c>
      <c r="ET11" s="13" t="s">
        <v>4</v>
      </c>
      <c r="EU11" s="13" t="s">
        <v>4</v>
      </c>
      <c r="EV11" s="13" t="s">
        <v>4</v>
      </c>
      <c r="EW11" s="13" t="s">
        <v>4</v>
      </c>
      <c r="EX11" s="13" t="s">
        <v>4</v>
      </c>
      <c r="EY11" s="13" t="s">
        <v>4</v>
      </c>
      <c r="EZ11" s="13" t="s">
        <v>4</v>
      </c>
      <c r="FA11" s="13" t="s">
        <v>4</v>
      </c>
      <c r="FB11" s="13" t="s">
        <v>4</v>
      </c>
      <c r="FC11" s="13" t="s">
        <v>4</v>
      </c>
      <c r="FD11" s="13" t="s">
        <v>4</v>
      </c>
    </row>
    <row r="12" spans="1:160" ht="103.5" customHeight="1" x14ac:dyDescent="0.25">
      <c r="A12" s="261"/>
      <c r="B12" s="251" t="s">
        <v>189</v>
      </c>
      <c r="C12" s="252"/>
      <c r="D12" s="10">
        <v>0</v>
      </c>
      <c r="E12" s="10">
        <v>0</v>
      </c>
      <c r="F12" s="10">
        <v>1</v>
      </c>
      <c r="G12" s="10">
        <v>1</v>
      </c>
      <c r="H12" s="10">
        <v>1</v>
      </c>
      <c r="I12" s="10">
        <v>0</v>
      </c>
      <c r="J12" s="10">
        <v>1</v>
      </c>
      <c r="K12" s="10">
        <v>1</v>
      </c>
      <c r="L12" s="10">
        <v>0</v>
      </c>
      <c r="M12" s="10">
        <v>1</v>
      </c>
      <c r="N12" s="10">
        <v>1</v>
      </c>
      <c r="O12" s="10">
        <v>1</v>
      </c>
      <c r="P12" s="10">
        <v>0</v>
      </c>
      <c r="Q12" s="10">
        <v>1</v>
      </c>
      <c r="R12" s="10">
        <v>1</v>
      </c>
      <c r="S12" s="10">
        <v>1</v>
      </c>
      <c r="T12" s="10">
        <v>1</v>
      </c>
      <c r="U12" s="10">
        <v>0</v>
      </c>
      <c r="V12" s="10">
        <v>0</v>
      </c>
      <c r="W12" s="10">
        <v>1</v>
      </c>
      <c r="X12" s="10">
        <v>1</v>
      </c>
      <c r="Y12" s="10">
        <v>1</v>
      </c>
      <c r="Z12" s="10">
        <v>1</v>
      </c>
      <c r="AA12" s="10">
        <v>1</v>
      </c>
      <c r="AB12" s="10">
        <v>1</v>
      </c>
      <c r="AC12" s="10">
        <v>1</v>
      </c>
      <c r="AD12" s="10">
        <v>1</v>
      </c>
      <c r="AE12" s="10">
        <v>1</v>
      </c>
      <c r="AF12" s="10">
        <v>1</v>
      </c>
      <c r="AG12" s="10">
        <v>1</v>
      </c>
      <c r="AH12" s="10">
        <v>1</v>
      </c>
      <c r="AI12" s="10">
        <v>0</v>
      </c>
      <c r="AJ12" s="10">
        <v>1</v>
      </c>
      <c r="AK12" s="10">
        <v>1</v>
      </c>
      <c r="AL12" s="10">
        <v>1</v>
      </c>
      <c r="AM12" s="10">
        <v>1</v>
      </c>
      <c r="AN12" s="10">
        <v>1</v>
      </c>
      <c r="AO12" s="10">
        <v>1</v>
      </c>
      <c r="AP12" s="10">
        <v>1</v>
      </c>
      <c r="AQ12" s="10">
        <v>1</v>
      </c>
      <c r="AR12" s="10">
        <v>1</v>
      </c>
      <c r="AS12" s="10">
        <v>1</v>
      </c>
      <c r="AT12" s="10">
        <v>1</v>
      </c>
      <c r="AU12" s="10">
        <v>1</v>
      </c>
      <c r="AV12" s="10">
        <v>1</v>
      </c>
      <c r="AW12" s="10">
        <v>1</v>
      </c>
      <c r="AX12" s="10">
        <v>1</v>
      </c>
      <c r="AY12" s="10">
        <v>1</v>
      </c>
      <c r="AZ12" s="10">
        <v>1</v>
      </c>
      <c r="BA12" s="10">
        <v>1</v>
      </c>
      <c r="BB12" s="10">
        <v>1</v>
      </c>
      <c r="BC12" s="10">
        <v>1</v>
      </c>
      <c r="BD12" s="10">
        <v>1</v>
      </c>
      <c r="BE12" s="10">
        <v>1</v>
      </c>
      <c r="BF12" s="10">
        <v>1</v>
      </c>
      <c r="BG12" s="10">
        <v>1</v>
      </c>
      <c r="BH12" s="10">
        <v>1</v>
      </c>
      <c r="BI12" s="10">
        <v>1</v>
      </c>
      <c r="BJ12" s="10">
        <v>1</v>
      </c>
      <c r="BK12" s="10">
        <v>1</v>
      </c>
      <c r="BL12" s="10">
        <v>0</v>
      </c>
      <c r="BM12" s="10">
        <v>1</v>
      </c>
      <c r="BN12" s="10">
        <v>1</v>
      </c>
      <c r="BO12" s="10">
        <v>0</v>
      </c>
      <c r="BP12" s="10">
        <v>1</v>
      </c>
      <c r="BQ12" s="10">
        <v>1</v>
      </c>
      <c r="BR12" s="10">
        <v>1</v>
      </c>
      <c r="BS12" s="10">
        <v>1</v>
      </c>
      <c r="BT12" s="10">
        <v>1</v>
      </c>
      <c r="BU12" s="10">
        <v>1</v>
      </c>
      <c r="BV12" s="10">
        <v>1</v>
      </c>
      <c r="BW12" s="10">
        <v>1</v>
      </c>
      <c r="BX12" s="10">
        <v>1</v>
      </c>
      <c r="BY12" s="10">
        <v>1</v>
      </c>
      <c r="BZ12" s="10">
        <v>1</v>
      </c>
      <c r="CA12" s="10">
        <v>1</v>
      </c>
      <c r="CB12" s="10">
        <v>1</v>
      </c>
      <c r="CC12" s="10">
        <v>1</v>
      </c>
      <c r="CD12" s="10">
        <v>1</v>
      </c>
      <c r="CE12" s="10">
        <v>1</v>
      </c>
      <c r="CF12" s="10">
        <v>1</v>
      </c>
      <c r="CG12" s="10">
        <v>1</v>
      </c>
      <c r="CH12" s="10">
        <v>1</v>
      </c>
      <c r="CI12" s="10">
        <v>1</v>
      </c>
      <c r="CJ12" s="10">
        <v>1</v>
      </c>
      <c r="CK12" s="10">
        <v>1</v>
      </c>
      <c r="CL12" s="10">
        <v>1</v>
      </c>
      <c r="CM12" s="10">
        <v>1</v>
      </c>
      <c r="CN12" s="10">
        <v>1</v>
      </c>
      <c r="CO12" s="10">
        <v>1</v>
      </c>
      <c r="CP12" s="10">
        <v>1</v>
      </c>
      <c r="CQ12" s="10">
        <v>1</v>
      </c>
      <c r="CR12" s="10">
        <v>1</v>
      </c>
      <c r="CS12" s="10">
        <v>1</v>
      </c>
      <c r="CT12" s="10">
        <v>1</v>
      </c>
      <c r="CU12" s="10">
        <v>1</v>
      </c>
      <c r="CV12" s="10">
        <v>1</v>
      </c>
      <c r="CW12" s="10">
        <v>1</v>
      </c>
      <c r="CX12" s="10">
        <v>1</v>
      </c>
      <c r="CY12" s="10">
        <v>1</v>
      </c>
      <c r="CZ12" s="10">
        <v>0</v>
      </c>
      <c r="DA12" s="10">
        <v>0</v>
      </c>
      <c r="DB12" s="10">
        <v>1</v>
      </c>
      <c r="DC12" s="10">
        <v>1</v>
      </c>
      <c r="DD12" s="10">
        <v>1</v>
      </c>
      <c r="DE12" s="10">
        <v>1</v>
      </c>
      <c r="DF12" s="10">
        <v>1</v>
      </c>
      <c r="DG12" s="10">
        <v>0</v>
      </c>
      <c r="DH12" s="10">
        <v>1</v>
      </c>
      <c r="DI12" s="10">
        <v>1</v>
      </c>
      <c r="DJ12" s="10">
        <v>1</v>
      </c>
      <c r="DK12" s="10">
        <v>1</v>
      </c>
      <c r="DL12" s="10">
        <v>1</v>
      </c>
      <c r="DM12" s="10">
        <v>1</v>
      </c>
      <c r="DN12" s="10">
        <v>1</v>
      </c>
      <c r="DO12" s="10">
        <v>1</v>
      </c>
      <c r="DP12" s="10">
        <v>0</v>
      </c>
      <c r="DQ12" s="10">
        <v>1</v>
      </c>
      <c r="DR12" s="10">
        <v>1</v>
      </c>
      <c r="DS12" s="10">
        <v>1</v>
      </c>
      <c r="DT12" s="10">
        <v>1</v>
      </c>
      <c r="DU12" s="10">
        <v>1</v>
      </c>
      <c r="DV12" s="10">
        <v>1</v>
      </c>
      <c r="DW12" s="10">
        <v>1</v>
      </c>
      <c r="DX12" s="10">
        <v>1</v>
      </c>
      <c r="DY12" s="10">
        <v>1</v>
      </c>
      <c r="DZ12" s="10">
        <v>1</v>
      </c>
      <c r="EA12" s="10">
        <v>1</v>
      </c>
      <c r="EB12" s="10">
        <v>1</v>
      </c>
      <c r="EC12" s="10">
        <v>1</v>
      </c>
      <c r="ED12" s="10">
        <v>1</v>
      </c>
      <c r="EE12" s="10">
        <v>0</v>
      </c>
      <c r="EF12" s="10">
        <v>0</v>
      </c>
      <c r="EG12" s="10">
        <v>1</v>
      </c>
      <c r="EH12" s="10">
        <v>1</v>
      </c>
      <c r="EI12" s="10">
        <v>1</v>
      </c>
      <c r="EJ12" s="10">
        <v>1</v>
      </c>
      <c r="EK12" s="10">
        <v>1</v>
      </c>
      <c r="EL12" s="10">
        <v>1</v>
      </c>
      <c r="EM12" s="10">
        <v>1</v>
      </c>
      <c r="EN12" s="10">
        <v>0</v>
      </c>
      <c r="EO12" s="10">
        <v>1</v>
      </c>
      <c r="EP12" s="10">
        <v>0</v>
      </c>
      <c r="EQ12" s="10">
        <v>1</v>
      </c>
      <c r="ER12" s="10">
        <v>1</v>
      </c>
      <c r="ES12" s="10">
        <v>1</v>
      </c>
      <c r="ET12" s="10">
        <v>1</v>
      </c>
      <c r="EU12" s="10">
        <v>1</v>
      </c>
      <c r="EV12" s="10">
        <v>1</v>
      </c>
      <c r="EW12" s="10">
        <v>1</v>
      </c>
      <c r="EX12" s="10">
        <v>1</v>
      </c>
      <c r="EY12" s="10">
        <v>1</v>
      </c>
      <c r="EZ12" s="10">
        <v>1</v>
      </c>
      <c r="FA12" s="10">
        <v>1</v>
      </c>
      <c r="FB12" s="10">
        <v>1</v>
      </c>
      <c r="FC12" s="10">
        <v>1</v>
      </c>
      <c r="FD12" s="10">
        <v>1</v>
      </c>
    </row>
    <row r="13" spans="1:160" s="7" customFormat="1" ht="19.5" customHeight="1" x14ac:dyDescent="0.25">
      <c r="A13" s="261"/>
      <c r="B13" s="253" t="s">
        <v>194</v>
      </c>
      <c r="C13" s="254"/>
      <c r="D13" s="13" t="s">
        <v>4</v>
      </c>
      <c r="E13" s="13" t="s">
        <v>4</v>
      </c>
      <c r="F13" s="13" t="s">
        <v>4</v>
      </c>
      <c r="G13" s="13" t="s">
        <v>4</v>
      </c>
      <c r="H13" s="13" t="s">
        <v>4</v>
      </c>
      <c r="I13" s="13" t="s">
        <v>4</v>
      </c>
      <c r="J13" s="13" t="s">
        <v>4</v>
      </c>
      <c r="K13" s="13" t="s">
        <v>4</v>
      </c>
      <c r="L13" s="13" t="s">
        <v>4</v>
      </c>
      <c r="M13" s="13" t="s">
        <v>4</v>
      </c>
      <c r="N13" s="13" t="s">
        <v>4</v>
      </c>
      <c r="O13" s="13" t="s">
        <v>4</v>
      </c>
      <c r="P13" s="13" t="s">
        <v>4</v>
      </c>
      <c r="Q13" s="13" t="s">
        <v>4</v>
      </c>
      <c r="R13" s="13" t="s">
        <v>4</v>
      </c>
      <c r="S13" s="13" t="s">
        <v>4</v>
      </c>
      <c r="T13" s="13" t="s">
        <v>4</v>
      </c>
      <c r="U13" s="13" t="s">
        <v>4</v>
      </c>
      <c r="V13" s="13" t="s">
        <v>4</v>
      </c>
      <c r="W13" s="13" t="s">
        <v>4</v>
      </c>
      <c r="X13" s="13" t="s">
        <v>4</v>
      </c>
      <c r="Y13" s="13" t="s">
        <v>4</v>
      </c>
      <c r="Z13" s="13" t="s">
        <v>4</v>
      </c>
      <c r="AA13" s="13" t="s">
        <v>4</v>
      </c>
      <c r="AB13" s="13" t="s">
        <v>4</v>
      </c>
      <c r="AC13" s="13" t="s">
        <v>4</v>
      </c>
      <c r="AD13" s="13" t="s">
        <v>4</v>
      </c>
      <c r="AE13" s="13" t="s">
        <v>4</v>
      </c>
      <c r="AF13" s="13" t="s">
        <v>4</v>
      </c>
      <c r="AG13" s="13" t="s">
        <v>4</v>
      </c>
      <c r="AH13" s="13" t="s">
        <v>4</v>
      </c>
      <c r="AI13" s="13" t="s">
        <v>4</v>
      </c>
      <c r="AJ13" s="13" t="s">
        <v>4</v>
      </c>
      <c r="AK13" s="13" t="s">
        <v>4</v>
      </c>
      <c r="AL13" s="13" t="s">
        <v>4</v>
      </c>
      <c r="AM13" s="13" t="s">
        <v>4</v>
      </c>
      <c r="AN13" s="13" t="s">
        <v>4</v>
      </c>
      <c r="AO13" s="13" t="s">
        <v>4</v>
      </c>
      <c r="AP13" s="13" t="s">
        <v>4</v>
      </c>
      <c r="AQ13" s="13" t="s">
        <v>4</v>
      </c>
      <c r="AR13" s="13" t="s">
        <v>4</v>
      </c>
      <c r="AS13" s="13" t="s">
        <v>4</v>
      </c>
      <c r="AT13" s="13" t="s">
        <v>4</v>
      </c>
      <c r="AU13" s="13" t="s">
        <v>4</v>
      </c>
      <c r="AV13" s="13" t="s">
        <v>4</v>
      </c>
      <c r="AW13" s="13" t="s">
        <v>4</v>
      </c>
      <c r="AX13" s="13" t="s">
        <v>4</v>
      </c>
      <c r="AY13" s="13" t="s">
        <v>4</v>
      </c>
      <c r="AZ13" s="13" t="s">
        <v>4</v>
      </c>
      <c r="BA13" s="13" t="s">
        <v>4</v>
      </c>
      <c r="BB13" s="13" t="s">
        <v>4</v>
      </c>
      <c r="BC13" s="13" t="s">
        <v>4</v>
      </c>
      <c r="BD13" s="13" t="s">
        <v>4</v>
      </c>
      <c r="BE13" s="13" t="s">
        <v>4</v>
      </c>
      <c r="BF13" s="13" t="s">
        <v>4</v>
      </c>
      <c r="BG13" s="13" t="s">
        <v>4</v>
      </c>
      <c r="BH13" s="13" t="s">
        <v>4</v>
      </c>
      <c r="BI13" s="13" t="s">
        <v>4</v>
      </c>
      <c r="BJ13" s="13" t="s">
        <v>4</v>
      </c>
      <c r="BK13" s="13" t="s">
        <v>4</v>
      </c>
      <c r="BL13" s="13" t="s">
        <v>4</v>
      </c>
      <c r="BM13" s="13" t="s">
        <v>4</v>
      </c>
      <c r="BN13" s="13" t="s">
        <v>4</v>
      </c>
      <c r="BO13" s="13" t="s">
        <v>4</v>
      </c>
      <c r="BP13" s="13" t="s">
        <v>4</v>
      </c>
      <c r="BQ13" s="13" t="s">
        <v>4</v>
      </c>
      <c r="BR13" s="13" t="s">
        <v>4</v>
      </c>
      <c r="BS13" s="13" t="s">
        <v>4</v>
      </c>
      <c r="BT13" s="13" t="s">
        <v>4</v>
      </c>
      <c r="BU13" s="13" t="s">
        <v>4</v>
      </c>
      <c r="BV13" s="13" t="s">
        <v>4</v>
      </c>
      <c r="BW13" s="13" t="s">
        <v>4</v>
      </c>
      <c r="BX13" s="13" t="s">
        <v>4</v>
      </c>
      <c r="BY13" s="13" t="s">
        <v>4</v>
      </c>
      <c r="BZ13" s="13" t="s">
        <v>4</v>
      </c>
      <c r="CA13" s="13" t="s">
        <v>4</v>
      </c>
      <c r="CB13" s="13" t="s">
        <v>4</v>
      </c>
      <c r="CC13" s="13" t="s">
        <v>4</v>
      </c>
      <c r="CD13" s="13" t="s">
        <v>4</v>
      </c>
      <c r="CE13" s="13" t="s">
        <v>4</v>
      </c>
      <c r="CF13" s="13" t="s">
        <v>4</v>
      </c>
      <c r="CG13" s="13" t="s">
        <v>4</v>
      </c>
      <c r="CH13" s="13" t="s">
        <v>4</v>
      </c>
      <c r="CI13" s="13" t="s">
        <v>4</v>
      </c>
      <c r="CJ13" s="13" t="s">
        <v>4</v>
      </c>
      <c r="CK13" s="13" t="s">
        <v>4</v>
      </c>
      <c r="CL13" s="13" t="s">
        <v>4</v>
      </c>
      <c r="CM13" s="13" t="s">
        <v>4</v>
      </c>
      <c r="CN13" s="13" t="s">
        <v>4</v>
      </c>
      <c r="CO13" s="13" t="s">
        <v>4</v>
      </c>
      <c r="CP13" s="13" t="s">
        <v>4</v>
      </c>
      <c r="CQ13" s="13" t="s">
        <v>4</v>
      </c>
      <c r="CR13" s="13" t="s">
        <v>4</v>
      </c>
      <c r="CS13" s="13" t="s">
        <v>4</v>
      </c>
      <c r="CT13" s="13" t="s">
        <v>4</v>
      </c>
      <c r="CU13" s="13" t="s">
        <v>4</v>
      </c>
      <c r="CV13" s="13" t="s">
        <v>4</v>
      </c>
      <c r="CW13" s="13" t="s">
        <v>4</v>
      </c>
      <c r="CX13" s="13" t="s">
        <v>4</v>
      </c>
      <c r="CY13" s="13" t="s">
        <v>4</v>
      </c>
      <c r="CZ13" s="13" t="s">
        <v>4</v>
      </c>
      <c r="DA13" s="13" t="s">
        <v>4</v>
      </c>
      <c r="DB13" s="13" t="s">
        <v>4</v>
      </c>
      <c r="DC13" s="13" t="s">
        <v>4</v>
      </c>
      <c r="DD13" s="13" t="s">
        <v>4</v>
      </c>
      <c r="DE13" s="13" t="s">
        <v>4</v>
      </c>
      <c r="DF13" s="13" t="s">
        <v>4</v>
      </c>
      <c r="DG13" s="13" t="s">
        <v>4</v>
      </c>
      <c r="DH13" s="13" t="s">
        <v>4</v>
      </c>
      <c r="DI13" s="13" t="s">
        <v>4</v>
      </c>
      <c r="DJ13" s="13" t="s">
        <v>4</v>
      </c>
      <c r="DK13" s="13" t="s">
        <v>4</v>
      </c>
      <c r="DL13" s="13" t="s">
        <v>4</v>
      </c>
      <c r="DM13" s="13" t="s">
        <v>4</v>
      </c>
      <c r="DN13" s="13" t="s">
        <v>4</v>
      </c>
      <c r="DO13" s="13" t="s">
        <v>4</v>
      </c>
      <c r="DP13" s="13" t="s">
        <v>4</v>
      </c>
      <c r="DQ13" s="13" t="s">
        <v>4</v>
      </c>
      <c r="DR13" s="13" t="s">
        <v>4</v>
      </c>
      <c r="DS13" s="13" t="s">
        <v>4</v>
      </c>
      <c r="DT13" s="13" t="s">
        <v>4</v>
      </c>
      <c r="DU13" s="13" t="s">
        <v>4</v>
      </c>
      <c r="DV13" s="13" t="s">
        <v>4</v>
      </c>
      <c r="DW13" s="13" t="s">
        <v>4</v>
      </c>
      <c r="DX13" s="13" t="s">
        <v>4</v>
      </c>
      <c r="DY13" s="13" t="s">
        <v>4</v>
      </c>
      <c r="DZ13" s="13" t="s">
        <v>4</v>
      </c>
      <c r="EA13" s="13" t="s">
        <v>4</v>
      </c>
      <c r="EB13" s="13" t="s">
        <v>4</v>
      </c>
      <c r="EC13" s="13" t="s">
        <v>4</v>
      </c>
      <c r="ED13" s="13" t="s">
        <v>4</v>
      </c>
      <c r="EE13" s="13" t="s">
        <v>4</v>
      </c>
      <c r="EF13" s="13" t="s">
        <v>4</v>
      </c>
      <c r="EG13" s="13" t="s">
        <v>4</v>
      </c>
      <c r="EH13" s="13" t="s">
        <v>4</v>
      </c>
      <c r="EI13" s="13" t="s">
        <v>4</v>
      </c>
      <c r="EJ13" s="13" t="s">
        <v>4</v>
      </c>
      <c r="EK13" s="13" t="s">
        <v>4</v>
      </c>
      <c r="EL13" s="13" t="s">
        <v>4</v>
      </c>
      <c r="EM13" s="13" t="s">
        <v>4</v>
      </c>
      <c r="EN13" s="13" t="s">
        <v>4</v>
      </c>
      <c r="EO13" s="13" t="s">
        <v>4</v>
      </c>
      <c r="EP13" s="13" t="s">
        <v>4</v>
      </c>
      <c r="EQ13" s="13" t="s">
        <v>4</v>
      </c>
      <c r="ER13" s="13" t="s">
        <v>4</v>
      </c>
      <c r="ES13" s="13" t="s">
        <v>4</v>
      </c>
      <c r="ET13" s="13" t="s">
        <v>4</v>
      </c>
      <c r="EU13" s="13" t="s">
        <v>4</v>
      </c>
      <c r="EV13" s="13" t="s">
        <v>4</v>
      </c>
      <c r="EW13" s="13" t="s">
        <v>4</v>
      </c>
      <c r="EX13" s="13" t="s">
        <v>4</v>
      </c>
      <c r="EY13" s="13" t="s">
        <v>4</v>
      </c>
      <c r="EZ13" s="13" t="s">
        <v>4</v>
      </c>
      <c r="FA13" s="13" t="s">
        <v>4</v>
      </c>
      <c r="FB13" s="13" t="s">
        <v>4</v>
      </c>
      <c r="FC13" s="13" t="s">
        <v>4</v>
      </c>
      <c r="FD13" s="13" t="s">
        <v>4</v>
      </c>
    </row>
    <row r="14" spans="1:160" ht="21.95" customHeight="1" x14ac:dyDescent="0.25">
      <c r="A14" s="261"/>
      <c r="B14" s="251" t="s">
        <v>190</v>
      </c>
      <c r="C14" s="252"/>
      <c r="D14" s="10">
        <v>1</v>
      </c>
      <c r="E14" s="10">
        <v>1</v>
      </c>
      <c r="F14" s="10">
        <v>1</v>
      </c>
      <c r="G14" s="10" t="s">
        <v>311</v>
      </c>
      <c r="H14" s="10" t="s">
        <v>311</v>
      </c>
      <c r="I14" s="10" t="s">
        <v>311</v>
      </c>
      <c r="J14" s="10" t="s">
        <v>311</v>
      </c>
      <c r="K14" s="10" t="s">
        <v>311</v>
      </c>
      <c r="L14" s="10">
        <v>1</v>
      </c>
      <c r="M14" s="10" t="s">
        <v>311</v>
      </c>
      <c r="N14" s="10" t="s">
        <v>311</v>
      </c>
      <c r="O14" s="10" t="s">
        <v>311</v>
      </c>
      <c r="P14" s="10" t="s">
        <v>311</v>
      </c>
      <c r="Q14" s="10" t="s">
        <v>311</v>
      </c>
      <c r="R14" s="10" t="s">
        <v>311</v>
      </c>
      <c r="S14" s="10" t="s">
        <v>311</v>
      </c>
      <c r="T14" s="10" t="s">
        <v>311</v>
      </c>
      <c r="U14" s="10" t="s">
        <v>311</v>
      </c>
      <c r="V14" s="10">
        <v>1</v>
      </c>
      <c r="W14" s="10">
        <v>1</v>
      </c>
      <c r="X14" s="10" t="s">
        <v>311</v>
      </c>
      <c r="Y14" s="10" t="s">
        <v>311</v>
      </c>
      <c r="Z14" s="10" t="s">
        <v>311</v>
      </c>
      <c r="AA14" s="10" t="s">
        <v>311</v>
      </c>
      <c r="AB14" s="10" t="s">
        <v>311</v>
      </c>
      <c r="AC14" s="10">
        <v>1</v>
      </c>
      <c r="AD14" s="10">
        <v>1</v>
      </c>
      <c r="AE14" s="10">
        <v>1</v>
      </c>
      <c r="AF14" s="10">
        <v>1</v>
      </c>
      <c r="AG14" s="10" t="s">
        <v>311</v>
      </c>
      <c r="AH14" s="10" t="s">
        <v>311</v>
      </c>
      <c r="AI14" s="10" t="s">
        <v>311</v>
      </c>
      <c r="AJ14" s="10" t="s">
        <v>311</v>
      </c>
      <c r="AK14" s="10" t="s">
        <v>311</v>
      </c>
      <c r="AL14" s="10" t="s">
        <v>311</v>
      </c>
      <c r="AM14" s="10">
        <v>1</v>
      </c>
      <c r="AN14" s="10">
        <v>1</v>
      </c>
      <c r="AO14" s="10">
        <v>1</v>
      </c>
      <c r="AP14" s="10">
        <v>1</v>
      </c>
      <c r="AQ14" s="10">
        <v>1</v>
      </c>
      <c r="AR14" s="10" t="s">
        <v>311</v>
      </c>
      <c r="AS14" s="10" t="s">
        <v>311</v>
      </c>
      <c r="AT14" s="10" t="s">
        <v>311</v>
      </c>
      <c r="AU14" s="10" t="s">
        <v>311</v>
      </c>
      <c r="AV14" s="10" t="s">
        <v>311</v>
      </c>
      <c r="AW14" s="10" t="s">
        <v>311</v>
      </c>
      <c r="AX14" s="10">
        <v>1</v>
      </c>
      <c r="AY14" s="10">
        <v>1</v>
      </c>
      <c r="AZ14" s="10">
        <v>1</v>
      </c>
      <c r="BA14" s="10">
        <v>1</v>
      </c>
      <c r="BB14" s="10">
        <v>1</v>
      </c>
      <c r="BC14" s="10" t="s">
        <v>311</v>
      </c>
      <c r="BD14" s="10" t="s">
        <v>311</v>
      </c>
      <c r="BE14" s="10" t="s">
        <v>311</v>
      </c>
      <c r="BF14" s="10" t="s">
        <v>311</v>
      </c>
      <c r="BG14" s="10" t="s">
        <v>311</v>
      </c>
      <c r="BH14" s="10" t="s">
        <v>311</v>
      </c>
      <c r="BI14" s="10">
        <v>1</v>
      </c>
      <c r="BJ14" s="10">
        <v>1</v>
      </c>
      <c r="BK14" s="10">
        <v>1</v>
      </c>
      <c r="BL14" s="10">
        <v>1</v>
      </c>
      <c r="BM14" s="10">
        <v>1</v>
      </c>
      <c r="BN14" s="10" t="s">
        <v>311</v>
      </c>
      <c r="BO14" s="10" t="s">
        <v>311</v>
      </c>
      <c r="BP14" s="10" t="s">
        <v>311</v>
      </c>
      <c r="BQ14" s="10" t="s">
        <v>311</v>
      </c>
      <c r="BR14" s="10" t="s">
        <v>311</v>
      </c>
      <c r="BS14" s="10">
        <v>1</v>
      </c>
      <c r="BT14" s="10">
        <v>1</v>
      </c>
      <c r="BU14" s="10">
        <v>1</v>
      </c>
      <c r="BV14" s="10">
        <v>1</v>
      </c>
      <c r="BW14" s="10">
        <v>1</v>
      </c>
      <c r="BX14" s="10" t="s">
        <v>311</v>
      </c>
      <c r="BY14" s="10" t="s">
        <v>311</v>
      </c>
      <c r="BZ14" s="10" t="s">
        <v>311</v>
      </c>
      <c r="CA14" s="10" t="s">
        <v>311</v>
      </c>
      <c r="CB14" s="10" t="s">
        <v>311</v>
      </c>
      <c r="CC14" s="10" t="s">
        <v>311</v>
      </c>
      <c r="CD14" s="10">
        <v>1</v>
      </c>
      <c r="CE14" s="10">
        <v>1</v>
      </c>
      <c r="CF14" s="10" t="s">
        <v>311</v>
      </c>
      <c r="CG14" s="10" t="s">
        <v>311</v>
      </c>
      <c r="CH14" s="10" t="s">
        <v>311</v>
      </c>
      <c r="CI14" s="10">
        <v>1</v>
      </c>
      <c r="CJ14" s="10">
        <v>1</v>
      </c>
      <c r="CK14" s="10">
        <v>1</v>
      </c>
      <c r="CL14" s="11" t="s">
        <v>311</v>
      </c>
      <c r="CM14" s="11" t="s">
        <v>311</v>
      </c>
      <c r="CN14" s="11" t="s">
        <v>311</v>
      </c>
      <c r="CO14" s="11" t="s">
        <v>311</v>
      </c>
      <c r="CP14" s="10">
        <v>1</v>
      </c>
      <c r="CQ14" s="10">
        <v>1</v>
      </c>
      <c r="CR14" s="10">
        <v>1</v>
      </c>
      <c r="CS14" s="10">
        <v>1</v>
      </c>
      <c r="CT14" s="10" t="s">
        <v>311</v>
      </c>
      <c r="CU14" s="10" t="s">
        <v>311</v>
      </c>
      <c r="CV14" s="10" t="s">
        <v>311</v>
      </c>
      <c r="CW14" s="10" t="s">
        <v>311</v>
      </c>
      <c r="CX14" s="10" t="s">
        <v>311</v>
      </c>
      <c r="CY14" s="10">
        <v>1</v>
      </c>
      <c r="CZ14" s="10">
        <v>1</v>
      </c>
      <c r="DA14" s="10">
        <v>0</v>
      </c>
      <c r="DB14" s="10" t="s">
        <v>311</v>
      </c>
      <c r="DC14" s="10" t="s">
        <v>311</v>
      </c>
      <c r="DD14" s="10" t="s">
        <v>311</v>
      </c>
      <c r="DE14" s="10" t="s">
        <v>311</v>
      </c>
      <c r="DF14" s="10">
        <v>1</v>
      </c>
      <c r="DG14" s="10">
        <v>1</v>
      </c>
      <c r="DH14" s="10">
        <v>1</v>
      </c>
      <c r="DI14" s="10">
        <v>1</v>
      </c>
      <c r="DJ14" s="10" t="s">
        <v>311</v>
      </c>
      <c r="DK14" s="10" t="s">
        <v>311</v>
      </c>
      <c r="DL14" s="10" t="s">
        <v>311</v>
      </c>
      <c r="DM14" s="10" t="s">
        <v>311</v>
      </c>
      <c r="DN14" s="10" t="s">
        <v>311</v>
      </c>
      <c r="DO14" s="10">
        <v>1</v>
      </c>
      <c r="DP14" s="11" t="s">
        <v>311</v>
      </c>
      <c r="DQ14" s="10">
        <v>1</v>
      </c>
      <c r="DR14" s="10">
        <v>1</v>
      </c>
      <c r="DS14" s="10">
        <v>1</v>
      </c>
      <c r="DT14" s="10">
        <v>1</v>
      </c>
      <c r="DU14" s="10" t="s">
        <v>311</v>
      </c>
      <c r="DV14" s="10" t="s">
        <v>311</v>
      </c>
      <c r="DW14" s="10" t="s">
        <v>311</v>
      </c>
      <c r="DX14" s="10" t="s">
        <v>311</v>
      </c>
      <c r="DY14" s="10">
        <v>1</v>
      </c>
      <c r="DZ14" s="10">
        <v>1</v>
      </c>
      <c r="EA14" s="10">
        <v>1</v>
      </c>
      <c r="EB14" s="10" t="s">
        <v>311</v>
      </c>
      <c r="EC14" s="10" t="s">
        <v>311</v>
      </c>
      <c r="ED14" s="10" t="s">
        <v>311</v>
      </c>
      <c r="EE14" s="10" t="s">
        <v>311</v>
      </c>
      <c r="EF14" s="10">
        <v>1</v>
      </c>
      <c r="EG14" s="10">
        <v>1</v>
      </c>
      <c r="EH14" s="10">
        <v>1</v>
      </c>
      <c r="EI14" s="10">
        <v>1</v>
      </c>
      <c r="EJ14" s="10">
        <v>1</v>
      </c>
      <c r="EK14" s="10" t="s">
        <v>311</v>
      </c>
      <c r="EL14" s="10" t="s">
        <v>311</v>
      </c>
      <c r="EM14" s="10" t="s">
        <v>311</v>
      </c>
      <c r="EN14" s="10" t="s">
        <v>311</v>
      </c>
      <c r="EO14" s="10" t="s">
        <v>311</v>
      </c>
      <c r="EP14" s="10">
        <v>1</v>
      </c>
      <c r="EQ14" s="10">
        <v>1</v>
      </c>
      <c r="ER14" s="10" t="s">
        <v>311</v>
      </c>
      <c r="ES14" s="10" t="s">
        <v>311</v>
      </c>
      <c r="ET14" s="10">
        <v>1</v>
      </c>
      <c r="EU14" s="10">
        <v>1</v>
      </c>
      <c r="EV14" s="10" t="s">
        <v>311</v>
      </c>
      <c r="EW14" s="10" t="s">
        <v>311</v>
      </c>
      <c r="EX14" s="10">
        <v>1</v>
      </c>
      <c r="EY14" s="10">
        <v>1</v>
      </c>
      <c r="EZ14" s="10">
        <v>1</v>
      </c>
      <c r="FA14" s="10" t="s">
        <v>311</v>
      </c>
      <c r="FB14" s="10" t="s">
        <v>311</v>
      </c>
      <c r="FC14" s="10" t="s">
        <v>311</v>
      </c>
      <c r="FD14" s="10" t="s">
        <v>311</v>
      </c>
    </row>
    <row r="15" spans="1:160" ht="163.5" customHeight="1" x14ac:dyDescent="0.25">
      <c r="A15" s="261"/>
      <c r="B15" s="251" t="s">
        <v>191</v>
      </c>
      <c r="C15" s="252"/>
      <c r="D15" s="10">
        <v>1</v>
      </c>
      <c r="E15" s="10">
        <v>1</v>
      </c>
      <c r="F15" s="10">
        <v>1</v>
      </c>
      <c r="G15" s="10">
        <v>1</v>
      </c>
      <c r="H15" s="10">
        <v>1</v>
      </c>
      <c r="I15" s="10">
        <v>0</v>
      </c>
      <c r="J15" s="10">
        <v>0</v>
      </c>
      <c r="K15" s="10">
        <v>1</v>
      </c>
      <c r="L15" s="10">
        <v>1</v>
      </c>
      <c r="M15" s="10">
        <v>1</v>
      </c>
      <c r="N15" s="10">
        <v>1</v>
      </c>
      <c r="O15" s="10">
        <v>1</v>
      </c>
      <c r="P15" s="10">
        <v>0</v>
      </c>
      <c r="Q15" s="10">
        <v>1</v>
      </c>
      <c r="R15" s="10">
        <v>1</v>
      </c>
      <c r="S15" s="10">
        <v>1</v>
      </c>
      <c r="T15" s="10">
        <v>1</v>
      </c>
      <c r="U15" s="10">
        <v>1</v>
      </c>
      <c r="V15" s="10">
        <v>1</v>
      </c>
      <c r="W15" s="10">
        <v>1</v>
      </c>
      <c r="X15" s="10">
        <v>1</v>
      </c>
      <c r="Y15" s="10">
        <v>1</v>
      </c>
      <c r="Z15" s="10">
        <v>1</v>
      </c>
      <c r="AA15" s="10">
        <v>1</v>
      </c>
      <c r="AB15" s="10">
        <v>1</v>
      </c>
      <c r="AC15" s="10">
        <v>1</v>
      </c>
      <c r="AD15" s="10">
        <v>1</v>
      </c>
      <c r="AE15" s="10">
        <v>1</v>
      </c>
      <c r="AF15" s="10">
        <v>1</v>
      </c>
      <c r="AG15" s="10">
        <v>1</v>
      </c>
      <c r="AH15" s="10">
        <v>1</v>
      </c>
      <c r="AI15" s="10">
        <v>0</v>
      </c>
      <c r="AJ15" s="10">
        <v>0</v>
      </c>
      <c r="AK15" s="10">
        <v>1</v>
      </c>
      <c r="AL15" s="10">
        <v>1</v>
      </c>
      <c r="AM15" s="10">
        <v>1</v>
      </c>
      <c r="AN15" s="10">
        <v>1</v>
      </c>
      <c r="AO15" s="10">
        <v>1</v>
      </c>
      <c r="AP15" s="10">
        <v>0</v>
      </c>
      <c r="AQ15" s="10">
        <v>1</v>
      </c>
      <c r="AR15" s="10">
        <v>1</v>
      </c>
      <c r="AS15" s="10">
        <v>1</v>
      </c>
      <c r="AT15" s="10">
        <v>1</v>
      </c>
      <c r="AU15" s="10">
        <v>1</v>
      </c>
      <c r="AV15" s="10">
        <v>1</v>
      </c>
      <c r="AW15" s="10">
        <v>1</v>
      </c>
      <c r="AX15" s="10">
        <v>1</v>
      </c>
      <c r="AY15" s="10">
        <v>1</v>
      </c>
      <c r="AZ15" s="10">
        <v>1</v>
      </c>
      <c r="BA15" s="10">
        <v>1</v>
      </c>
      <c r="BB15" s="10">
        <v>1</v>
      </c>
      <c r="BC15" s="10">
        <v>1</v>
      </c>
      <c r="BD15" s="10">
        <v>1</v>
      </c>
      <c r="BE15" s="10">
        <v>1</v>
      </c>
      <c r="BF15" s="10">
        <v>1</v>
      </c>
      <c r="BG15" s="10">
        <v>1</v>
      </c>
      <c r="BH15" s="10">
        <v>1</v>
      </c>
      <c r="BI15" s="10">
        <v>1</v>
      </c>
      <c r="BJ15" s="10">
        <v>1</v>
      </c>
      <c r="BK15" s="10">
        <v>1</v>
      </c>
      <c r="BL15" s="10">
        <v>1</v>
      </c>
      <c r="BM15" s="10">
        <v>1</v>
      </c>
      <c r="BN15" s="10">
        <v>1</v>
      </c>
      <c r="BO15" s="10">
        <v>1</v>
      </c>
      <c r="BP15" s="10">
        <v>1</v>
      </c>
      <c r="BQ15" s="10">
        <v>1</v>
      </c>
      <c r="BR15" s="10">
        <v>1</v>
      </c>
      <c r="BS15" s="10">
        <v>1</v>
      </c>
      <c r="BT15" s="10">
        <v>1</v>
      </c>
      <c r="BU15" s="10">
        <v>1</v>
      </c>
      <c r="BV15" s="10">
        <v>1</v>
      </c>
      <c r="BW15" s="10">
        <v>1</v>
      </c>
      <c r="BX15" s="10">
        <v>1</v>
      </c>
      <c r="BY15" s="10">
        <v>1</v>
      </c>
      <c r="BZ15" s="10">
        <v>1</v>
      </c>
      <c r="CA15" s="10">
        <v>1</v>
      </c>
      <c r="CB15" s="10">
        <v>1</v>
      </c>
      <c r="CC15" s="10">
        <v>1</v>
      </c>
      <c r="CD15" s="10">
        <v>1</v>
      </c>
      <c r="CE15" s="10">
        <v>1</v>
      </c>
      <c r="CF15" s="10">
        <v>1</v>
      </c>
      <c r="CG15" s="10">
        <v>1</v>
      </c>
      <c r="CH15" s="10">
        <v>1</v>
      </c>
      <c r="CI15" s="10">
        <v>1</v>
      </c>
      <c r="CJ15" s="10">
        <v>1</v>
      </c>
      <c r="CK15" s="10">
        <v>1</v>
      </c>
      <c r="CL15" s="10">
        <v>1</v>
      </c>
      <c r="CM15" s="10">
        <v>1</v>
      </c>
      <c r="CN15" s="10">
        <v>1</v>
      </c>
      <c r="CO15" s="10">
        <v>1</v>
      </c>
      <c r="CP15" s="10">
        <v>1</v>
      </c>
      <c r="CQ15" s="10">
        <v>1</v>
      </c>
      <c r="CR15" s="10">
        <v>1</v>
      </c>
      <c r="CS15" s="10">
        <v>1</v>
      </c>
      <c r="CT15" s="10">
        <v>1</v>
      </c>
      <c r="CU15" s="10">
        <v>1</v>
      </c>
      <c r="CV15" s="10">
        <v>1</v>
      </c>
      <c r="CW15" s="10">
        <v>1</v>
      </c>
      <c r="CX15" s="10">
        <v>1</v>
      </c>
      <c r="CY15" s="10">
        <v>1</v>
      </c>
      <c r="CZ15" s="10">
        <v>1</v>
      </c>
      <c r="DA15" s="10">
        <v>0</v>
      </c>
      <c r="DB15" s="10">
        <v>1</v>
      </c>
      <c r="DC15" s="10">
        <v>1</v>
      </c>
      <c r="DD15" s="10">
        <v>1</v>
      </c>
      <c r="DE15" s="10">
        <v>1</v>
      </c>
      <c r="DF15" s="10">
        <v>1</v>
      </c>
      <c r="DG15" s="10">
        <v>1</v>
      </c>
      <c r="DH15" s="10">
        <v>1</v>
      </c>
      <c r="DI15" s="10">
        <v>1</v>
      </c>
      <c r="DJ15" s="10">
        <v>1</v>
      </c>
      <c r="DK15" s="10">
        <v>1</v>
      </c>
      <c r="DL15" s="10">
        <v>1</v>
      </c>
      <c r="DM15" s="10">
        <v>1</v>
      </c>
      <c r="DN15" s="10">
        <v>1</v>
      </c>
      <c r="DO15" s="10">
        <v>1</v>
      </c>
      <c r="DP15" s="10">
        <v>1</v>
      </c>
      <c r="DQ15" s="10">
        <v>1</v>
      </c>
      <c r="DR15" s="10">
        <v>1</v>
      </c>
      <c r="DS15" s="10">
        <v>1</v>
      </c>
      <c r="DT15" s="10">
        <v>1</v>
      </c>
      <c r="DU15" s="10">
        <v>1</v>
      </c>
      <c r="DV15" s="10">
        <v>1</v>
      </c>
      <c r="DW15" s="10">
        <v>1</v>
      </c>
      <c r="DX15" s="10">
        <v>1</v>
      </c>
      <c r="DY15" s="10">
        <v>1</v>
      </c>
      <c r="DZ15" s="10">
        <v>1</v>
      </c>
      <c r="EA15" s="10">
        <v>1</v>
      </c>
      <c r="EB15" s="10">
        <v>1</v>
      </c>
      <c r="EC15" s="10">
        <v>1</v>
      </c>
      <c r="ED15" s="10">
        <v>1</v>
      </c>
      <c r="EE15" s="10">
        <v>1</v>
      </c>
      <c r="EF15" s="10">
        <v>1</v>
      </c>
      <c r="EG15" s="10">
        <v>1</v>
      </c>
      <c r="EH15" s="10">
        <v>1</v>
      </c>
      <c r="EI15" s="10">
        <v>1</v>
      </c>
      <c r="EJ15" s="10">
        <v>1</v>
      </c>
      <c r="EK15" s="10">
        <v>1</v>
      </c>
      <c r="EL15" s="10">
        <v>1</v>
      </c>
      <c r="EM15" s="10">
        <v>1</v>
      </c>
      <c r="EN15" s="10">
        <v>1</v>
      </c>
      <c r="EO15" s="10">
        <v>1</v>
      </c>
      <c r="EP15" s="10">
        <v>1</v>
      </c>
      <c r="EQ15" s="10">
        <v>1</v>
      </c>
      <c r="ER15" s="10">
        <v>1</v>
      </c>
      <c r="ES15" s="10">
        <v>1</v>
      </c>
      <c r="ET15" s="10">
        <v>0</v>
      </c>
      <c r="EU15" s="10">
        <v>1</v>
      </c>
      <c r="EV15" s="10">
        <v>1</v>
      </c>
      <c r="EW15" s="10">
        <v>1</v>
      </c>
      <c r="EX15" s="10">
        <v>1</v>
      </c>
      <c r="EY15" s="10">
        <v>1</v>
      </c>
      <c r="EZ15" s="10">
        <v>1</v>
      </c>
      <c r="FA15" s="10">
        <v>1</v>
      </c>
      <c r="FB15" s="10">
        <v>1</v>
      </c>
      <c r="FC15" s="10">
        <v>1</v>
      </c>
      <c r="FD15" s="10">
        <v>1</v>
      </c>
    </row>
    <row r="16" spans="1:160" s="7" customFormat="1" ht="20.100000000000001" customHeight="1" x14ac:dyDescent="0.25">
      <c r="A16" s="261"/>
      <c r="B16" s="195" t="s">
        <v>192</v>
      </c>
      <c r="C16" s="196"/>
      <c r="D16" s="13" t="s">
        <v>4</v>
      </c>
      <c r="E16" s="13" t="s">
        <v>4</v>
      </c>
      <c r="F16" s="13" t="s">
        <v>4</v>
      </c>
      <c r="G16" s="13" t="s">
        <v>4</v>
      </c>
      <c r="H16" s="13" t="s">
        <v>4</v>
      </c>
      <c r="I16" s="13" t="s">
        <v>4</v>
      </c>
      <c r="J16" s="13" t="s">
        <v>4</v>
      </c>
      <c r="K16" s="13" t="s">
        <v>4</v>
      </c>
      <c r="L16" s="13" t="s">
        <v>4</v>
      </c>
      <c r="M16" s="13" t="s">
        <v>4</v>
      </c>
      <c r="N16" s="13" t="s">
        <v>4</v>
      </c>
      <c r="O16" s="13" t="s">
        <v>4</v>
      </c>
      <c r="P16" s="13" t="s">
        <v>4</v>
      </c>
      <c r="Q16" s="13" t="s">
        <v>4</v>
      </c>
      <c r="R16" s="13" t="s">
        <v>4</v>
      </c>
      <c r="S16" s="13" t="s">
        <v>4</v>
      </c>
      <c r="T16" s="13" t="s">
        <v>4</v>
      </c>
      <c r="U16" s="13" t="s">
        <v>4</v>
      </c>
      <c r="V16" s="13" t="s">
        <v>4</v>
      </c>
      <c r="W16" s="13" t="s">
        <v>4</v>
      </c>
      <c r="X16" s="13" t="s">
        <v>4</v>
      </c>
      <c r="Y16" s="13" t="s">
        <v>4</v>
      </c>
      <c r="Z16" s="13" t="s">
        <v>4</v>
      </c>
      <c r="AA16" s="13" t="s">
        <v>4</v>
      </c>
      <c r="AB16" s="13" t="s">
        <v>4</v>
      </c>
      <c r="AC16" s="13" t="s">
        <v>4</v>
      </c>
      <c r="AD16" s="13" t="s">
        <v>4</v>
      </c>
      <c r="AE16" s="13" t="s">
        <v>4</v>
      </c>
      <c r="AF16" s="13" t="s">
        <v>4</v>
      </c>
      <c r="AG16" s="13" t="s">
        <v>4</v>
      </c>
      <c r="AH16" s="13" t="s">
        <v>4</v>
      </c>
      <c r="AI16" s="13" t="s">
        <v>4</v>
      </c>
      <c r="AJ16" s="13" t="s">
        <v>4</v>
      </c>
      <c r="AK16" s="13" t="s">
        <v>4</v>
      </c>
      <c r="AL16" s="13" t="s">
        <v>4</v>
      </c>
      <c r="AM16" s="13" t="s">
        <v>4</v>
      </c>
      <c r="AN16" s="13" t="s">
        <v>4</v>
      </c>
      <c r="AO16" s="13" t="s">
        <v>4</v>
      </c>
      <c r="AP16" s="13" t="s">
        <v>4</v>
      </c>
      <c r="AQ16" s="13" t="s">
        <v>4</v>
      </c>
      <c r="AR16" s="13" t="s">
        <v>4</v>
      </c>
      <c r="AS16" s="13" t="s">
        <v>4</v>
      </c>
      <c r="AT16" s="13" t="s">
        <v>4</v>
      </c>
      <c r="AU16" s="13" t="s">
        <v>4</v>
      </c>
      <c r="AV16" s="13" t="s">
        <v>4</v>
      </c>
      <c r="AW16" s="13" t="s">
        <v>4</v>
      </c>
      <c r="AX16" s="13" t="s">
        <v>4</v>
      </c>
      <c r="AY16" s="13" t="s">
        <v>4</v>
      </c>
      <c r="AZ16" s="13" t="s">
        <v>4</v>
      </c>
      <c r="BA16" s="13" t="s">
        <v>4</v>
      </c>
      <c r="BB16" s="13" t="s">
        <v>4</v>
      </c>
      <c r="BC16" s="13" t="s">
        <v>4</v>
      </c>
      <c r="BD16" s="13" t="s">
        <v>4</v>
      </c>
      <c r="BE16" s="13" t="s">
        <v>4</v>
      </c>
      <c r="BF16" s="13" t="s">
        <v>4</v>
      </c>
      <c r="BG16" s="13" t="s">
        <v>4</v>
      </c>
      <c r="BH16" s="13" t="s">
        <v>4</v>
      </c>
      <c r="BI16" s="13" t="s">
        <v>4</v>
      </c>
      <c r="BJ16" s="13" t="s">
        <v>4</v>
      </c>
      <c r="BK16" s="13" t="s">
        <v>4</v>
      </c>
      <c r="BL16" s="13" t="s">
        <v>4</v>
      </c>
      <c r="BM16" s="13" t="s">
        <v>4</v>
      </c>
      <c r="BN16" s="13" t="s">
        <v>4</v>
      </c>
      <c r="BO16" s="13" t="s">
        <v>4</v>
      </c>
      <c r="BP16" s="13" t="s">
        <v>4</v>
      </c>
      <c r="BQ16" s="13" t="s">
        <v>4</v>
      </c>
      <c r="BR16" s="13" t="s">
        <v>4</v>
      </c>
      <c r="BS16" s="13" t="s">
        <v>4</v>
      </c>
      <c r="BT16" s="13" t="s">
        <v>4</v>
      </c>
      <c r="BU16" s="13" t="s">
        <v>4</v>
      </c>
      <c r="BV16" s="13" t="s">
        <v>4</v>
      </c>
      <c r="BW16" s="13" t="s">
        <v>4</v>
      </c>
      <c r="BX16" s="13" t="s">
        <v>4</v>
      </c>
      <c r="BY16" s="13" t="s">
        <v>4</v>
      </c>
      <c r="BZ16" s="13" t="s">
        <v>4</v>
      </c>
      <c r="CA16" s="13" t="s">
        <v>4</v>
      </c>
      <c r="CB16" s="13" t="s">
        <v>4</v>
      </c>
      <c r="CC16" s="13" t="s">
        <v>4</v>
      </c>
      <c r="CD16" s="13" t="s">
        <v>4</v>
      </c>
      <c r="CE16" s="13" t="s">
        <v>4</v>
      </c>
      <c r="CF16" s="13" t="s">
        <v>4</v>
      </c>
      <c r="CG16" s="13" t="s">
        <v>4</v>
      </c>
      <c r="CH16" s="13" t="s">
        <v>4</v>
      </c>
      <c r="CI16" s="13" t="s">
        <v>4</v>
      </c>
      <c r="CJ16" s="13" t="s">
        <v>4</v>
      </c>
      <c r="CK16" s="13" t="s">
        <v>4</v>
      </c>
      <c r="CL16" s="13" t="s">
        <v>4</v>
      </c>
      <c r="CM16" s="13" t="s">
        <v>4</v>
      </c>
      <c r="CN16" s="13" t="s">
        <v>4</v>
      </c>
      <c r="CO16" s="13" t="s">
        <v>4</v>
      </c>
      <c r="CP16" s="13" t="s">
        <v>4</v>
      </c>
      <c r="CQ16" s="13" t="s">
        <v>4</v>
      </c>
      <c r="CR16" s="13" t="s">
        <v>4</v>
      </c>
      <c r="CS16" s="13" t="s">
        <v>4</v>
      </c>
      <c r="CT16" s="13" t="s">
        <v>4</v>
      </c>
      <c r="CU16" s="13" t="s">
        <v>4</v>
      </c>
      <c r="CV16" s="13" t="s">
        <v>4</v>
      </c>
      <c r="CW16" s="13" t="s">
        <v>4</v>
      </c>
      <c r="CX16" s="13" t="s">
        <v>4</v>
      </c>
      <c r="CY16" s="13" t="s">
        <v>4</v>
      </c>
      <c r="CZ16" s="13" t="s">
        <v>4</v>
      </c>
      <c r="DA16" s="13" t="s">
        <v>4</v>
      </c>
      <c r="DB16" s="13" t="s">
        <v>4</v>
      </c>
      <c r="DC16" s="13" t="s">
        <v>4</v>
      </c>
      <c r="DD16" s="13" t="s">
        <v>4</v>
      </c>
      <c r="DE16" s="13" t="s">
        <v>4</v>
      </c>
      <c r="DF16" s="13" t="s">
        <v>4</v>
      </c>
      <c r="DG16" s="13" t="s">
        <v>4</v>
      </c>
      <c r="DH16" s="13" t="s">
        <v>4</v>
      </c>
      <c r="DI16" s="13" t="s">
        <v>4</v>
      </c>
      <c r="DJ16" s="13" t="s">
        <v>4</v>
      </c>
      <c r="DK16" s="13" t="s">
        <v>4</v>
      </c>
      <c r="DL16" s="13" t="s">
        <v>4</v>
      </c>
      <c r="DM16" s="13" t="s">
        <v>4</v>
      </c>
      <c r="DN16" s="13" t="s">
        <v>4</v>
      </c>
      <c r="DO16" s="13" t="s">
        <v>4</v>
      </c>
      <c r="DP16" s="13" t="s">
        <v>4</v>
      </c>
      <c r="DQ16" s="13" t="s">
        <v>4</v>
      </c>
      <c r="DR16" s="13" t="s">
        <v>4</v>
      </c>
      <c r="DS16" s="13" t="s">
        <v>4</v>
      </c>
      <c r="DT16" s="13" t="s">
        <v>4</v>
      </c>
      <c r="DU16" s="13" t="s">
        <v>4</v>
      </c>
      <c r="DV16" s="13" t="s">
        <v>4</v>
      </c>
      <c r="DW16" s="13" t="s">
        <v>4</v>
      </c>
      <c r="DX16" s="13" t="s">
        <v>4</v>
      </c>
      <c r="DY16" s="13" t="s">
        <v>4</v>
      </c>
      <c r="DZ16" s="13" t="s">
        <v>4</v>
      </c>
      <c r="EA16" s="13" t="s">
        <v>4</v>
      </c>
      <c r="EB16" s="13" t="s">
        <v>4</v>
      </c>
      <c r="EC16" s="13" t="s">
        <v>4</v>
      </c>
      <c r="ED16" s="13" t="s">
        <v>4</v>
      </c>
      <c r="EE16" s="13" t="s">
        <v>4</v>
      </c>
      <c r="EF16" s="13" t="s">
        <v>4</v>
      </c>
      <c r="EG16" s="13" t="s">
        <v>4</v>
      </c>
      <c r="EH16" s="13" t="s">
        <v>4</v>
      </c>
      <c r="EI16" s="13" t="s">
        <v>4</v>
      </c>
      <c r="EJ16" s="13" t="s">
        <v>4</v>
      </c>
      <c r="EK16" s="13" t="s">
        <v>4</v>
      </c>
      <c r="EL16" s="13" t="s">
        <v>4</v>
      </c>
      <c r="EM16" s="13" t="s">
        <v>4</v>
      </c>
      <c r="EN16" s="13" t="s">
        <v>4</v>
      </c>
      <c r="EO16" s="13" t="s">
        <v>4</v>
      </c>
      <c r="EP16" s="13" t="s">
        <v>4</v>
      </c>
      <c r="EQ16" s="13" t="s">
        <v>4</v>
      </c>
      <c r="ER16" s="13" t="s">
        <v>4</v>
      </c>
      <c r="ES16" s="13" t="s">
        <v>4</v>
      </c>
      <c r="ET16" s="13" t="s">
        <v>4</v>
      </c>
      <c r="EU16" s="13" t="s">
        <v>4</v>
      </c>
      <c r="EV16" s="13" t="s">
        <v>4</v>
      </c>
      <c r="EW16" s="13" t="s">
        <v>4</v>
      </c>
      <c r="EX16" s="13" t="s">
        <v>4</v>
      </c>
      <c r="EY16" s="13" t="s">
        <v>4</v>
      </c>
      <c r="EZ16" s="13" t="s">
        <v>4</v>
      </c>
      <c r="FA16" s="13" t="s">
        <v>4</v>
      </c>
      <c r="FB16" s="13" t="s">
        <v>4</v>
      </c>
      <c r="FC16" s="13" t="s">
        <v>4</v>
      </c>
      <c r="FD16" s="13" t="s">
        <v>4</v>
      </c>
    </row>
    <row r="17" spans="1:160" ht="54" customHeight="1" x14ac:dyDescent="0.25">
      <c r="A17" s="261"/>
      <c r="B17" s="191" t="s">
        <v>195</v>
      </c>
      <c r="C17" s="206"/>
      <c r="D17" s="11" t="s">
        <v>311</v>
      </c>
      <c r="E17" s="11" t="s">
        <v>311</v>
      </c>
      <c r="F17" s="11" t="s">
        <v>311</v>
      </c>
      <c r="G17" s="11">
        <v>1</v>
      </c>
      <c r="H17" s="11">
        <v>1</v>
      </c>
      <c r="I17" s="11" t="s">
        <v>311</v>
      </c>
      <c r="J17" s="11">
        <v>1</v>
      </c>
      <c r="K17" s="11">
        <v>1</v>
      </c>
      <c r="L17" s="11" t="s">
        <v>311</v>
      </c>
      <c r="M17" s="11">
        <v>1</v>
      </c>
      <c r="N17" s="11">
        <v>1</v>
      </c>
      <c r="O17" s="11">
        <v>1</v>
      </c>
      <c r="P17" s="11">
        <v>0</v>
      </c>
      <c r="Q17" s="11" t="s">
        <v>311</v>
      </c>
      <c r="R17" s="11" t="s">
        <v>311</v>
      </c>
      <c r="S17" s="11" t="s">
        <v>311</v>
      </c>
      <c r="T17" s="11" t="s">
        <v>311</v>
      </c>
      <c r="U17" s="11" t="s">
        <v>311</v>
      </c>
      <c r="V17" s="10" t="s">
        <v>311</v>
      </c>
      <c r="W17" s="11">
        <v>1</v>
      </c>
      <c r="X17" s="11">
        <v>1</v>
      </c>
      <c r="Y17" s="11">
        <v>1</v>
      </c>
      <c r="Z17" s="11" t="s">
        <v>311</v>
      </c>
      <c r="AA17" s="11" t="s">
        <v>311</v>
      </c>
      <c r="AB17" s="11" t="s">
        <v>311</v>
      </c>
      <c r="AC17" s="11" t="s">
        <v>311</v>
      </c>
      <c r="AD17" s="11" t="s">
        <v>311</v>
      </c>
      <c r="AE17" s="11" t="s">
        <v>311</v>
      </c>
      <c r="AF17" s="11">
        <v>1</v>
      </c>
      <c r="AG17" s="11" t="s">
        <v>311</v>
      </c>
      <c r="AH17" s="11" t="s">
        <v>311</v>
      </c>
      <c r="AI17" s="11">
        <v>0</v>
      </c>
      <c r="AJ17" s="11" t="s">
        <v>311</v>
      </c>
      <c r="AK17" s="11" t="s">
        <v>311</v>
      </c>
      <c r="AL17" s="11" t="s">
        <v>311</v>
      </c>
      <c r="AM17" s="11" t="s">
        <v>311</v>
      </c>
      <c r="AN17" s="11" t="s">
        <v>311</v>
      </c>
      <c r="AO17" s="11" t="s">
        <v>311</v>
      </c>
      <c r="AP17" s="11" t="s">
        <v>311</v>
      </c>
      <c r="AQ17" s="11" t="s">
        <v>311</v>
      </c>
      <c r="AR17" s="11" t="s">
        <v>311</v>
      </c>
      <c r="AS17" s="11" t="s">
        <v>311</v>
      </c>
      <c r="AT17" s="11" t="s">
        <v>311</v>
      </c>
      <c r="AU17" s="11" t="s">
        <v>311</v>
      </c>
      <c r="AV17" s="11" t="s">
        <v>311</v>
      </c>
      <c r="AW17" s="11" t="s">
        <v>311</v>
      </c>
      <c r="AX17" s="10" t="s">
        <v>311</v>
      </c>
      <c r="AY17" s="10" t="s">
        <v>311</v>
      </c>
      <c r="AZ17" s="10" t="s">
        <v>311</v>
      </c>
      <c r="BA17" s="10" t="s">
        <v>311</v>
      </c>
      <c r="BB17" s="10" t="s">
        <v>311</v>
      </c>
      <c r="BC17" s="11" t="s">
        <v>311</v>
      </c>
      <c r="BD17" s="11">
        <v>1</v>
      </c>
      <c r="BE17" s="11" t="s">
        <v>311</v>
      </c>
      <c r="BF17" s="11" t="s">
        <v>311</v>
      </c>
      <c r="BG17" s="11" t="s">
        <v>311</v>
      </c>
      <c r="BH17" s="11" t="s">
        <v>311</v>
      </c>
      <c r="BI17" s="11" t="s">
        <v>311</v>
      </c>
      <c r="BJ17" s="11" t="s">
        <v>311</v>
      </c>
      <c r="BK17" s="11" t="s">
        <v>311</v>
      </c>
      <c r="BL17" s="11" t="s">
        <v>311</v>
      </c>
      <c r="BM17" s="11" t="s">
        <v>311</v>
      </c>
      <c r="BN17" s="11" t="s">
        <v>311</v>
      </c>
      <c r="BO17" s="11" t="s">
        <v>311</v>
      </c>
      <c r="BP17" s="11" t="s">
        <v>311</v>
      </c>
      <c r="BQ17" s="11" t="s">
        <v>311</v>
      </c>
      <c r="BR17" s="11" t="s">
        <v>311</v>
      </c>
      <c r="BS17" s="11" t="s">
        <v>311</v>
      </c>
      <c r="BT17" s="11">
        <v>1</v>
      </c>
      <c r="BU17" s="11">
        <v>1</v>
      </c>
      <c r="BV17" s="11" t="s">
        <v>311</v>
      </c>
      <c r="BW17" s="11" t="s">
        <v>311</v>
      </c>
      <c r="BX17" s="11" t="s">
        <v>311</v>
      </c>
      <c r="BY17" s="11" t="s">
        <v>311</v>
      </c>
      <c r="BZ17" s="11" t="s">
        <v>311</v>
      </c>
      <c r="CA17" s="11" t="s">
        <v>311</v>
      </c>
      <c r="CB17" s="11" t="s">
        <v>311</v>
      </c>
      <c r="CC17" s="11" t="s">
        <v>311</v>
      </c>
      <c r="CD17" s="11">
        <v>1</v>
      </c>
      <c r="CE17" s="11" t="s">
        <v>311</v>
      </c>
      <c r="CF17" s="11" t="s">
        <v>311</v>
      </c>
      <c r="CG17" s="11" t="s">
        <v>311</v>
      </c>
      <c r="CH17" s="11" t="s">
        <v>311</v>
      </c>
      <c r="CI17" s="11" t="s">
        <v>311</v>
      </c>
      <c r="CJ17" s="11" t="s">
        <v>311</v>
      </c>
      <c r="CK17" s="11" t="s">
        <v>311</v>
      </c>
      <c r="CL17" s="11" t="s">
        <v>311</v>
      </c>
      <c r="CM17" s="11">
        <v>1</v>
      </c>
      <c r="CN17" s="11" t="s">
        <v>311</v>
      </c>
      <c r="CO17" s="11" t="s">
        <v>311</v>
      </c>
      <c r="CP17" s="11" t="s">
        <v>311</v>
      </c>
      <c r="CQ17" s="11" t="s">
        <v>311</v>
      </c>
      <c r="CR17" s="11" t="s">
        <v>311</v>
      </c>
      <c r="CS17" s="11" t="s">
        <v>311</v>
      </c>
      <c r="CT17" s="11" t="s">
        <v>311</v>
      </c>
      <c r="CU17" s="11" t="s">
        <v>311</v>
      </c>
      <c r="CV17" s="11" t="s">
        <v>311</v>
      </c>
      <c r="CW17" s="11" t="s">
        <v>311</v>
      </c>
      <c r="CX17" s="11" t="s">
        <v>311</v>
      </c>
      <c r="CY17" s="11" t="s">
        <v>311</v>
      </c>
      <c r="CZ17" s="11" t="s">
        <v>311</v>
      </c>
      <c r="DA17" s="11">
        <v>0</v>
      </c>
      <c r="DB17" s="11" t="s">
        <v>311</v>
      </c>
      <c r="DC17" s="11" t="s">
        <v>311</v>
      </c>
      <c r="DD17" s="11" t="s">
        <v>311</v>
      </c>
      <c r="DE17" s="11" t="s">
        <v>311</v>
      </c>
      <c r="DF17" s="11" t="s">
        <v>311</v>
      </c>
      <c r="DG17" s="11" t="s">
        <v>311</v>
      </c>
      <c r="DH17" s="11" t="s">
        <v>311</v>
      </c>
      <c r="DI17" s="11" t="s">
        <v>311</v>
      </c>
      <c r="DJ17" s="11" t="s">
        <v>311</v>
      </c>
      <c r="DK17" s="11" t="s">
        <v>311</v>
      </c>
      <c r="DL17" s="11" t="s">
        <v>311</v>
      </c>
      <c r="DM17" s="11" t="s">
        <v>311</v>
      </c>
      <c r="DN17" s="11" t="s">
        <v>311</v>
      </c>
      <c r="DO17" s="11" t="s">
        <v>311</v>
      </c>
      <c r="DP17" s="11" t="s">
        <v>311</v>
      </c>
      <c r="DQ17" s="11">
        <v>1</v>
      </c>
      <c r="DR17" s="11" t="s">
        <v>311</v>
      </c>
      <c r="DS17" s="11" t="s">
        <v>311</v>
      </c>
      <c r="DT17" s="11" t="s">
        <v>311</v>
      </c>
      <c r="DU17" s="11" t="s">
        <v>311</v>
      </c>
      <c r="DV17" s="11" t="s">
        <v>311</v>
      </c>
      <c r="DW17" s="11">
        <v>1</v>
      </c>
      <c r="DX17" s="11">
        <v>1</v>
      </c>
      <c r="DY17" s="11" t="s">
        <v>311</v>
      </c>
      <c r="DZ17" s="11" t="s">
        <v>311</v>
      </c>
      <c r="EA17" s="11" t="s">
        <v>311</v>
      </c>
      <c r="EB17" s="11">
        <v>1</v>
      </c>
      <c r="EC17" s="11">
        <v>1</v>
      </c>
      <c r="ED17" s="11" t="s">
        <v>311</v>
      </c>
      <c r="EE17" s="11" t="s">
        <v>311</v>
      </c>
      <c r="EF17" s="11" t="s">
        <v>311</v>
      </c>
      <c r="EG17" s="11" t="s">
        <v>311</v>
      </c>
      <c r="EH17" s="11" t="s">
        <v>311</v>
      </c>
      <c r="EI17" s="11" t="s">
        <v>311</v>
      </c>
      <c r="EJ17" s="11" t="s">
        <v>311</v>
      </c>
      <c r="EK17" s="11" t="s">
        <v>311</v>
      </c>
      <c r="EL17" s="11">
        <v>1</v>
      </c>
      <c r="EM17" s="11" t="s">
        <v>311</v>
      </c>
      <c r="EN17" s="11" t="s">
        <v>311</v>
      </c>
      <c r="EO17" s="11" t="s">
        <v>311</v>
      </c>
      <c r="EP17" s="11" t="s">
        <v>311</v>
      </c>
      <c r="EQ17" s="11">
        <v>1</v>
      </c>
      <c r="ER17" s="11" t="s">
        <v>311</v>
      </c>
      <c r="ES17" s="11">
        <v>1</v>
      </c>
      <c r="ET17" s="11" t="s">
        <v>311</v>
      </c>
      <c r="EU17" s="11">
        <v>1</v>
      </c>
      <c r="EV17" s="11" t="s">
        <v>311</v>
      </c>
      <c r="EW17" s="11">
        <v>1</v>
      </c>
      <c r="EX17" s="11" t="s">
        <v>311</v>
      </c>
      <c r="EY17" s="11" t="s">
        <v>311</v>
      </c>
      <c r="EZ17" s="11" t="s">
        <v>311</v>
      </c>
      <c r="FA17" s="11" t="s">
        <v>311</v>
      </c>
      <c r="FB17" s="11" t="s">
        <v>311</v>
      </c>
      <c r="FC17" s="11" t="s">
        <v>311</v>
      </c>
      <c r="FD17" s="11" t="s">
        <v>311</v>
      </c>
    </row>
    <row r="18" spans="1:160" s="7" customFormat="1" ht="20.100000000000001" customHeight="1" x14ac:dyDescent="0.25">
      <c r="A18" s="261"/>
      <c r="B18" s="195" t="s">
        <v>196</v>
      </c>
      <c r="C18" s="196"/>
      <c r="D18" s="13" t="s">
        <v>4</v>
      </c>
      <c r="E18" s="13" t="s">
        <v>4</v>
      </c>
      <c r="F18" s="13" t="s">
        <v>4</v>
      </c>
      <c r="G18" s="13" t="s">
        <v>4</v>
      </c>
      <c r="H18" s="13" t="s">
        <v>4</v>
      </c>
      <c r="I18" s="13" t="s">
        <v>4</v>
      </c>
      <c r="J18" s="13" t="s">
        <v>4</v>
      </c>
      <c r="K18" s="13" t="s">
        <v>4</v>
      </c>
      <c r="L18" s="13" t="s">
        <v>4</v>
      </c>
      <c r="M18" s="13" t="s">
        <v>4</v>
      </c>
      <c r="N18" s="13" t="s">
        <v>4</v>
      </c>
      <c r="O18" s="13" t="s">
        <v>4</v>
      </c>
      <c r="P18" s="13" t="s">
        <v>4</v>
      </c>
      <c r="Q18" s="13" t="s">
        <v>4</v>
      </c>
      <c r="R18" s="13" t="s">
        <v>4</v>
      </c>
      <c r="S18" s="13" t="s">
        <v>4</v>
      </c>
      <c r="T18" s="13" t="s">
        <v>4</v>
      </c>
      <c r="U18" s="13" t="s">
        <v>4</v>
      </c>
      <c r="V18" s="13" t="s">
        <v>4</v>
      </c>
      <c r="W18" s="13" t="s">
        <v>4</v>
      </c>
      <c r="X18" s="13" t="s">
        <v>4</v>
      </c>
      <c r="Y18" s="13" t="s">
        <v>4</v>
      </c>
      <c r="Z18" s="13" t="s">
        <v>4</v>
      </c>
      <c r="AA18" s="13" t="s">
        <v>4</v>
      </c>
      <c r="AB18" s="13" t="s">
        <v>4</v>
      </c>
      <c r="AC18" s="13" t="s">
        <v>4</v>
      </c>
      <c r="AD18" s="13" t="s">
        <v>4</v>
      </c>
      <c r="AE18" s="13" t="s">
        <v>4</v>
      </c>
      <c r="AF18" s="13" t="s">
        <v>4</v>
      </c>
      <c r="AG18" s="13" t="s">
        <v>4</v>
      </c>
      <c r="AH18" s="13" t="s">
        <v>4</v>
      </c>
      <c r="AI18" s="13" t="s">
        <v>4</v>
      </c>
      <c r="AJ18" s="13" t="s">
        <v>4</v>
      </c>
      <c r="AK18" s="13" t="s">
        <v>4</v>
      </c>
      <c r="AL18" s="13" t="s">
        <v>4</v>
      </c>
      <c r="AM18" s="13" t="s">
        <v>4</v>
      </c>
      <c r="AN18" s="13" t="s">
        <v>4</v>
      </c>
      <c r="AO18" s="13" t="s">
        <v>4</v>
      </c>
      <c r="AP18" s="13" t="s">
        <v>4</v>
      </c>
      <c r="AQ18" s="13" t="s">
        <v>4</v>
      </c>
      <c r="AR18" s="13" t="s">
        <v>4</v>
      </c>
      <c r="AS18" s="13" t="s">
        <v>4</v>
      </c>
      <c r="AT18" s="13" t="s">
        <v>4</v>
      </c>
      <c r="AU18" s="13" t="s">
        <v>4</v>
      </c>
      <c r="AV18" s="13" t="s">
        <v>4</v>
      </c>
      <c r="AW18" s="13" t="s">
        <v>4</v>
      </c>
      <c r="AX18" s="13" t="s">
        <v>4</v>
      </c>
      <c r="AY18" s="13" t="s">
        <v>4</v>
      </c>
      <c r="AZ18" s="13" t="s">
        <v>4</v>
      </c>
      <c r="BA18" s="13" t="s">
        <v>4</v>
      </c>
      <c r="BB18" s="13" t="s">
        <v>4</v>
      </c>
      <c r="BC18" s="13" t="s">
        <v>4</v>
      </c>
      <c r="BD18" s="13" t="s">
        <v>4</v>
      </c>
      <c r="BE18" s="13" t="s">
        <v>4</v>
      </c>
      <c r="BF18" s="13" t="s">
        <v>4</v>
      </c>
      <c r="BG18" s="13" t="s">
        <v>4</v>
      </c>
      <c r="BH18" s="13" t="s">
        <v>4</v>
      </c>
      <c r="BI18" s="13" t="s">
        <v>4</v>
      </c>
      <c r="BJ18" s="13" t="s">
        <v>4</v>
      </c>
      <c r="BK18" s="13" t="s">
        <v>4</v>
      </c>
      <c r="BL18" s="13" t="s">
        <v>4</v>
      </c>
      <c r="BM18" s="13" t="s">
        <v>4</v>
      </c>
      <c r="BN18" s="13" t="s">
        <v>4</v>
      </c>
      <c r="BO18" s="13" t="s">
        <v>4</v>
      </c>
      <c r="BP18" s="13" t="s">
        <v>4</v>
      </c>
      <c r="BQ18" s="13" t="s">
        <v>4</v>
      </c>
      <c r="BR18" s="13" t="s">
        <v>4</v>
      </c>
      <c r="BS18" s="13" t="s">
        <v>4</v>
      </c>
      <c r="BT18" s="13" t="s">
        <v>4</v>
      </c>
      <c r="BU18" s="13" t="s">
        <v>4</v>
      </c>
      <c r="BV18" s="13" t="s">
        <v>4</v>
      </c>
      <c r="BW18" s="13" t="s">
        <v>4</v>
      </c>
      <c r="BX18" s="13" t="s">
        <v>4</v>
      </c>
      <c r="BY18" s="13" t="s">
        <v>4</v>
      </c>
      <c r="BZ18" s="13" t="s">
        <v>4</v>
      </c>
      <c r="CA18" s="13" t="s">
        <v>4</v>
      </c>
      <c r="CB18" s="13" t="s">
        <v>4</v>
      </c>
      <c r="CC18" s="13" t="s">
        <v>4</v>
      </c>
      <c r="CD18" s="13" t="s">
        <v>4</v>
      </c>
      <c r="CE18" s="13" t="s">
        <v>4</v>
      </c>
      <c r="CF18" s="13" t="s">
        <v>4</v>
      </c>
      <c r="CG18" s="13" t="s">
        <v>4</v>
      </c>
      <c r="CH18" s="13" t="s">
        <v>4</v>
      </c>
      <c r="CI18" s="13" t="s">
        <v>4</v>
      </c>
      <c r="CJ18" s="13" t="s">
        <v>4</v>
      </c>
      <c r="CK18" s="13" t="s">
        <v>4</v>
      </c>
      <c r="CL18" s="13" t="s">
        <v>4</v>
      </c>
      <c r="CM18" s="13" t="s">
        <v>4</v>
      </c>
      <c r="CN18" s="13" t="s">
        <v>4</v>
      </c>
      <c r="CO18" s="13" t="s">
        <v>4</v>
      </c>
      <c r="CP18" s="13" t="s">
        <v>4</v>
      </c>
      <c r="CQ18" s="13" t="s">
        <v>4</v>
      </c>
      <c r="CR18" s="13" t="s">
        <v>4</v>
      </c>
      <c r="CS18" s="13" t="s">
        <v>4</v>
      </c>
      <c r="CT18" s="13" t="s">
        <v>4</v>
      </c>
      <c r="CU18" s="13" t="s">
        <v>4</v>
      </c>
      <c r="CV18" s="13" t="s">
        <v>4</v>
      </c>
      <c r="CW18" s="13" t="s">
        <v>4</v>
      </c>
      <c r="CX18" s="13" t="s">
        <v>4</v>
      </c>
      <c r="CY18" s="13" t="s">
        <v>4</v>
      </c>
      <c r="CZ18" s="13" t="s">
        <v>4</v>
      </c>
      <c r="DA18" s="13" t="s">
        <v>4</v>
      </c>
      <c r="DB18" s="13" t="s">
        <v>4</v>
      </c>
      <c r="DC18" s="13" t="s">
        <v>4</v>
      </c>
      <c r="DD18" s="13" t="s">
        <v>4</v>
      </c>
      <c r="DE18" s="13" t="s">
        <v>4</v>
      </c>
      <c r="DF18" s="13" t="s">
        <v>4</v>
      </c>
      <c r="DG18" s="13" t="s">
        <v>4</v>
      </c>
      <c r="DH18" s="13" t="s">
        <v>4</v>
      </c>
      <c r="DI18" s="13" t="s">
        <v>4</v>
      </c>
      <c r="DJ18" s="13" t="s">
        <v>4</v>
      </c>
      <c r="DK18" s="13" t="s">
        <v>4</v>
      </c>
      <c r="DL18" s="13" t="s">
        <v>4</v>
      </c>
      <c r="DM18" s="13" t="s">
        <v>4</v>
      </c>
      <c r="DN18" s="13" t="s">
        <v>4</v>
      </c>
      <c r="DO18" s="13" t="s">
        <v>4</v>
      </c>
      <c r="DP18" s="13" t="s">
        <v>4</v>
      </c>
      <c r="DQ18" s="13" t="s">
        <v>4</v>
      </c>
      <c r="DR18" s="13" t="s">
        <v>4</v>
      </c>
      <c r="DS18" s="13" t="s">
        <v>4</v>
      </c>
      <c r="DT18" s="13" t="s">
        <v>4</v>
      </c>
      <c r="DU18" s="13" t="s">
        <v>4</v>
      </c>
      <c r="DV18" s="13" t="s">
        <v>4</v>
      </c>
      <c r="DW18" s="13" t="s">
        <v>4</v>
      </c>
      <c r="DX18" s="13" t="s">
        <v>4</v>
      </c>
      <c r="DY18" s="13" t="s">
        <v>4</v>
      </c>
      <c r="DZ18" s="13" t="s">
        <v>4</v>
      </c>
      <c r="EA18" s="13" t="s">
        <v>4</v>
      </c>
      <c r="EB18" s="13" t="s">
        <v>4</v>
      </c>
      <c r="EC18" s="13" t="s">
        <v>4</v>
      </c>
      <c r="ED18" s="13" t="s">
        <v>4</v>
      </c>
      <c r="EE18" s="13" t="s">
        <v>4</v>
      </c>
      <c r="EF18" s="13" t="s">
        <v>4</v>
      </c>
      <c r="EG18" s="13" t="s">
        <v>4</v>
      </c>
      <c r="EH18" s="13" t="s">
        <v>4</v>
      </c>
      <c r="EI18" s="13" t="s">
        <v>4</v>
      </c>
      <c r="EJ18" s="13" t="s">
        <v>4</v>
      </c>
      <c r="EK18" s="13" t="s">
        <v>4</v>
      </c>
      <c r="EL18" s="13" t="s">
        <v>4</v>
      </c>
      <c r="EM18" s="13" t="s">
        <v>4</v>
      </c>
      <c r="EN18" s="13" t="s">
        <v>4</v>
      </c>
      <c r="EO18" s="13" t="s">
        <v>4</v>
      </c>
      <c r="EP18" s="13" t="s">
        <v>4</v>
      </c>
      <c r="EQ18" s="13" t="s">
        <v>4</v>
      </c>
      <c r="ER18" s="13" t="s">
        <v>4</v>
      </c>
      <c r="ES18" s="13" t="s">
        <v>4</v>
      </c>
      <c r="ET18" s="13" t="s">
        <v>4</v>
      </c>
      <c r="EU18" s="13" t="s">
        <v>4</v>
      </c>
      <c r="EV18" s="13" t="s">
        <v>4</v>
      </c>
      <c r="EW18" s="13" t="s">
        <v>4</v>
      </c>
      <c r="EX18" s="13" t="s">
        <v>4</v>
      </c>
      <c r="EY18" s="13" t="s">
        <v>4</v>
      </c>
      <c r="EZ18" s="13" t="s">
        <v>4</v>
      </c>
      <c r="FA18" s="13" t="s">
        <v>4</v>
      </c>
      <c r="FB18" s="13" t="s">
        <v>4</v>
      </c>
      <c r="FC18" s="13" t="s">
        <v>4</v>
      </c>
      <c r="FD18" s="13" t="s">
        <v>4</v>
      </c>
    </row>
    <row r="19" spans="1:160" ht="26.25" customHeight="1" x14ac:dyDescent="0.25">
      <c r="A19" s="261"/>
      <c r="B19" s="191" t="s">
        <v>197</v>
      </c>
      <c r="C19" s="206"/>
      <c r="D19" s="11">
        <v>1</v>
      </c>
      <c r="E19" s="11">
        <v>1</v>
      </c>
      <c r="F19" s="11">
        <v>1</v>
      </c>
      <c r="G19" s="11">
        <v>1</v>
      </c>
      <c r="H19" s="11">
        <v>1</v>
      </c>
      <c r="I19" s="11">
        <v>0</v>
      </c>
      <c r="J19" s="11">
        <v>1</v>
      </c>
      <c r="K19" s="11">
        <v>1</v>
      </c>
      <c r="L19" s="11">
        <v>1</v>
      </c>
      <c r="M19" s="11">
        <v>1</v>
      </c>
      <c r="N19" s="11">
        <v>1</v>
      </c>
      <c r="O19" s="11">
        <v>1</v>
      </c>
      <c r="P19" s="11">
        <v>0</v>
      </c>
      <c r="Q19" s="11">
        <v>1</v>
      </c>
      <c r="R19" s="11">
        <v>1</v>
      </c>
      <c r="S19" s="11">
        <v>1</v>
      </c>
      <c r="T19" s="11">
        <v>1</v>
      </c>
      <c r="U19" s="11">
        <v>1</v>
      </c>
      <c r="V19" s="11">
        <v>1</v>
      </c>
      <c r="W19" s="11">
        <v>1</v>
      </c>
      <c r="X19" s="11">
        <v>1</v>
      </c>
      <c r="Y19" s="11">
        <v>1</v>
      </c>
      <c r="Z19" s="11">
        <v>1</v>
      </c>
      <c r="AA19" s="11">
        <v>1</v>
      </c>
      <c r="AB19" s="11">
        <v>1</v>
      </c>
      <c r="AC19" s="11">
        <v>1</v>
      </c>
      <c r="AD19" s="11">
        <v>1</v>
      </c>
      <c r="AE19" s="11">
        <v>1</v>
      </c>
      <c r="AF19" s="11">
        <v>1</v>
      </c>
      <c r="AG19" s="11">
        <v>1</v>
      </c>
      <c r="AH19" s="11">
        <v>1</v>
      </c>
      <c r="AI19" s="11">
        <v>0</v>
      </c>
      <c r="AJ19" s="11">
        <v>1</v>
      </c>
      <c r="AK19" s="11">
        <v>1</v>
      </c>
      <c r="AL19" s="11">
        <v>1</v>
      </c>
      <c r="AM19" s="11">
        <v>1</v>
      </c>
      <c r="AN19" s="11">
        <v>1</v>
      </c>
      <c r="AO19" s="11">
        <v>1</v>
      </c>
      <c r="AP19" s="11">
        <v>1</v>
      </c>
      <c r="AQ19" s="11">
        <v>1</v>
      </c>
      <c r="AR19" s="11">
        <v>1</v>
      </c>
      <c r="AS19" s="11">
        <v>1</v>
      </c>
      <c r="AT19" s="11">
        <v>1</v>
      </c>
      <c r="AU19" s="11">
        <v>1</v>
      </c>
      <c r="AV19" s="11">
        <v>1</v>
      </c>
      <c r="AW19" s="11">
        <v>1</v>
      </c>
      <c r="AX19" s="11">
        <v>1</v>
      </c>
      <c r="AY19" s="11">
        <v>1</v>
      </c>
      <c r="AZ19" s="11">
        <v>1</v>
      </c>
      <c r="BA19" s="11">
        <v>1</v>
      </c>
      <c r="BB19" s="11">
        <v>1</v>
      </c>
      <c r="BC19" s="11">
        <v>1</v>
      </c>
      <c r="BD19" s="11">
        <v>1</v>
      </c>
      <c r="BE19" s="11">
        <v>1</v>
      </c>
      <c r="BF19" s="11">
        <v>1</v>
      </c>
      <c r="BG19" s="11">
        <v>1</v>
      </c>
      <c r="BH19" s="11">
        <v>1</v>
      </c>
      <c r="BI19" s="11">
        <v>1</v>
      </c>
      <c r="BJ19" s="11">
        <v>1</v>
      </c>
      <c r="BK19" s="11">
        <v>1</v>
      </c>
      <c r="BL19" s="11">
        <v>1</v>
      </c>
      <c r="BM19" s="11">
        <v>1</v>
      </c>
      <c r="BN19" s="11">
        <v>1</v>
      </c>
      <c r="BO19" s="11">
        <v>1</v>
      </c>
      <c r="BP19" s="11">
        <v>1</v>
      </c>
      <c r="BQ19" s="11">
        <v>1</v>
      </c>
      <c r="BR19" s="11">
        <v>1</v>
      </c>
      <c r="BS19" s="11">
        <v>1</v>
      </c>
      <c r="BT19" s="11">
        <v>1</v>
      </c>
      <c r="BU19" s="11">
        <v>1</v>
      </c>
      <c r="BV19" s="11">
        <v>1</v>
      </c>
      <c r="BW19" s="11">
        <v>1</v>
      </c>
      <c r="BX19" s="11">
        <v>1</v>
      </c>
      <c r="BY19" s="11">
        <v>1</v>
      </c>
      <c r="BZ19" s="11">
        <v>1</v>
      </c>
      <c r="CA19" s="11">
        <v>1</v>
      </c>
      <c r="CB19" s="11">
        <v>1</v>
      </c>
      <c r="CC19" s="11">
        <v>1</v>
      </c>
      <c r="CD19" s="11">
        <v>1</v>
      </c>
      <c r="CE19" s="11">
        <v>1</v>
      </c>
      <c r="CF19" s="11">
        <v>1</v>
      </c>
      <c r="CG19" s="11">
        <v>1</v>
      </c>
      <c r="CH19" s="11">
        <v>1</v>
      </c>
      <c r="CI19" s="11">
        <v>1</v>
      </c>
      <c r="CJ19" s="11">
        <v>1</v>
      </c>
      <c r="CK19" s="11">
        <v>1</v>
      </c>
      <c r="CL19" s="11">
        <v>1</v>
      </c>
      <c r="CM19" s="11">
        <v>1</v>
      </c>
      <c r="CN19" s="11">
        <v>1</v>
      </c>
      <c r="CO19" s="11">
        <v>1</v>
      </c>
      <c r="CP19" s="11">
        <v>1</v>
      </c>
      <c r="CQ19" s="11">
        <v>1</v>
      </c>
      <c r="CR19" s="11">
        <v>1</v>
      </c>
      <c r="CS19" s="11">
        <v>1</v>
      </c>
      <c r="CT19" s="11">
        <v>1</v>
      </c>
      <c r="CU19" s="11">
        <v>1</v>
      </c>
      <c r="CV19" s="11">
        <v>1</v>
      </c>
      <c r="CW19" s="11">
        <v>1</v>
      </c>
      <c r="CX19" s="11">
        <v>1</v>
      </c>
      <c r="CY19" s="11">
        <v>1</v>
      </c>
      <c r="CZ19" s="11">
        <v>1</v>
      </c>
      <c r="DA19" s="11">
        <v>0</v>
      </c>
      <c r="DB19" s="11">
        <v>1</v>
      </c>
      <c r="DC19" s="11">
        <v>1</v>
      </c>
      <c r="DD19" s="11">
        <v>1</v>
      </c>
      <c r="DE19" s="11">
        <v>1</v>
      </c>
      <c r="DF19" s="11">
        <v>1</v>
      </c>
      <c r="DG19" s="11">
        <v>1</v>
      </c>
      <c r="DH19" s="11">
        <v>1</v>
      </c>
      <c r="DI19" s="11">
        <v>1</v>
      </c>
      <c r="DJ19" s="11">
        <v>1</v>
      </c>
      <c r="DK19" s="11">
        <v>1</v>
      </c>
      <c r="DL19" s="11">
        <v>0</v>
      </c>
      <c r="DM19" s="11">
        <v>1</v>
      </c>
      <c r="DN19" s="11">
        <v>1</v>
      </c>
      <c r="DO19" s="11">
        <v>1</v>
      </c>
      <c r="DP19" s="11">
        <v>1</v>
      </c>
      <c r="DQ19" s="11">
        <v>1</v>
      </c>
      <c r="DR19" s="11">
        <v>1</v>
      </c>
      <c r="DS19" s="11">
        <v>1</v>
      </c>
      <c r="DT19" s="11">
        <v>1</v>
      </c>
      <c r="DU19" s="11">
        <v>1</v>
      </c>
      <c r="DV19" s="11">
        <v>1</v>
      </c>
      <c r="DW19" s="11">
        <v>1</v>
      </c>
      <c r="DX19" s="11">
        <v>1</v>
      </c>
      <c r="DY19" s="11">
        <v>1</v>
      </c>
      <c r="DZ19" s="11">
        <v>1</v>
      </c>
      <c r="EA19" s="11">
        <v>1</v>
      </c>
      <c r="EB19" s="11">
        <v>1</v>
      </c>
      <c r="EC19" s="11">
        <v>1</v>
      </c>
      <c r="ED19" s="11">
        <v>1</v>
      </c>
      <c r="EE19" s="11">
        <v>1</v>
      </c>
      <c r="EF19" s="11">
        <v>1</v>
      </c>
      <c r="EG19" s="11">
        <v>1</v>
      </c>
      <c r="EH19" s="11">
        <v>1</v>
      </c>
      <c r="EI19" s="11">
        <v>1</v>
      </c>
      <c r="EJ19" s="11">
        <v>1</v>
      </c>
      <c r="EK19" s="11">
        <v>1</v>
      </c>
      <c r="EL19" s="11">
        <v>1</v>
      </c>
      <c r="EM19" s="11">
        <v>1</v>
      </c>
      <c r="EN19" s="11">
        <v>1</v>
      </c>
      <c r="EO19" s="11">
        <v>1</v>
      </c>
      <c r="EP19" s="11">
        <v>1</v>
      </c>
      <c r="EQ19" s="11">
        <v>1</v>
      </c>
      <c r="ER19" s="11">
        <v>1</v>
      </c>
      <c r="ES19" s="11">
        <v>1</v>
      </c>
      <c r="ET19" s="11">
        <v>1</v>
      </c>
      <c r="EU19" s="11">
        <v>1</v>
      </c>
      <c r="EV19" s="11">
        <v>1</v>
      </c>
      <c r="EW19" s="11">
        <v>1</v>
      </c>
      <c r="EX19" s="11">
        <v>1</v>
      </c>
      <c r="EY19" s="11">
        <v>1</v>
      </c>
      <c r="EZ19" s="11">
        <v>1</v>
      </c>
      <c r="FA19" s="11">
        <v>1</v>
      </c>
      <c r="FB19" s="11">
        <v>1</v>
      </c>
      <c r="FC19" s="11">
        <v>1</v>
      </c>
      <c r="FD19" s="11">
        <v>1</v>
      </c>
    </row>
    <row r="20" spans="1:160" ht="48" customHeight="1" x14ac:dyDescent="0.25">
      <c r="A20" s="261"/>
      <c r="B20" s="191" t="s">
        <v>198</v>
      </c>
      <c r="C20" s="206"/>
      <c r="D20" s="11">
        <v>1</v>
      </c>
      <c r="E20" s="11">
        <v>1</v>
      </c>
      <c r="F20" s="11">
        <v>1</v>
      </c>
      <c r="G20" s="11" t="s">
        <v>311</v>
      </c>
      <c r="H20" s="11" t="s">
        <v>311</v>
      </c>
      <c r="I20" s="11" t="s">
        <v>311</v>
      </c>
      <c r="J20" s="11" t="s">
        <v>311</v>
      </c>
      <c r="K20" s="11" t="s">
        <v>311</v>
      </c>
      <c r="L20" s="11">
        <v>1</v>
      </c>
      <c r="M20" s="11" t="s">
        <v>311</v>
      </c>
      <c r="N20" s="11" t="s">
        <v>311</v>
      </c>
      <c r="O20" s="11" t="s">
        <v>311</v>
      </c>
      <c r="P20" s="11" t="s">
        <v>311</v>
      </c>
      <c r="Q20" s="11" t="s">
        <v>311</v>
      </c>
      <c r="R20" s="11" t="s">
        <v>311</v>
      </c>
      <c r="S20" s="11" t="s">
        <v>311</v>
      </c>
      <c r="T20" s="11" t="s">
        <v>311</v>
      </c>
      <c r="U20" s="11" t="s">
        <v>311</v>
      </c>
      <c r="V20" s="11">
        <v>1</v>
      </c>
      <c r="W20" s="11">
        <v>1</v>
      </c>
      <c r="X20" s="11" t="s">
        <v>311</v>
      </c>
      <c r="Y20" s="11" t="s">
        <v>311</v>
      </c>
      <c r="Z20" s="11" t="s">
        <v>311</v>
      </c>
      <c r="AA20" s="11" t="s">
        <v>311</v>
      </c>
      <c r="AB20" s="11" t="s">
        <v>311</v>
      </c>
      <c r="AC20" s="11">
        <v>1</v>
      </c>
      <c r="AD20" s="11">
        <v>1</v>
      </c>
      <c r="AE20" s="11">
        <v>1</v>
      </c>
      <c r="AF20" s="11">
        <v>1</v>
      </c>
      <c r="AG20" s="11" t="s">
        <v>311</v>
      </c>
      <c r="AH20" s="11" t="s">
        <v>311</v>
      </c>
      <c r="AI20" s="11" t="s">
        <v>311</v>
      </c>
      <c r="AJ20" s="11" t="s">
        <v>311</v>
      </c>
      <c r="AK20" s="11" t="s">
        <v>311</v>
      </c>
      <c r="AL20" s="11" t="s">
        <v>311</v>
      </c>
      <c r="AM20" s="11">
        <v>1</v>
      </c>
      <c r="AN20" s="11">
        <v>1</v>
      </c>
      <c r="AO20" s="11">
        <v>1</v>
      </c>
      <c r="AP20" s="11">
        <v>1</v>
      </c>
      <c r="AQ20" s="11">
        <v>1</v>
      </c>
      <c r="AR20" s="11" t="s">
        <v>311</v>
      </c>
      <c r="AS20" s="11" t="s">
        <v>311</v>
      </c>
      <c r="AT20" s="11" t="s">
        <v>311</v>
      </c>
      <c r="AU20" s="11" t="s">
        <v>311</v>
      </c>
      <c r="AV20" s="11" t="s">
        <v>311</v>
      </c>
      <c r="AW20" s="11" t="s">
        <v>311</v>
      </c>
      <c r="AX20" s="11">
        <v>1</v>
      </c>
      <c r="AY20" s="11">
        <v>1</v>
      </c>
      <c r="AZ20" s="11">
        <v>1</v>
      </c>
      <c r="BA20" s="11">
        <v>1</v>
      </c>
      <c r="BB20" s="11">
        <v>1</v>
      </c>
      <c r="BC20" s="10" t="s">
        <v>311</v>
      </c>
      <c r="BD20" s="10" t="s">
        <v>311</v>
      </c>
      <c r="BE20" s="10" t="s">
        <v>311</v>
      </c>
      <c r="BF20" s="10" t="s">
        <v>311</v>
      </c>
      <c r="BG20" s="10" t="s">
        <v>311</v>
      </c>
      <c r="BH20" s="10" t="s">
        <v>311</v>
      </c>
      <c r="BI20" s="11">
        <v>1</v>
      </c>
      <c r="BJ20" s="11">
        <v>1</v>
      </c>
      <c r="BK20" s="11">
        <v>1</v>
      </c>
      <c r="BL20" s="11">
        <v>1</v>
      </c>
      <c r="BM20" s="11">
        <v>1</v>
      </c>
      <c r="BN20" s="11" t="s">
        <v>311</v>
      </c>
      <c r="BO20" s="11" t="s">
        <v>311</v>
      </c>
      <c r="BP20" s="11" t="s">
        <v>311</v>
      </c>
      <c r="BQ20" s="11" t="s">
        <v>311</v>
      </c>
      <c r="BR20" s="11" t="s">
        <v>311</v>
      </c>
      <c r="BS20" s="11">
        <v>1</v>
      </c>
      <c r="BT20" s="11">
        <v>1</v>
      </c>
      <c r="BU20" s="11">
        <v>1</v>
      </c>
      <c r="BV20" s="11">
        <v>1</v>
      </c>
      <c r="BW20" s="11">
        <v>1</v>
      </c>
      <c r="BX20" s="11" t="s">
        <v>311</v>
      </c>
      <c r="BY20" s="11" t="s">
        <v>311</v>
      </c>
      <c r="BZ20" s="11" t="s">
        <v>311</v>
      </c>
      <c r="CA20" s="11" t="s">
        <v>311</v>
      </c>
      <c r="CB20" s="11" t="s">
        <v>311</v>
      </c>
      <c r="CC20" s="11" t="s">
        <v>311</v>
      </c>
      <c r="CD20" s="11">
        <v>1</v>
      </c>
      <c r="CE20" s="11">
        <v>1</v>
      </c>
      <c r="CF20" s="11" t="s">
        <v>311</v>
      </c>
      <c r="CG20" s="11" t="s">
        <v>311</v>
      </c>
      <c r="CH20" s="11" t="s">
        <v>311</v>
      </c>
      <c r="CI20" s="11">
        <v>1</v>
      </c>
      <c r="CJ20" s="11">
        <v>1</v>
      </c>
      <c r="CK20" s="11">
        <v>1</v>
      </c>
      <c r="CL20" s="11" t="s">
        <v>311</v>
      </c>
      <c r="CM20" s="11" t="s">
        <v>311</v>
      </c>
      <c r="CN20" s="11" t="s">
        <v>311</v>
      </c>
      <c r="CO20" s="11" t="s">
        <v>311</v>
      </c>
      <c r="CP20" s="11">
        <v>1</v>
      </c>
      <c r="CQ20" s="11">
        <v>1</v>
      </c>
      <c r="CR20" s="11">
        <v>1</v>
      </c>
      <c r="CS20" s="11">
        <v>1</v>
      </c>
      <c r="CT20" s="11" t="s">
        <v>311</v>
      </c>
      <c r="CU20" s="11" t="s">
        <v>311</v>
      </c>
      <c r="CV20" s="11" t="s">
        <v>311</v>
      </c>
      <c r="CW20" s="11" t="s">
        <v>311</v>
      </c>
      <c r="CX20" s="11" t="s">
        <v>311</v>
      </c>
      <c r="CY20" s="11">
        <v>1</v>
      </c>
      <c r="CZ20" s="11">
        <v>1</v>
      </c>
      <c r="DA20" s="11">
        <v>0</v>
      </c>
      <c r="DB20" s="11" t="s">
        <v>311</v>
      </c>
      <c r="DC20" s="11" t="s">
        <v>311</v>
      </c>
      <c r="DD20" s="11" t="s">
        <v>311</v>
      </c>
      <c r="DE20" s="11" t="s">
        <v>311</v>
      </c>
      <c r="DF20" s="11">
        <v>1</v>
      </c>
      <c r="DG20" s="11">
        <v>1</v>
      </c>
      <c r="DH20" s="11">
        <v>1</v>
      </c>
      <c r="DI20" s="11">
        <v>1</v>
      </c>
      <c r="DJ20" s="10" t="s">
        <v>311</v>
      </c>
      <c r="DK20" s="10" t="s">
        <v>311</v>
      </c>
      <c r="DL20" s="10" t="s">
        <v>311</v>
      </c>
      <c r="DM20" s="10" t="s">
        <v>311</v>
      </c>
      <c r="DN20" s="10" t="s">
        <v>311</v>
      </c>
      <c r="DO20" s="11">
        <v>1</v>
      </c>
      <c r="DP20" s="11" t="s">
        <v>311</v>
      </c>
      <c r="DQ20" s="11">
        <v>1</v>
      </c>
      <c r="DR20" s="11">
        <v>1</v>
      </c>
      <c r="DS20" s="11">
        <v>1</v>
      </c>
      <c r="DT20" s="11">
        <v>1</v>
      </c>
      <c r="DU20" s="10" t="s">
        <v>311</v>
      </c>
      <c r="DV20" s="10" t="s">
        <v>311</v>
      </c>
      <c r="DW20" s="10" t="s">
        <v>311</v>
      </c>
      <c r="DX20" s="10" t="s">
        <v>311</v>
      </c>
      <c r="DY20" s="11">
        <v>1</v>
      </c>
      <c r="DZ20" s="11">
        <v>1</v>
      </c>
      <c r="EA20" s="11">
        <v>1</v>
      </c>
      <c r="EB20" s="11" t="s">
        <v>311</v>
      </c>
      <c r="EC20" s="11" t="s">
        <v>311</v>
      </c>
      <c r="ED20" s="11" t="s">
        <v>311</v>
      </c>
      <c r="EE20" s="11" t="s">
        <v>311</v>
      </c>
      <c r="EF20" s="11">
        <v>1</v>
      </c>
      <c r="EG20" s="11">
        <v>1</v>
      </c>
      <c r="EH20" s="11">
        <v>1</v>
      </c>
      <c r="EI20" s="11">
        <v>1</v>
      </c>
      <c r="EJ20" s="11">
        <v>1</v>
      </c>
      <c r="EK20" s="11" t="s">
        <v>311</v>
      </c>
      <c r="EL20" s="11" t="s">
        <v>311</v>
      </c>
      <c r="EM20" s="11" t="s">
        <v>311</v>
      </c>
      <c r="EN20" s="11" t="s">
        <v>311</v>
      </c>
      <c r="EO20" s="11" t="s">
        <v>311</v>
      </c>
      <c r="EP20" s="11">
        <v>1</v>
      </c>
      <c r="EQ20" s="11">
        <v>1</v>
      </c>
      <c r="ER20" s="10" t="s">
        <v>311</v>
      </c>
      <c r="ES20" s="10" t="s">
        <v>311</v>
      </c>
      <c r="ET20" s="11">
        <v>1</v>
      </c>
      <c r="EU20" s="11">
        <v>1</v>
      </c>
      <c r="EV20" s="11" t="s">
        <v>311</v>
      </c>
      <c r="EW20" s="11" t="s">
        <v>311</v>
      </c>
      <c r="EX20" s="11">
        <v>1</v>
      </c>
      <c r="EY20" s="11">
        <v>1</v>
      </c>
      <c r="EZ20" s="11">
        <v>1</v>
      </c>
      <c r="FA20" s="10" t="s">
        <v>311</v>
      </c>
      <c r="FB20" s="10" t="s">
        <v>311</v>
      </c>
      <c r="FC20" s="10" t="s">
        <v>311</v>
      </c>
      <c r="FD20" s="10" t="s">
        <v>311</v>
      </c>
    </row>
    <row r="21" spans="1:160" ht="23.25" customHeight="1" x14ac:dyDescent="0.25">
      <c r="A21" s="261"/>
      <c r="B21" s="191" t="s">
        <v>199</v>
      </c>
      <c r="C21" s="206"/>
      <c r="D21" s="11">
        <v>1</v>
      </c>
      <c r="E21" s="11">
        <v>1</v>
      </c>
      <c r="F21" s="11">
        <v>1</v>
      </c>
      <c r="G21" s="11">
        <v>1</v>
      </c>
      <c r="H21" s="11">
        <v>1</v>
      </c>
      <c r="I21" s="11">
        <v>0</v>
      </c>
      <c r="J21" s="11">
        <v>0</v>
      </c>
      <c r="K21" s="11">
        <v>1</v>
      </c>
      <c r="L21" s="11">
        <v>0</v>
      </c>
      <c r="M21" s="11">
        <v>1</v>
      </c>
      <c r="N21" s="11">
        <v>1</v>
      </c>
      <c r="O21" s="11">
        <v>1</v>
      </c>
      <c r="P21" s="11">
        <v>0</v>
      </c>
      <c r="Q21" s="11">
        <v>1</v>
      </c>
      <c r="R21" s="11">
        <v>0</v>
      </c>
      <c r="S21" s="11">
        <v>1</v>
      </c>
      <c r="T21" s="11">
        <v>1</v>
      </c>
      <c r="U21" s="11">
        <v>0</v>
      </c>
      <c r="V21" s="11">
        <v>1</v>
      </c>
      <c r="W21" s="11">
        <v>1</v>
      </c>
      <c r="X21" s="11">
        <v>1</v>
      </c>
      <c r="Y21" s="11">
        <v>1</v>
      </c>
      <c r="Z21" s="11">
        <v>1</v>
      </c>
      <c r="AA21" s="11">
        <v>1</v>
      </c>
      <c r="AB21" s="11">
        <v>1</v>
      </c>
      <c r="AC21" s="11">
        <v>1</v>
      </c>
      <c r="AD21" s="11">
        <v>1</v>
      </c>
      <c r="AE21" s="11">
        <v>1</v>
      </c>
      <c r="AF21" s="11">
        <v>1</v>
      </c>
      <c r="AG21" s="11">
        <v>1</v>
      </c>
      <c r="AH21" s="11">
        <v>1</v>
      </c>
      <c r="AI21" s="11">
        <v>0</v>
      </c>
      <c r="AJ21" s="11">
        <v>1</v>
      </c>
      <c r="AK21" s="11">
        <v>1</v>
      </c>
      <c r="AL21" s="11">
        <v>1</v>
      </c>
      <c r="AM21" s="11">
        <v>1</v>
      </c>
      <c r="AN21" s="11">
        <v>1</v>
      </c>
      <c r="AO21" s="11">
        <v>1</v>
      </c>
      <c r="AP21" s="11">
        <v>0</v>
      </c>
      <c r="AQ21" s="11">
        <v>1</v>
      </c>
      <c r="AR21" s="11">
        <v>1</v>
      </c>
      <c r="AS21" s="11">
        <v>1</v>
      </c>
      <c r="AT21" s="11">
        <v>1</v>
      </c>
      <c r="AU21" s="11">
        <v>1</v>
      </c>
      <c r="AV21" s="11">
        <v>1</v>
      </c>
      <c r="AW21" s="11">
        <v>1</v>
      </c>
      <c r="AX21" s="11">
        <v>1</v>
      </c>
      <c r="AY21" s="11">
        <v>1</v>
      </c>
      <c r="AZ21" s="11">
        <v>1</v>
      </c>
      <c r="BA21" s="11">
        <v>1</v>
      </c>
      <c r="BB21" s="11">
        <v>1</v>
      </c>
      <c r="BC21" s="11">
        <v>1</v>
      </c>
      <c r="BD21" s="11">
        <v>1</v>
      </c>
      <c r="BE21" s="11">
        <v>0</v>
      </c>
      <c r="BF21" s="11">
        <v>1</v>
      </c>
      <c r="BG21" s="11">
        <v>1</v>
      </c>
      <c r="BH21" s="11">
        <v>1</v>
      </c>
      <c r="BI21" s="11">
        <v>1</v>
      </c>
      <c r="BJ21" s="11">
        <v>1</v>
      </c>
      <c r="BK21" s="11">
        <v>1</v>
      </c>
      <c r="BL21" s="11">
        <v>1</v>
      </c>
      <c r="BM21" s="11">
        <v>1</v>
      </c>
      <c r="BN21" s="11">
        <v>1</v>
      </c>
      <c r="BO21" s="11">
        <v>1</v>
      </c>
      <c r="BP21" s="11">
        <v>1</v>
      </c>
      <c r="BQ21" s="11">
        <v>1</v>
      </c>
      <c r="BR21" s="11">
        <v>1</v>
      </c>
      <c r="BS21" s="11">
        <v>1</v>
      </c>
      <c r="BT21" s="11">
        <v>1</v>
      </c>
      <c r="BU21" s="11">
        <v>1</v>
      </c>
      <c r="BV21" s="11">
        <v>0</v>
      </c>
      <c r="BW21" s="11">
        <v>1</v>
      </c>
      <c r="BX21" s="11">
        <v>1</v>
      </c>
      <c r="BY21" s="11">
        <v>0</v>
      </c>
      <c r="BZ21" s="11">
        <v>1</v>
      </c>
      <c r="CA21" s="11">
        <v>1</v>
      </c>
      <c r="CB21" s="11">
        <v>1</v>
      </c>
      <c r="CC21" s="11">
        <v>1</v>
      </c>
      <c r="CD21" s="11">
        <v>1</v>
      </c>
      <c r="CE21" s="11">
        <v>1</v>
      </c>
      <c r="CF21" s="11">
        <v>1</v>
      </c>
      <c r="CG21" s="11">
        <v>1</v>
      </c>
      <c r="CH21" s="11">
        <v>1</v>
      </c>
      <c r="CI21" s="11">
        <v>1</v>
      </c>
      <c r="CJ21" s="11">
        <v>1</v>
      </c>
      <c r="CK21" s="11">
        <v>1</v>
      </c>
      <c r="CL21" s="11">
        <v>1</v>
      </c>
      <c r="CM21" s="11">
        <v>1</v>
      </c>
      <c r="CN21" s="11">
        <v>1</v>
      </c>
      <c r="CO21" s="11">
        <v>1</v>
      </c>
      <c r="CP21" s="11">
        <v>1</v>
      </c>
      <c r="CQ21" s="11">
        <v>1</v>
      </c>
      <c r="CR21" s="11">
        <v>1</v>
      </c>
      <c r="CS21" s="11">
        <v>1</v>
      </c>
      <c r="CT21" s="11">
        <v>1</v>
      </c>
      <c r="CU21" s="11">
        <v>1</v>
      </c>
      <c r="CV21" s="11">
        <v>1</v>
      </c>
      <c r="CW21" s="11">
        <v>1</v>
      </c>
      <c r="CX21" s="11">
        <v>1</v>
      </c>
      <c r="CY21" s="11">
        <v>1</v>
      </c>
      <c r="CZ21" s="11">
        <v>1</v>
      </c>
      <c r="DA21" s="11">
        <v>0</v>
      </c>
      <c r="DB21" s="11">
        <v>1</v>
      </c>
      <c r="DC21" s="11">
        <v>1</v>
      </c>
      <c r="DD21" s="11">
        <v>1</v>
      </c>
      <c r="DE21" s="11">
        <v>1</v>
      </c>
      <c r="DF21" s="11">
        <v>1</v>
      </c>
      <c r="DG21" s="11">
        <v>1</v>
      </c>
      <c r="DH21" s="11">
        <v>1</v>
      </c>
      <c r="DI21" s="11">
        <v>1</v>
      </c>
      <c r="DJ21" s="11">
        <v>1</v>
      </c>
      <c r="DK21" s="11">
        <v>1</v>
      </c>
      <c r="DL21" s="11">
        <v>0</v>
      </c>
      <c r="DM21" s="11">
        <v>1</v>
      </c>
      <c r="DN21" s="11">
        <v>1</v>
      </c>
      <c r="DO21" s="11">
        <v>1</v>
      </c>
      <c r="DP21" s="11">
        <v>1</v>
      </c>
      <c r="DQ21" s="11">
        <v>1</v>
      </c>
      <c r="DR21" s="11">
        <v>1</v>
      </c>
      <c r="DS21" s="11">
        <v>1</v>
      </c>
      <c r="DT21" s="11">
        <v>1</v>
      </c>
      <c r="DU21" s="11">
        <v>1</v>
      </c>
      <c r="DV21" s="11">
        <v>0</v>
      </c>
      <c r="DW21" s="11">
        <v>1</v>
      </c>
      <c r="DX21" s="11">
        <v>1</v>
      </c>
      <c r="DY21" s="11">
        <v>1</v>
      </c>
      <c r="DZ21" s="11">
        <v>1</v>
      </c>
      <c r="EA21" s="11">
        <v>1</v>
      </c>
      <c r="EB21" s="11">
        <v>1</v>
      </c>
      <c r="EC21" s="11">
        <v>1</v>
      </c>
      <c r="ED21" s="11">
        <v>1</v>
      </c>
      <c r="EE21" s="11">
        <v>0</v>
      </c>
      <c r="EF21" s="11">
        <v>1</v>
      </c>
      <c r="EG21" s="11">
        <v>1</v>
      </c>
      <c r="EH21" s="11">
        <v>1</v>
      </c>
      <c r="EI21" s="11">
        <v>1</v>
      </c>
      <c r="EJ21" s="11">
        <v>1</v>
      </c>
      <c r="EK21" s="11">
        <v>1</v>
      </c>
      <c r="EL21" s="11">
        <v>1</v>
      </c>
      <c r="EM21" s="11">
        <v>1</v>
      </c>
      <c r="EN21" s="11">
        <v>1</v>
      </c>
      <c r="EO21" s="11">
        <v>1</v>
      </c>
      <c r="EP21" s="11">
        <v>1</v>
      </c>
      <c r="EQ21" s="11">
        <v>1</v>
      </c>
      <c r="ER21" s="11">
        <v>1</v>
      </c>
      <c r="ES21" s="11">
        <v>1</v>
      </c>
      <c r="ET21" s="11">
        <v>1</v>
      </c>
      <c r="EU21" s="11">
        <v>1</v>
      </c>
      <c r="EV21" s="11">
        <v>1</v>
      </c>
      <c r="EW21" s="11">
        <v>1</v>
      </c>
      <c r="EX21" s="11">
        <v>1</v>
      </c>
      <c r="EY21" s="11">
        <v>1</v>
      </c>
      <c r="EZ21" s="11">
        <v>1</v>
      </c>
      <c r="FA21" s="11">
        <v>1</v>
      </c>
      <c r="FB21" s="11">
        <v>1</v>
      </c>
      <c r="FC21" s="11">
        <v>1</v>
      </c>
      <c r="FD21" s="11">
        <v>1</v>
      </c>
    </row>
    <row r="22" spans="1:160" ht="36" customHeight="1" x14ac:dyDescent="0.25">
      <c r="A22" s="261"/>
      <c r="B22" s="191" t="s">
        <v>200</v>
      </c>
      <c r="C22" s="206"/>
      <c r="D22" s="11">
        <v>0</v>
      </c>
      <c r="E22" s="11">
        <v>0</v>
      </c>
      <c r="F22" s="11">
        <v>1</v>
      </c>
      <c r="G22" s="11" t="s">
        <v>311</v>
      </c>
      <c r="H22" s="11" t="s">
        <v>311</v>
      </c>
      <c r="I22" s="11" t="s">
        <v>311</v>
      </c>
      <c r="J22" s="11" t="s">
        <v>311</v>
      </c>
      <c r="K22" s="11" t="s">
        <v>311</v>
      </c>
      <c r="L22" s="11">
        <v>0</v>
      </c>
      <c r="M22" s="11" t="s">
        <v>311</v>
      </c>
      <c r="N22" s="11" t="s">
        <v>311</v>
      </c>
      <c r="O22" s="11" t="s">
        <v>311</v>
      </c>
      <c r="P22" s="11" t="s">
        <v>311</v>
      </c>
      <c r="Q22" s="11" t="s">
        <v>311</v>
      </c>
      <c r="R22" s="11" t="s">
        <v>311</v>
      </c>
      <c r="S22" s="11" t="s">
        <v>311</v>
      </c>
      <c r="T22" s="11" t="s">
        <v>311</v>
      </c>
      <c r="U22" s="11" t="s">
        <v>311</v>
      </c>
      <c r="V22" s="11">
        <v>1</v>
      </c>
      <c r="W22" s="11">
        <v>1</v>
      </c>
      <c r="X22" s="11" t="s">
        <v>311</v>
      </c>
      <c r="Y22" s="11" t="s">
        <v>311</v>
      </c>
      <c r="Z22" s="11" t="s">
        <v>311</v>
      </c>
      <c r="AA22" s="11" t="s">
        <v>311</v>
      </c>
      <c r="AB22" s="11" t="s">
        <v>311</v>
      </c>
      <c r="AC22" s="11">
        <v>1</v>
      </c>
      <c r="AD22" s="11">
        <v>1</v>
      </c>
      <c r="AE22" s="11">
        <v>1</v>
      </c>
      <c r="AF22" s="11">
        <v>1</v>
      </c>
      <c r="AG22" s="11" t="s">
        <v>311</v>
      </c>
      <c r="AH22" s="11" t="s">
        <v>311</v>
      </c>
      <c r="AI22" s="11" t="s">
        <v>311</v>
      </c>
      <c r="AJ22" s="11" t="s">
        <v>311</v>
      </c>
      <c r="AK22" s="11" t="s">
        <v>311</v>
      </c>
      <c r="AL22" s="11" t="s">
        <v>311</v>
      </c>
      <c r="AM22" s="11">
        <v>1</v>
      </c>
      <c r="AN22" s="11">
        <v>1</v>
      </c>
      <c r="AO22" s="11">
        <v>1</v>
      </c>
      <c r="AP22" s="11">
        <v>1</v>
      </c>
      <c r="AQ22" s="11">
        <v>1</v>
      </c>
      <c r="AR22" s="11" t="s">
        <v>311</v>
      </c>
      <c r="AS22" s="11" t="s">
        <v>311</v>
      </c>
      <c r="AT22" s="11" t="s">
        <v>311</v>
      </c>
      <c r="AU22" s="11" t="s">
        <v>311</v>
      </c>
      <c r="AV22" s="11" t="s">
        <v>311</v>
      </c>
      <c r="AW22" s="11" t="s">
        <v>311</v>
      </c>
      <c r="AX22" s="11">
        <v>1</v>
      </c>
      <c r="AY22" s="11">
        <v>1</v>
      </c>
      <c r="AZ22" s="11">
        <v>1</v>
      </c>
      <c r="BA22" s="11">
        <v>1</v>
      </c>
      <c r="BB22" s="11">
        <v>1</v>
      </c>
      <c r="BC22" s="11" t="s">
        <v>311</v>
      </c>
      <c r="BD22" s="11" t="s">
        <v>311</v>
      </c>
      <c r="BE22" s="11" t="s">
        <v>311</v>
      </c>
      <c r="BF22" s="11" t="s">
        <v>311</v>
      </c>
      <c r="BG22" s="11" t="s">
        <v>311</v>
      </c>
      <c r="BH22" s="11" t="s">
        <v>311</v>
      </c>
      <c r="BI22" s="11">
        <v>1</v>
      </c>
      <c r="BJ22" s="11">
        <v>1</v>
      </c>
      <c r="BK22" s="11">
        <v>1</v>
      </c>
      <c r="BL22" s="11">
        <v>0</v>
      </c>
      <c r="BM22" s="11">
        <v>0</v>
      </c>
      <c r="BN22" s="11" t="s">
        <v>311</v>
      </c>
      <c r="BO22" s="11" t="s">
        <v>311</v>
      </c>
      <c r="BP22" s="11" t="s">
        <v>311</v>
      </c>
      <c r="BQ22" s="11" t="s">
        <v>311</v>
      </c>
      <c r="BR22" s="11" t="s">
        <v>311</v>
      </c>
      <c r="BS22" s="11">
        <v>0</v>
      </c>
      <c r="BT22" s="11">
        <v>1</v>
      </c>
      <c r="BU22" s="11">
        <v>0</v>
      </c>
      <c r="BV22" s="11">
        <v>0</v>
      </c>
      <c r="BW22" s="11">
        <v>1</v>
      </c>
      <c r="BX22" s="11" t="s">
        <v>311</v>
      </c>
      <c r="BY22" s="11" t="s">
        <v>311</v>
      </c>
      <c r="BZ22" s="11" t="s">
        <v>311</v>
      </c>
      <c r="CA22" s="11" t="s">
        <v>311</v>
      </c>
      <c r="CB22" s="11" t="s">
        <v>311</v>
      </c>
      <c r="CC22" s="11" t="s">
        <v>311</v>
      </c>
      <c r="CD22" s="11">
        <v>1</v>
      </c>
      <c r="CE22" s="11">
        <v>1</v>
      </c>
      <c r="CF22" s="11" t="s">
        <v>311</v>
      </c>
      <c r="CG22" s="11" t="s">
        <v>311</v>
      </c>
      <c r="CH22" s="11" t="s">
        <v>311</v>
      </c>
      <c r="CI22" s="11">
        <v>1</v>
      </c>
      <c r="CJ22" s="11">
        <v>1</v>
      </c>
      <c r="CK22" s="11">
        <v>1</v>
      </c>
      <c r="CL22" s="11" t="s">
        <v>311</v>
      </c>
      <c r="CM22" s="11" t="s">
        <v>311</v>
      </c>
      <c r="CN22" s="11" t="s">
        <v>311</v>
      </c>
      <c r="CO22" s="11" t="s">
        <v>311</v>
      </c>
      <c r="CP22" s="11">
        <v>1</v>
      </c>
      <c r="CQ22" s="11">
        <v>1</v>
      </c>
      <c r="CR22" s="11">
        <v>1</v>
      </c>
      <c r="CS22" s="11">
        <v>1</v>
      </c>
      <c r="CT22" s="11" t="s">
        <v>311</v>
      </c>
      <c r="CU22" s="11" t="s">
        <v>311</v>
      </c>
      <c r="CV22" s="11" t="s">
        <v>311</v>
      </c>
      <c r="CW22" s="11" t="s">
        <v>311</v>
      </c>
      <c r="CX22" s="11" t="s">
        <v>311</v>
      </c>
      <c r="CY22" s="11">
        <v>1</v>
      </c>
      <c r="CZ22" s="11">
        <v>0</v>
      </c>
      <c r="DA22" s="11">
        <v>0</v>
      </c>
      <c r="DB22" s="11" t="s">
        <v>311</v>
      </c>
      <c r="DC22" s="11" t="s">
        <v>311</v>
      </c>
      <c r="DD22" s="11" t="s">
        <v>311</v>
      </c>
      <c r="DE22" s="11" t="s">
        <v>311</v>
      </c>
      <c r="DF22" s="11">
        <v>1</v>
      </c>
      <c r="DG22" s="11">
        <v>1</v>
      </c>
      <c r="DH22" s="11">
        <v>0</v>
      </c>
      <c r="DI22" s="11">
        <v>1</v>
      </c>
      <c r="DJ22" s="11" t="s">
        <v>311</v>
      </c>
      <c r="DK22" s="11" t="s">
        <v>311</v>
      </c>
      <c r="DL22" s="11" t="s">
        <v>311</v>
      </c>
      <c r="DM22" s="11" t="s">
        <v>311</v>
      </c>
      <c r="DN22" s="11" t="s">
        <v>311</v>
      </c>
      <c r="DO22" s="11">
        <v>1</v>
      </c>
      <c r="DP22" s="11" t="s">
        <v>311</v>
      </c>
      <c r="DQ22" s="11">
        <v>1</v>
      </c>
      <c r="DR22" s="11">
        <v>1</v>
      </c>
      <c r="DS22" s="11">
        <v>1</v>
      </c>
      <c r="DT22" s="11">
        <v>1</v>
      </c>
      <c r="DU22" s="11" t="s">
        <v>311</v>
      </c>
      <c r="DV22" s="11" t="s">
        <v>311</v>
      </c>
      <c r="DW22" s="11" t="s">
        <v>311</v>
      </c>
      <c r="DX22" s="11" t="s">
        <v>311</v>
      </c>
      <c r="DY22" s="11">
        <v>1</v>
      </c>
      <c r="DZ22" s="11">
        <v>1</v>
      </c>
      <c r="EA22" s="11">
        <v>1</v>
      </c>
      <c r="EB22" s="11" t="s">
        <v>311</v>
      </c>
      <c r="EC22" s="11" t="s">
        <v>311</v>
      </c>
      <c r="ED22" s="11" t="s">
        <v>311</v>
      </c>
      <c r="EE22" s="11" t="s">
        <v>311</v>
      </c>
      <c r="EF22" s="11">
        <v>1</v>
      </c>
      <c r="EG22" s="11">
        <v>1</v>
      </c>
      <c r="EH22" s="11">
        <v>1</v>
      </c>
      <c r="EI22" s="11">
        <v>1</v>
      </c>
      <c r="EJ22" s="11">
        <v>1</v>
      </c>
      <c r="EK22" s="11" t="s">
        <v>311</v>
      </c>
      <c r="EL22" s="11" t="s">
        <v>311</v>
      </c>
      <c r="EM22" s="11" t="s">
        <v>311</v>
      </c>
      <c r="EN22" s="11" t="s">
        <v>311</v>
      </c>
      <c r="EO22" s="11" t="s">
        <v>311</v>
      </c>
      <c r="EP22" s="11">
        <v>1</v>
      </c>
      <c r="EQ22" s="11">
        <v>1</v>
      </c>
      <c r="ER22" s="10" t="s">
        <v>311</v>
      </c>
      <c r="ES22" s="10" t="s">
        <v>311</v>
      </c>
      <c r="ET22" s="11">
        <v>0</v>
      </c>
      <c r="EU22" s="11">
        <v>1</v>
      </c>
      <c r="EV22" s="11" t="s">
        <v>311</v>
      </c>
      <c r="EW22" s="11" t="s">
        <v>311</v>
      </c>
      <c r="EX22" s="11">
        <v>1</v>
      </c>
      <c r="EY22" s="11">
        <v>1</v>
      </c>
      <c r="EZ22" s="11">
        <v>1</v>
      </c>
      <c r="FA22" s="10" t="s">
        <v>311</v>
      </c>
      <c r="FB22" s="10" t="s">
        <v>311</v>
      </c>
      <c r="FC22" s="10" t="s">
        <v>311</v>
      </c>
      <c r="FD22" s="10" t="s">
        <v>311</v>
      </c>
    </row>
    <row r="23" spans="1:160" s="7" customFormat="1" ht="36" customHeight="1" x14ac:dyDescent="0.25">
      <c r="A23" s="261"/>
      <c r="B23" s="264" t="s">
        <v>201</v>
      </c>
      <c r="C23" s="265"/>
      <c r="D23" s="13" t="s">
        <v>4</v>
      </c>
      <c r="E23" s="13" t="s">
        <v>4</v>
      </c>
      <c r="F23" s="13" t="s">
        <v>4</v>
      </c>
      <c r="G23" s="13" t="s">
        <v>4</v>
      </c>
      <c r="H23" s="13" t="s">
        <v>4</v>
      </c>
      <c r="I23" s="13" t="s">
        <v>4</v>
      </c>
      <c r="J23" s="13" t="s">
        <v>4</v>
      </c>
      <c r="K23" s="13" t="s">
        <v>4</v>
      </c>
      <c r="L23" s="13" t="s">
        <v>4</v>
      </c>
      <c r="M23" s="13" t="s">
        <v>4</v>
      </c>
      <c r="N23" s="13" t="s">
        <v>4</v>
      </c>
      <c r="O23" s="13" t="s">
        <v>4</v>
      </c>
      <c r="P23" s="13" t="s">
        <v>4</v>
      </c>
      <c r="Q23" s="13" t="s">
        <v>4</v>
      </c>
      <c r="R23" s="13" t="s">
        <v>4</v>
      </c>
      <c r="S23" s="13" t="s">
        <v>4</v>
      </c>
      <c r="T23" s="13" t="s">
        <v>4</v>
      </c>
      <c r="U23" s="13" t="s">
        <v>4</v>
      </c>
      <c r="V23" s="13" t="s">
        <v>4</v>
      </c>
      <c r="W23" s="13" t="s">
        <v>4</v>
      </c>
      <c r="X23" s="13" t="s">
        <v>4</v>
      </c>
      <c r="Y23" s="13" t="s">
        <v>4</v>
      </c>
      <c r="Z23" s="13" t="s">
        <v>4</v>
      </c>
      <c r="AA23" s="13" t="s">
        <v>4</v>
      </c>
      <c r="AB23" s="13" t="s">
        <v>4</v>
      </c>
      <c r="AC23" s="13" t="s">
        <v>4</v>
      </c>
      <c r="AD23" s="13" t="s">
        <v>4</v>
      </c>
      <c r="AE23" s="13" t="s">
        <v>4</v>
      </c>
      <c r="AF23" s="13" t="s">
        <v>4</v>
      </c>
      <c r="AG23" s="13" t="s">
        <v>4</v>
      </c>
      <c r="AH23" s="13" t="s">
        <v>4</v>
      </c>
      <c r="AI23" s="13" t="s">
        <v>4</v>
      </c>
      <c r="AJ23" s="13" t="s">
        <v>4</v>
      </c>
      <c r="AK23" s="13" t="s">
        <v>4</v>
      </c>
      <c r="AL23" s="13" t="s">
        <v>4</v>
      </c>
      <c r="AM23" s="13" t="s">
        <v>4</v>
      </c>
      <c r="AN23" s="13" t="s">
        <v>4</v>
      </c>
      <c r="AO23" s="13" t="s">
        <v>4</v>
      </c>
      <c r="AP23" s="13" t="s">
        <v>4</v>
      </c>
      <c r="AQ23" s="13" t="s">
        <v>4</v>
      </c>
      <c r="AR23" s="13" t="s">
        <v>4</v>
      </c>
      <c r="AS23" s="13" t="s">
        <v>4</v>
      </c>
      <c r="AT23" s="13" t="s">
        <v>4</v>
      </c>
      <c r="AU23" s="13" t="s">
        <v>4</v>
      </c>
      <c r="AV23" s="13" t="s">
        <v>4</v>
      </c>
      <c r="AW23" s="13" t="s">
        <v>4</v>
      </c>
      <c r="AX23" s="13" t="s">
        <v>4</v>
      </c>
      <c r="AY23" s="13" t="s">
        <v>4</v>
      </c>
      <c r="AZ23" s="13" t="s">
        <v>4</v>
      </c>
      <c r="BA23" s="13" t="s">
        <v>4</v>
      </c>
      <c r="BB23" s="13" t="s">
        <v>4</v>
      </c>
      <c r="BC23" s="13" t="s">
        <v>4</v>
      </c>
      <c r="BD23" s="13" t="s">
        <v>4</v>
      </c>
      <c r="BE23" s="13" t="s">
        <v>4</v>
      </c>
      <c r="BF23" s="13" t="s">
        <v>4</v>
      </c>
      <c r="BG23" s="13" t="s">
        <v>4</v>
      </c>
      <c r="BH23" s="13" t="s">
        <v>4</v>
      </c>
      <c r="BI23" s="13" t="s">
        <v>4</v>
      </c>
      <c r="BJ23" s="13" t="s">
        <v>4</v>
      </c>
      <c r="BK23" s="13" t="s">
        <v>4</v>
      </c>
      <c r="BL23" s="13" t="s">
        <v>4</v>
      </c>
      <c r="BM23" s="13" t="s">
        <v>4</v>
      </c>
      <c r="BN23" s="13" t="s">
        <v>4</v>
      </c>
      <c r="BO23" s="13" t="s">
        <v>4</v>
      </c>
      <c r="BP23" s="13" t="s">
        <v>4</v>
      </c>
      <c r="BQ23" s="13" t="s">
        <v>4</v>
      </c>
      <c r="BR23" s="13" t="s">
        <v>4</v>
      </c>
      <c r="BS23" s="13" t="s">
        <v>4</v>
      </c>
      <c r="BT23" s="13" t="s">
        <v>4</v>
      </c>
      <c r="BU23" s="13" t="s">
        <v>4</v>
      </c>
      <c r="BV23" s="13" t="s">
        <v>4</v>
      </c>
      <c r="BW23" s="13" t="s">
        <v>4</v>
      </c>
      <c r="BX23" s="13" t="s">
        <v>4</v>
      </c>
      <c r="BY23" s="13" t="s">
        <v>4</v>
      </c>
      <c r="BZ23" s="13" t="s">
        <v>4</v>
      </c>
      <c r="CA23" s="13" t="s">
        <v>4</v>
      </c>
      <c r="CB23" s="13" t="s">
        <v>4</v>
      </c>
      <c r="CC23" s="13" t="s">
        <v>4</v>
      </c>
      <c r="CD23" s="13" t="s">
        <v>4</v>
      </c>
      <c r="CE23" s="13" t="s">
        <v>4</v>
      </c>
      <c r="CF23" s="13" t="s">
        <v>4</v>
      </c>
      <c r="CG23" s="13" t="s">
        <v>4</v>
      </c>
      <c r="CH23" s="13" t="s">
        <v>4</v>
      </c>
      <c r="CI23" s="13" t="s">
        <v>4</v>
      </c>
      <c r="CJ23" s="13" t="s">
        <v>4</v>
      </c>
      <c r="CK23" s="13" t="s">
        <v>4</v>
      </c>
      <c r="CL23" s="13" t="s">
        <v>4</v>
      </c>
      <c r="CM23" s="13" t="s">
        <v>4</v>
      </c>
      <c r="CN23" s="13" t="s">
        <v>4</v>
      </c>
      <c r="CO23" s="13" t="s">
        <v>4</v>
      </c>
      <c r="CP23" s="13" t="s">
        <v>4</v>
      </c>
      <c r="CQ23" s="13" t="s">
        <v>4</v>
      </c>
      <c r="CR23" s="13" t="s">
        <v>4</v>
      </c>
      <c r="CS23" s="13" t="s">
        <v>4</v>
      </c>
      <c r="CT23" s="13" t="s">
        <v>4</v>
      </c>
      <c r="CU23" s="13" t="s">
        <v>4</v>
      </c>
      <c r="CV23" s="13" t="s">
        <v>4</v>
      </c>
      <c r="CW23" s="13" t="s">
        <v>4</v>
      </c>
      <c r="CX23" s="13" t="s">
        <v>4</v>
      </c>
      <c r="CY23" s="13" t="s">
        <v>4</v>
      </c>
      <c r="CZ23" s="13" t="s">
        <v>4</v>
      </c>
      <c r="DA23" s="13" t="s">
        <v>4</v>
      </c>
      <c r="DB23" s="13" t="s">
        <v>4</v>
      </c>
      <c r="DC23" s="13" t="s">
        <v>4</v>
      </c>
      <c r="DD23" s="13" t="s">
        <v>4</v>
      </c>
      <c r="DE23" s="13" t="s">
        <v>4</v>
      </c>
      <c r="DF23" s="13" t="s">
        <v>4</v>
      </c>
      <c r="DG23" s="13" t="s">
        <v>4</v>
      </c>
      <c r="DH23" s="13" t="s">
        <v>4</v>
      </c>
      <c r="DI23" s="13" t="s">
        <v>4</v>
      </c>
      <c r="DJ23" s="13" t="s">
        <v>4</v>
      </c>
      <c r="DK23" s="13" t="s">
        <v>4</v>
      </c>
      <c r="DL23" s="13" t="s">
        <v>4</v>
      </c>
      <c r="DM23" s="13" t="s">
        <v>4</v>
      </c>
      <c r="DN23" s="13" t="s">
        <v>4</v>
      </c>
      <c r="DO23" s="13" t="s">
        <v>4</v>
      </c>
      <c r="DP23" s="13" t="s">
        <v>4</v>
      </c>
      <c r="DQ23" s="13" t="s">
        <v>4</v>
      </c>
      <c r="DR23" s="13" t="s">
        <v>4</v>
      </c>
      <c r="DS23" s="13" t="s">
        <v>4</v>
      </c>
      <c r="DT23" s="13" t="s">
        <v>4</v>
      </c>
      <c r="DU23" s="13" t="s">
        <v>4</v>
      </c>
      <c r="DV23" s="13" t="s">
        <v>4</v>
      </c>
      <c r="DW23" s="13" t="s">
        <v>4</v>
      </c>
      <c r="DX23" s="13" t="s">
        <v>4</v>
      </c>
      <c r="DY23" s="13" t="s">
        <v>4</v>
      </c>
      <c r="DZ23" s="13" t="s">
        <v>4</v>
      </c>
      <c r="EA23" s="13" t="s">
        <v>4</v>
      </c>
      <c r="EB23" s="13" t="s">
        <v>4</v>
      </c>
      <c r="EC23" s="13" t="s">
        <v>4</v>
      </c>
      <c r="ED23" s="13" t="s">
        <v>4</v>
      </c>
      <c r="EE23" s="13" t="s">
        <v>4</v>
      </c>
      <c r="EF23" s="13" t="s">
        <v>4</v>
      </c>
      <c r="EG23" s="13" t="s">
        <v>4</v>
      </c>
      <c r="EH23" s="13" t="s">
        <v>4</v>
      </c>
      <c r="EI23" s="13" t="s">
        <v>4</v>
      </c>
      <c r="EJ23" s="13" t="s">
        <v>4</v>
      </c>
      <c r="EK23" s="13" t="s">
        <v>4</v>
      </c>
      <c r="EL23" s="13" t="s">
        <v>4</v>
      </c>
      <c r="EM23" s="13" t="s">
        <v>4</v>
      </c>
      <c r="EN23" s="13" t="s">
        <v>4</v>
      </c>
      <c r="EO23" s="13" t="s">
        <v>4</v>
      </c>
      <c r="EP23" s="13" t="s">
        <v>4</v>
      </c>
      <c r="EQ23" s="13" t="s">
        <v>4</v>
      </c>
      <c r="ER23" s="13" t="s">
        <v>4</v>
      </c>
      <c r="ES23" s="13" t="s">
        <v>4</v>
      </c>
      <c r="ET23" s="13" t="s">
        <v>4</v>
      </c>
      <c r="EU23" s="13" t="s">
        <v>4</v>
      </c>
      <c r="EV23" s="13" t="s">
        <v>4</v>
      </c>
      <c r="EW23" s="13" t="s">
        <v>4</v>
      </c>
      <c r="EX23" s="13" t="s">
        <v>4</v>
      </c>
      <c r="EY23" s="13" t="s">
        <v>4</v>
      </c>
      <c r="EZ23" s="13" t="s">
        <v>4</v>
      </c>
      <c r="FA23" s="13" t="s">
        <v>4</v>
      </c>
      <c r="FB23" s="13" t="s">
        <v>4</v>
      </c>
      <c r="FC23" s="13" t="s">
        <v>4</v>
      </c>
      <c r="FD23" s="13" t="s">
        <v>4</v>
      </c>
    </row>
    <row r="24" spans="1:160" s="7" customFormat="1" ht="130.5" customHeight="1" x14ac:dyDescent="0.25">
      <c r="A24" s="261"/>
      <c r="B24" s="210" t="s">
        <v>206</v>
      </c>
      <c r="C24" s="211"/>
      <c r="D24" s="13" t="s">
        <v>4</v>
      </c>
      <c r="E24" s="13" t="s">
        <v>4</v>
      </c>
      <c r="F24" s="13" t="s">
        <v>4</v>
      </c>
      <c r="G24" s="13" t="s">
        <v>4</v>
      </c>
      <c r="H24" s="13" t="s">
        <v>4</v>
      </c>
      <c r="I24" s="13" t="s">
        <v>4</v>
      </c>
      <c r="J24" s="13" t="s">
        <v>4</v>
      </c>
      <c r="K24" s="13" t="s">
        <v>4</v>
      </c>
      <c r="L24" s="13" t="s">
        <v>4</v>
      </c>
      <c r="M24" s="13" t="s">
        <v>4</v>
      </c>
      <c r="N24" s="13" t="s">
        <v>4</v>
      </c>
      <c r="O24" s="13" t="s">
        <v>4</v>
      </c>
      <c r="P24" s="13" t="s">
        <v>4</v>
      </c>
      <c r="Q24" s="13" t="s">
        <v>4</v>
      </c>
      <c r="R24" s="13" t="s">
        <v>4</v>
      </c>
      <c r="S24" s="13" t="s">
        <v>4</v>
      </c>
      <c r="T24" s="13" t="s">
        <v>4</v>
      </c>
      <c r="U24" s="13" t="s">
        <v>4</v>
      </c>
      <c r="V24" s="13" t="s">
        <v>4</v>
      </c>
      <c r="W24" s="13" t="s">
        <v>4</v>
      </c>
      <c r="X24" s="13" t="s">
        <v>4</v>
      </c>
      <c r="Y24" s="13" t="s">
        <v>4</v>
      </c>
      <c r="Z24" s="13" t="s">
        <v>4</v>
      </c>
      <c r="AA24" s="13" t="s">
        <v>4</v>
      </c>
      <c r="AB24" s="13" t="s">
        <v>4</v>
      </c>
      <c r="AC24" s="13" t="s">
        <v>4</v>
      </c>
      <c r="AD24" s="13" t="s">
        <v>4</v>
      </c>
      <c r="AE24" s="13" t="s">
        <v>4</v>
      </c>
      <c r="AF24" s="13" t="s">
        <v>4</v>
      </c>
      <c r="AG24" s="13" t="s">
        <v>4</v>
      </c>
      <c r="AH24" s="13" t="s">
        <v>4</v>
      </c>
      <c r="AI24" s="13" t="s">
        <v>4</v>
      </c>
      <c r="AJ24" s="13" t="s">
        <v>4</v>
      </c>
      <c r="AK24" s="13" t="s">
        <v>4</v>
      </c>
      <c r="AL24" s="13" t="s">
        <v>4</v>
      </c>
      <c r="AM24" s="13" t="s">
        <v>4</v>
      </c>
      <c r="AN24" s="13" t="s">
        <v>4</v>
      </c>
      <c r="AO24" s="13" t="s">
        <v>4</v>
      </c>
      <c r="AP24" s="13" t="s">
        <v>4</v>
      </c>
      <c r="AQ24" s="13" t="s">
        <v>4</v>
      </c>
      <c r="AR24" s="13" t="s">
        <v>4</v>
      </c>
      <c r="AS24" s="13" t="s">
        <v>4</v>
      </c>
      <c r="AT24" s="13" t="s">
        <v>4</v>
      </c>
      <c r="AU24" s="13" t="s">
        <v>4</v>
      </c>
      <c r="AV24" s="13" t="s">
        <v>4</v>
      </c>
      <c r="AW24" s="13" t="s">
        <v>4</v>
      </c>
      <c r="AX24" s="13" t="s">
        <v>4</v>
      </c>
      <c r="AY24" s="13" t="s">
        <v>4</v>
      </c>
      <c r="AZ24" s="13" t="s">
        <v>4</v>
      </c>
      <c r="BA24" s="13" t="s">
        <v>4</v>
      </c>
      <c r="BB24" s="13" t="s">
        <v>4</v>
      </c>
      <c r="BC24" s="13" t="s">
        <v>4</v>
      </c>
      <c r="BD24" s="13" t="s">
        <v>4</v>
      </c>
      <c r="BE24" s="13" t="s">
        <v>4</v>
      </c>
      <c r="BF24" s="13" t="s">
        <v>4</v>
      </c>
      <c r="BG24" s="13" t="s">
        <v>4</v>
      </c>
      <c r="BH24" s="13" t="s">
        <v>4</v>
      </c>
      <c r="BI24" s="13" t="s">
        <v>4</v>
      </c>
      <c r="BJ24" s="13" t="s">
        <v>4</v>
      </c>
      <c r="BK24" s="13" t="s">
        <v>4</v>
      </c>
      <c r="BL24" s="13" t="s">
        <v>4</v>
      </c>
      <c r="BM24" s="13" t="s">
        <v>4</v>
      </c>
      <c r="BN24" s="13" t="s">
        <v>4</v>
      </c>
      <c r="BO24" s="13" t="s">
        <v>4</v>
      </c>
      <c r="BP24" s="13" t="s">
        <v>4</v>
      </c>
      <c r="BQ24" s="13" t="s">
        <v>4</v>
      </c>
      <c r="BR24" s="13" t="s">
        <v>4</v>
      </c>
      <c r="BS24" s="13" t="s">
        <v>4</v>
      </c>
      <c r="BT24" s="13" t="s">
        <v>4</v>
      </c>
      <c r="BU24" s="13" t="s">
        <v>4</v>
      </c>
      <c r="BV24" s="13" t="s">
        <v>4</v>
      </c>
      <c r="BW24" s="13" t="s">
        <v>4</v>
      </c>
      <c r="BX24" s="13" t="s">
        <v>4</v>
      </c>
      <c r="BY24" s="13" t="s">
        <v>4</v>
      </c>
      <c r="BZ24" s="13" t="s">
        <v>4</v>
      </c>
      <c r="CA24" s="13" t="s">
        <v>4</v>
      </c>
      <c r="CB24" s="13" t="s">
        <v>4</v>
      </c>
      <c r="CC24" s="13" t="s">
        <v>4</v>
      </c>
      <c r="CD24" s="13" t="s">
        <v>4</v>
      </c>
      <c r="CE24" s="13" t="s">
        <v>4</v>
      </c>
      <c r="CF24" s="13" t="s">
        <v>4</v>
      </c>
      <c r="CG24" s="13" t="s">
        <v>4</v>
      </c>
      <c r="CH24" s="13" t="s">
        <v>4</v>
      </c>
      <c r="CI24" s="13" t="s">
        <v>4</v>
      </c>
      <c r="CJ24" s="13" t="s">
        <v>4</v>
      </c>
      <c r="CK24" s="13" t="s">
        <v>4</v>
      </c>
      <c r="CL24" s="13" t="s">
        <v>4</v>
      </c>
      <c r="CM24" s="13" t="s">
        <v>4</v>
      </c>
      <c r="CN24" s="13" t="s">
        <v>4</v>
      </c>
      <c r="CO24" s="13" t="s">
        <v>4</v>
      </c>
      <c r="CP24" s="13" t="s">
        <v>4</v>
      </c>
      <c r="CQ24" s="13" t="s">
        <v>4</v>
      </c>
      <c r="CR24" s="13" t="s">
        <v>4</v>
      </c>
      <c r="CS24" s="13" t="s">
        <v>4</v>
      </c>
      <c r="CT24" s="13" t="s">
        <v>4</v>
      </c>
      <c r="CU24" s="13" t="s">
        <v>4</v>
      </c>
      <c r="CV24" s="13" t="s">
        <v>4</v>
      </c>
      <c r="CW24" s="13" t="s">
        <v>4</v>
      </c>
      <c r="CX24" s="13" t="s">
        <v>4</v>
      </c>
      <c r="CY24" s="13" t="s">
        <v>4</v>
      </c>
      <c r="CZ24" s="13" t="s">
        <v>4</v>
      </c>
      <c r="DA24" s="13" t="s">
        <v>4</v>
      </c>
      <c r="DB24" s="13" t="s">
        <v>4</v>
      </c>
      <c r="DC24" s="13" t="s">
        <v>4</v>
      </c>
      <c r="DD24" s="13" t="s">
        <v>4</v>
      </c>
      <c r="DE24" s="13" t="s">
        <v>4</v>
      </c>
      <c r="DF24" s="13" t="s">
        <v>4</v>
      </c>
      <c r="DG24" s="13" t="s">
        <v>4</v>
      </c>
      <c r="DH24" s="13" t="s">
        <v>4</v>
      </c>
      <c r="DI24" s="13" t="s">
        <v>4</v>
      </c>
      <c r="DJ24" s="13" t="s">
        <v>4</v>
      </c>
      <c r="DK24" s="13" t="s">
        <v>4</v>
      </c>
      <c r="DL24" s="13" t="s">
        <v>4</v>
      </c>
      <c r="DM24" s="13" t="s">
        <v>4</v>
      </c>
      <c r="DN24" s="13" t="s">
        <v>4</v>
      </c>
      <c r="DO24" s="13" t="s">
        <v>4</v>
      </c>
      <c r="DP24" s="13" t="s">
        <v>4</v>
      </c>
      <c r="DQ24" s="13" t="s">
        <v>4</v>
      </c>
      <c r="DR24" s="13" t="s">
        <v>4</v>
      </c>
      <c r="DS24" s="13" t="s">
        <v>4</v>
      </c>
      <c r="DT24" s="13" t="s">
        <v>4</v>
      </c>
      <c r="DU24" s="13" t="s">
        <v>4</v>
      </c>
      <c r="DV24" s="13" t="s">
        <v>4</v>
      </c>
      <c r="DW24" s="13" t="s">
        <v>4</v>
      </c>
      <c r="DX24" s="13" t="s">
        <v>4</v>
      </c>
      <c r="DY24" s="13" t="s">
        <v>4</v>
      </c>
      <c r="DZ24" s="13" t="s">
        <v>4</v>
      </c>
      <c r="EA24" s="13" t="s">
        <v>4</v>
      </c>
      <c r="EB24" s="13" t="s">
        <v>4</v>
      </c>
      <c r="EC24" s="13" t="s">
        <v>4</v>
      </c>
      <c r="ED24" s="13" t="s">
        <v>4</v>
      </c>
      <c r="EE24" s="13" t="s">
        <v>4</v>
      </c>
      <c r="EF24" s="13" t="s">
        <v>4</v>
      </c>
      <c r="EG24" s="13" t="s">
        <v>4</v>
      </c>
      <c r="EH24" s="13" t="s">
        <v>4</v>
      </c>
      <c r="EI24" s="13" t="s">
        <v>4</v>
      </c>
      <c r="EJ24" s="13" t="s">
        <v>4</v>
      </c>
      <c r="EK24" s="13" t="s">
        <v>4</v>
      </c>
      <c r="EL24" s="13" t="s">
        <v>4</v>
      </c>
      <c r="EM24" s="13" t="s">
        <v>4</v>
      </c>
      <c r="EN24" s="13" t="s">
        <v>4</v>
      </c>
      <c r="EO24" s="13" t="s">
        <v>4</v>
      </c>
      <c r="EP24" s="13" t="s">
        <v>4</v>
      </c>
      <c r="EQ24" s="13" t="s">
        <v>4</v>
      </c>
      <c r="ER24" s="13" t="s">
        <v>4</v>
      </c>
      <c r="ES24" s="13" t="s">
        <v>4</v>
      </c>
      <c r="ET24" s="13" t="s">
        <v>4</v>
      </c>
      <c r="EU24" s="13" t="s">
        <v>4</v>
      </c>
      <c r="EV24" s="13" t="s">
        <v>4</v>
      </c>
      <c r="EW24" s="13" t="s">
        <v>4</v>
      </c>
      <c r="EX24" s="13" t="s">
        <v>4</v>
      </c>
      <c r="EY24" s="13" t="s">
        <v>4</v>
      </c>
      <c r="EZ24" s="13" t="s">
        <v>4</v>
      </c>
      <c r="FA24" s="13" t="s">
        <v>4</v>
      </c>
      <c r="FB24" s="13" t="s">
        <v>4</v>
      </c>
      <c r="FC24" s="13" t="s">
        <v>4</v>
      </c>
      <c r="FD24" s="13" t="s">
        <v>4</v>
      </c>
    </row>
    <row r="25" spans="1:160" s="7" customFormat="1" ht="21" customHeight="1" x14ac:dyDescent="0.25">
      <c r="A25" s="261"/>
      <c r="B25" s="195" t="s">
        <v>202</v>
      </c>
      <c r="C25" s="196"/>
      <c r="D25" s="13" t="s">
        <v>4</v>
      </c>
      <c r="E25" s="13" t="s">
        <v>4</v>
      </c>
      <c r="F25" s="13" t="s">
        <v>4</v>
      </c>
      <c r="G25" s="13" t="s">
        <v>4</v>
      </c>
      <c r="H25" s="13" t="s">
        <v>4</v>
      </c>
      <c r="I25" s="13" t="s">
        <v>4</v>
      </c>
      <c r="J25" s="13" t="s">
        <v>4</v>
      </c>
      <c r="K25" s="13" t="s">
        <v>4</v>
      </c>
      <c r="L25" s="13" t="s">
        <v>4</v>
      </c>
      <c r="M25" s="13" t="s">
        <v>4</v>
      </c>
      <c r="N25" s="13" t="s">
        <v>4</v>
      </c>
      <c r="O25" s="13" t="s">
        <v>4</v>
      </c>
      <c r="P25" s="13" t="s">
        <v>4</v>
      </c>
      <c r="Q25" s="13" t="s">
        <v>4</v>
      </c>
      <c r="R25" s="13" t="s">
        <v>4</v>
      </c>
      <c r="S25" s="13" t="s">
        <v>4</v>
      </c>
      <c r="T25" s="13" t="s">
        <v>4</v>
      </c>
      <c r="U25" s="13" t="s">
        <v>4</v>
      </c>
      <c r="V25" s="13" t="s">
        <v>4</v>
      </c>
      <c r="W25" s="13" t="s">
        <v>4</v>
      </c>
      <c r="X25" s="13" t="s">
        <v>4</v>
      </c>
      <c r="Y25" s="13" t="s">
        <v>4</v>
      </c>
      <c r="Z25" s="13" t="s">
        <v>4</v>
      </c>
      <c r="AA25" s="13" t="s">
        <v>4</v>
      </c>
      <c r="AB25" s="13" t="s">
        <v>4</v>
      </c>
      <c r="AC25" s="13" t="s">
        <v>4</v>
      </c>
      <c r="AD25" s="13" t="s">
        <v>4</v>
      </c>
      <c r="AE25" s="13" t="s">
        <v>4</v>
      </c>
      <c r="AF25" s="13" t="s">
        <v>4</v>
      </c>
      <c r="AG25" s="13" t="s">
        <v>4</v>
      </c>
      <c r="AH25" s="13" t="s">
        <v>4</v>
      </c>
      <c r="AI25" s="13" t="s">
        <v>4</v>
      </c>
      <c r="AJ25" s="13" t="s">
        <v>4</v>
      </c>
      <c r="AK25" s="13" t="s">
        <v>4</v>
      </c>
      <c r="AL25" s="13" t="s">
        <v>4</v>
      </c>
      <c r="AM25" s="13" t="s">
        <v>4</v>
      </c>
      <c r="AN25" s="13" t="s">
        <v>4</v>
      </c>
      <c r="AO25" s="13" t="s">
        <v>4</v>
      </c>
      <c r="AP25" s="13" t="s">
        <v>4</v>
      </c>
      <c r="AQ25" s="13" t="s">
        <v>4</v>
      </c>
      <c r="AR25" s="13" t="s">
        <v>4</v>
      </c>
      <c r="AS25" s="13" t="s">
        <v>4</v>
      </c>
      <c r="AT25" s="13" t="s">
        <v>4</v>
      </c>
      <c r="AU25" s="13" t="s">
        <v>4</v>
      </c>
      <c r="AV25" s="13" t="s">
        <v>4</v>
      </c>
      <c r="AW25" s="13" t="s">
        <v>4</v>
      </c>
      <c r="AX25" s="13" t="s">
        <v>4</v>
      </c>
      <c r="AY25" s="13" t="s">
        <v>4</v>
      </c>
      <c r="AZ25" s="13" t="s">
        <v>4</v>
      </c>
      <c r="BA25" s="13" t="s">
        <v>4</v>
      </c>
      <c r="BB25" s="13" t="s">
        <v>4</v>
      </c>
      <c r="BC25" s="13" t="s">
        <v>4</v>
      </c>
      <c r="BD25" s="13" t="s">
        <v>4</v>
      </c>
      <c r="BE25" s="13" t="s">
        <v>4</v>
      </c>
      <c r="BF25" s="13" t="s">
        <v>4</v>
      </c>
      <c r="BG25" s="13" t="s">
        <v>4</v>
      </c>
      <c r="BH25" s="13" t="s">
        <v>4</v>
      </c>
      <c r="BI25" s="13" t="s">
        <v>4</v>
      </c>
      <c r="BJ25" s="13" t="s">
        <v>4</v>
      </c>
      <c r="BK25" s="13" t="s">
        <v>4</v>
      </c>
      <c r="BL25" s="13" t="s">
        <v>4</v>
      </c>
      <c r="BM25" s="13" t="s">
        <v>4</v>
      </c>
      <c r="BN25" s="13" t="s">
        <v>4</v>
      </c>
      <c r="BO25" s="13" t="s">
        <v>4</v>
      </c>
      <c r="BP25" s="13" t="s">
        <v>4</v>
      </c>
      <c r="BQ25" s="13" t="s">
        <v>4</v>
      </c>
      <c r="BR25" s="13" t="s">
        <v>4</v>
      </c>
      <c r="BS25" s="13" t="s">
        <v>4</v>
      </c>
      <c r="BT25" s="13" t="s">
        <v>4</v>
      </c>
      <c r="BU25" s="13" t="s">
        <v>4</v>
      </c>
      <c r="BV25" s="13" t="s">
        <v>4</v>
      </c>
      <c r="BW25" s="13" t="s">
        <v>4</v>
      </c>
      <c r="BX25" s="13" t="s">
        <v>4</v>
      </c>
      <c r="BY25" s="13" t="s">
        <v>4</v>
      </c>
      <c r="BZ25" s="13" t="s">
        <v>4</v>
      </c>
      <c r="CA25" s="13" t="s">
        <v>4</v>
      </c>
      <c r="CB25" s="13" t="s">
        <v>4</v>
      </c>
      <c r="CC25" s="13" t="s">
        <v>4</v>
      </c>
      <c r="CD25" s="13" t="s">
        <v>4</v>
      </c>
      <c r="CE25" s="13" t="s">
        <v>4</v>
      </c>
      <c r="CF25" s="13" t="s">
        <v>4</v>
      </c>
      <c r="CG25" s="13" t="s">
        <v>4</v>
      </c>
      <c r="CH25" s="13" t="s">
        <v>4</v>
      </c>
      <c r="CI25" s="13" t="s">
        <v>4</v>
      </c>
      <c r="CJ25" s="13" t="s">
        <v>4</v>
      </c>
      <c r="CK25" s="13" t="s">
        <v>4</v>
      </c>
      <c r="CL25" s="13" t="s">
        <v>4</v>
      </c>
      <c r="CM25" s="13" t="s">
        <v>4</v>
      </c>
      <c r="CN25" s="13" t="s">
        <v>4</v>
      </c>
      <c r="CO25" s="13" t="s">
        <v>4</v>
      </c>
      <c r="CP25" s="13" t="s">
        <v>4</v>
      </c>
      <c r="CQ25" s="13" t="s">
        <v>4</v>
      </c>
      <c r="CR25" s="13" t="s">
        <v>4</v>
      </c>
      <c r="CS25" s="13" t="s">
        <v>4</v>
      </c>
      <c r="CT25" s="13" t="s">
        <v>4</v>
      </c>
      <c r="CU25" s="13" t="s">
        <v>4</v>
      </c>
      <c r="CV25" s="13" t="s">
        <v>4</v>
      </c>
      <c r="CW25" s="13" t="s">
        <v>4</v>
      </c>
      <c r="CX25" s="13" t="s">
        <v>4</v>
      </c>
      <c r="CY25" s="13" t="s">
        <v>4</v>
      </c>
      <c r="CZ25" s="13" t="s">
        <v>4</v>
      </c>
      <c r="DA25" s="13" t="s">
        <v>4</v>
      </c>
      <c r="DB25" s="13" t="s">
        <v>4</v>
      </c>
      <c r="DC25" s="13" t="s">
        <v>4</v>
      </c>
      <c r="DD25" s="13" t="s">
        <v>4</v>
      </c>
      <c r="DE25" s="13" t="s">
        <v>4</v>
      </c>
      <c r="DF25" s="13" t="s">
        <v>4</v>
      </c>
      <c r="DG25" s="13" t="s">
        <v>4</v>
      </c>
      <c r="DH25" s="13" t="s">
        <v>4</v>
      </c>
      <c r="DI25" s="13" t="s">
        <v>4</v>
      </c>
      <c r="DJ25" s="13" t="s">
        <v>4</v>
      </c>
      <c r="DK25" s="13" t="s">
        <v>4</v>
      </c>
      <c r="DL25" s="13" t="s">
        <v>4</v>
      </c>
      <c r="DM25" s="13" t="s">
        <v>4</v>
      </c>
      <c r="DN25" s="13" t="s">
        <v>4</v>
      </c>
      <c r="DO25" s="13" t="s">
        <v>4</v>
      </c>
      <c r="DP25" s="13" t="s">
        <v>4</v>
      </c>
      <c r="DQ25" s="13" t="s">
        <v>4</v>
      </c>
      <c r="DR25" s="13" t="s">
        <v>4</v>
      </c>
      <c r="DS25" s="13" t="s">
        <v>4</v>
      </c>
      <c r="DT25" s="13" t="s">
        <v>4</v>
      </c>
      <c r="DU25" s="13" t="s">
        <v>4</v>
      </c>
      <c r="DV25" s="13" t="s">
        <v>4</v>
      </c>
      <c r="DW25" s="13" t="s">
        <v>4</v>
      </c>
      <c r="DX25" s="13" t="s">
        <v>4</v>
      </c>
      <c r="DY25" s="13" t="s">
        <v>4</v>
      </c>
      <c r="DZ25" s="13" t="s">
        <v>4</v>
      </c>
      <c r="EA25" s="13" t="s">
        <v>4</v>
      </c>
      <c r="EB25" s="13" t="s">
        <v>4</v>
      </c>
      <c r="EC25" s="13" t="s">
        <v>4</v>
      </c>
      <c r="ED25" s="13" t="s">
        <v>4</v>
      </c>
      <c r="EE25" s="13" t="s">
        <v>4</v>
      </c>
      <c r="EF25" s="13" t="s">
        <v>4</v>
      </c>
      <c r="EG25" s="13" t="s">
        <v>4</v>
      </c>
      <c r="EH25" s="13" t="s">
        <v>4</v>
      </c>
      <c r="EI25" s="13" t="s">
        <v>4</v>
      </c>
      <c r="EJ25" s="13" t="s">
        <v>4</v>
      </c>
      <c r="EK25" s="13" t="s">
        <v>4</v>
      </c>
      <c r="EL25" s="13" t="s">
        <v>4</v>
      </c>
      <c r="EM25" s="13" t="s">
        <v>4</v>
      </c>
      <c r="EN25" s="13" t="s">
        <v>4</v>
      </c>
      <c r="EO25" s="13" t="s">
        <v>4</v>
      </c>
      <c r="EP25" s="13" t="s">
        <v>4</v>
      </c>
      <c r="EQ25" s="13" t="s">
        <v>4</v>
      </c>
      <c r="ER25" s="13" t="s">
        <v>4</v>
      </c>
      <c r="ES25" s="13" t="s">
        <v>4</v>
      </c>
      <c r="ET25" s="13" t="s">
        <v>4</v>
      </c>
      <c r="EU25" s="13" t="s">
        <v>4</v>
      </c>
      <c r="EV25" s="13" t="s">
        <v>4</v>
      </c>
      <c r="EW25" s="13" t="s">
        <v>4</v>
      </c>
      <c r="EX25" s="13" t="s">
        <v>4</v>
      </c>
      <c r="EY25" s="13" t="s">
        <v>4</v>
      </c>
      <c r="EZ25" s="13" t="s">
        <v>4</v>
      </c>
      <c r="FA25" s="13" t="s">
        <v>4</v>
      </c>
      <c r="FB25" s="13" t="s">
        <v>4</v>
      </c>
      <c r="FC25" s="13" t="s">
        <v>4</v>
      </c>
      <c r="FD25" s="13" t="s">
        <v>4</v>
      </c>
    </row>
    <row r="26" spans="1:160" ht="67.5" customHeight="1" x14ac:dyDescent="0.25">
      <c r="A26" s="261"/>
      <c r="B26" s="191" t="s">
        <v>203</v>
      </c>
      <c r="C26" s="206"/>
      <c r="D26" s="11">
        <v>1</v>
      </c>
      <c r="E26" s="11">
        <v>1</v>
      </c>
      <c r="F26" s="11">
        <v>1</v>
      </c>
      <c r="G26" s="11">
        <v>1</v>
      </c>
      <c r="H26" s="11">
        <v>1</v>
      </c>
      <c r="I26" s="11">
        <v>0</v>
      </c>
      <c r="J26" s="11">
        <v>1</v>
      </c>
      <c r="K26" s="11">
        <v>1</v>
      </c>
      <c r="L26" s="11">
        <v>1</v>
      </c>
      <c r="M26" s="11">
        <v>1</v>
      </c>
      <c r="N26" s="11">
        <v>1</v>
      </c>
      <c r="O26" s="11">
        <v>1</v>
      </c>
      <c r="P26" s="11">
        <v>0</v>
      </c>
      <c r="Q26" s="11">
        <v>1</v>
      </c>
      <c r="R26" s="11">
        <v>1</v>
      </c>
      <c r="S26" s="11">
        <v>1</v>
      </c>
      <c r="T26" s="11">
        <v>1</v>
      </c>
      <c r="U26" s="11">
        <v>0</v>
      </c>
      <c r="V26" s="11">
        <v>1</v>
      </c>
      <c r="W26" s="11">
        <v>1</v>
      </c>
      <c r="X26" s="11">
        <v>1</v>
      </c>
      <c r="Y26" s="11">
        <v>1</v>
      </c>
      <c r="Z26" s="11">
        <v>1</v>
      </c>
      <c r="AA26" s="11">
        <v>1</v>
      </c>
      <c r="AB26" s="11">
        <v>1</v>
      </c>
      <c r="AC26" s="11">
        <v>1</v>
      </c>
      <c r="AD26" s="11">
        <v>1</v>
      </c>
      <c r="AE26" s="11">
        <v>1</v>
      </c>
      <c r="AF26" s="11">
        <v>1</v>
      </c>
      <c r="AG26" s="11">
        <v>1</v>
      </c>
      <c r="AH26" s="11">
        <v>1</v>
      </c>
      <c r="AI26" s="11">
        <v>0</v>
      </c>
      <c r="AJ26" s="11">
        <v>1</v>
      </c>
      <c r="AK26" s="11">
        <v>1</v>
      </c>
      <c r="AL26" s="11">
        <v>1</v>
      </c>
      <c r="AM26" s="11">
        <v>1</v>
      </c>
      <c r="AN26" s="11">
        <v>1</v>
      </c>
      <c r="AO26" s="11">
        <v>1</v>
      </c>
      <c r="AP26" s="11">
        <v>1</v>
      </c>
      <c r="AQ26" s="11">
        <v>1</v>
      </c>
      <c r="AR26" s="11">
        <v>1</v>
      </c>
      <c r="AS26" s="11">
        <v>1</v>
      </c>
      <c r="AT26" s="11">
        <v>1</v>
      </c>
      <c r="AU26" s="11">
        <v>1</v>
      </c>
      <c r="AV26" s="11">
        <v>1</v>
      </c>
      <c r="AW26" s="11">
        <v>1</v>
      </c>
      <c r="AX26" s="11">
        <v>1</v>
      </c>
      <c r="AY26" s="11">
        <v>1</v>
      </c>
      <c r="AZ26" s="11">
        <v>1</v>
      </c>
      <c r="BA26" s="11">
        <v>1</v>
      </c>
      <c r="BB26" s="11">
        <v>1</v>
      </c>
      <c r="BC26" s="11">
        <v>1</v>
      </c>
      <c r="BD26" s="11">
        <v>1</v>
      </c>
      <c r="BE26" s="11">
        <v>1</v>
      </c>
      <c r="BF26" s="11">
        <v>1</v>
      </c>
      <c r="BG26" s="11">
        <v>1</v>
      </c>
      <c r="BH26" s="11">
        <v>1</v>
      </c>
      <c r="BI26" s="11">
        <v>1</v>
      </c>
      <c r="BJ26" s="11">
        <v>1</v>
      </c>
      <c r="BK26" s="11">
        <v>1</v>
      </c>
      <c r="BL26" s="11">
        <v>0</v>
      </c>
      <c r="BM26" s="11">
        <v>1</v>
      </c>
      <c r="BN26" s="11">
        <v>1</v>
      </c>
      <c r="BO26" s="11">
        <v>1</v>
      </c>
      <c r="BP26" s="11">
        <v>1</v>
      </c>
      <c r="BQ26" s="11">
        <v>1</v>
      </c>
      <c r="BR26" s="11">
        <v>1</v>
      </c>
      <c r="BS26" s="11">
        <v>1</v>
      </c>
      <c r="BT26" s="11">
        <v>1</v>
      </c>
      <c r="BU26" s="11">
        <v>1</v>
      </c>
      <c r="BV26" s="11">
        <v>1</v>
      </c>
      <c r="BW26" s="11">
        <v>1</v>
      </c>
      <c r="BX26" s="11">
        <v>1</v>
      </c>
      <c r="BY26" s="11">
        <v>1</v>
      </c>
      <c r="BZ26" s="11">
        <v>1</v>
      </c>
      <c r="CA26" s="11">
        <v>1</v>
      </c>
      <c r="CB26" s="11">
        <v>1</v>
      </c>
      <c r="CC26" s="11">
        <v>1</v>
      </c>
      <c r="CD26" s="11">
        <v>1</v>
      </c>
      <c r="CE26" s="11">
        <v>1</v>
      </c>
      <c r="CF26" s="11">
        <v>1</v>
      </c>
      <c r="CG26" s="11">
        <v>1</v>
      </c>
      <c r="CH26" s="11">
        <v>1</v>
      </c>
      <c r="CI26" s="11">
        <v>1</v>
      </c>
      <c r="CJ26" s="11">
        <v>1</v>
      </c>
      <c r="CK26" s="11">
        <v>1</v>
      </c>
      <c r="CL26" s="11">
        <v>1</v>
      </c>
      <c r="CM26" s="11">
        <v>1</v>
      </c>
      <c r="CN26" s="11">
        <v>1</v>
      </c>
      <c r="CO26" s="11">
        <v>1</v>
      </c>
      <c r="CP26" s="11">
        <v>1</v>
      </c>
      <c r="CQ26" s="11">
        <v>1</v>
      </c>
      <c r="CR26" s="11">
        <v>1</v>
      </c>
      <c r="CS26" s="11">
        <v>1</v>
      </c>
      <c r="CT26" s="11">
        <v>1</v>
      </c>
      <c r="CU26" s="11">
        <v>1</v>
      </c>
      <c r="CV26" s="11">
        <v>1</v>
      </c>
      <c r="CW26" s="11">
        <v>1</v>
      </c>
      <c r="CX26" s="11">
        <v>1</v>
      </c>
      <c r="CY26" s="11">
        <v>1</v>
      </c>
      <c r="CZ26" s="11">
        <v>1</v>
      </c>
      <c r="DA26" s="11">
        <v>0</v>
      </c>
      <c r="DB26" s="11">
        <v>1</v>
      </c>
      <c r="DC26" s="11">
        <v>1</v>
      </c>
      <c r="DD26" s="11">
        <v>1</v>
      </c>
      <c r="DE26" s="11">
        <v>1</v>
      </c>
      <c r="DF26" s="11">
        <v>1</v>
      </c>
      <c r="DG26" s="11">
        <v>1</v>
      </c>
      <c r="DH26" s="11">
        <v>1</v>
      </c>
      <c r="DI26" s="11">
        <v>1</v>
      </c>
      <c r="DJ26" s="11">
        <v>1</v>
      </c>
      <c r="DK26" s="11">
        <v>1</v>
      </c>
      <c r="DL26" s="11">
        <v>1</v>
      </c>
      <c r="DM26" s="11">
        <v>1</v>
      </c>
      <c r="DN26" s="11">
        <v>1</v>
      </c>
      <c r="DO26" s="11">
        <v>1</v>
      </c>
      <c r="DP26" s="11">
        <v>0</v>
      </c>
      <c r="DQ26" s="11">
        <v>1</v>
      </c>
      <c r="DR26" s="11">
        <v>1</v>
      </c>
      <c r="DS26" s="11">
        <v>1</v>
      </c>
      <c r="DT26" s="11">
        <v>1</v>
      </c>
      <c r="DU26" s="11">
        <v>1</v>
      </c>
      <c r="DV26" s="11">
        <v>0</v>
      </c>
      <c r="DW26" s="11">
        <v>1</v>
      </c>
      <c r="DX26" s="11">
        <v>1</v>
      </c>
      <c r="DY26" s="11">
        <v>1</v>
      </c>
      <c r="DZ26" s="11">
        <v>1</v>
      </c>
      <c r="EA26" s="11">
        <v>1</v>
      </c>
      <c r="EB26" s="11">
        <v>1</v>
      </c>
      <c r="EC26" s="11">
        <v>1</v>
      </c>
      <c r="ED26" s="11">
        <v>1</v>
      </c>
      <c r="EE26" s="11">
        <v>1</v>
      </c>
      <c r="EF26" s="11">
        <v>1</v>
      </c>
      <c r="EG26" s="11">
        <v>1</v>
      </c>
      <c r="EH26" s="11">
        <v>1</v>
      </c>
      <c r="EI26" s="11">
        <v>1</v>
      </c>
      <c r="EJ26" s="11">
        <v>1</v>
      </c>
      <c r="EK26" s="11">
        <v>1</v>
      </c>
      <c r="EL26" s="11">
        <v>1</v>
      </c>
      <c r="EM26" s="11">
        <v>1</v>
      </c>
      <c r="EN26" s="11">
        <v>1</v>
      </c>
      <c r="EO26" s="11">
        <v>1</v>
      </c>
      <c r="EP26" s="11">
        <v>1</v>
      </c>
      <c r="EQ26" s="11">
        <v>1</v>
      </c>
      <c r="ER26" s="11">
        <v>1</v>
      </c>
      <c r="ES26" s="11">
        <v>1</v>
      </c>
      <c r="ET26" s="11">
        <v>1</v>
      </c>
      <c r="EU26" s="11">
        <v>1</v>
      </c>
      <c r="EV26" s="11">
        <v>1</v>
      </c>
      <c r="EW26" s="11">
        <v>1</v>
      </c>
      <c r="EX26" s="11">
        <v>1</v>
      </c>
      <c r="EY26" s="11">
        <v>1</v>
      </c>
      <c r="EZ26" s="11">
        <v>1</v>
      </c>
      <c r="FA26" s="11">
        <v>1</v>
      </c>
      <c r="FB26" s="11">
        <v>1</v>
      </c>
      <c r="FC26" s="11">
        <v>1</v>
      </c>
      <c r="FD26" s="11">
        <v>1</v>
      </c>
    </row>
    <row r="27" spans="1:160" ht="69" customHeight="1" x14ac:dyDescent="0.25">
      <c r="A27" s="261"/>
      <c r="B27" s="191" t="s">
        <v>204</v>
      </c>
      <c r="C27" s="206"/>
      <c r="D27" s="11">
        <v>1</v>
      </c>
      <c r="E27" s="11">
        <v>1</v>
      </c>
      <c r="F27" s="11">
        <v>1</v>
      </c>
      <c r="G27" s="11">
        <v>1</v>
      </c>
      <c r="H27" s="11">
        <v>1</v>
      </c>
      <c r="I27" s="11">
        <v>0</v>
      </c>
      <c r="J27" s="11">
        <v>1</v>
      </c>
      <c r="K27" s="11">
        <v>1</v>
      </c>
      <c r="L27" s="11">
        <v>0</v>
      </c>
      <c r="M27" s="11">
        <v>1</v>
      </c>
      <c r="N27" s="11">
        <v>1</v>
      </c>
      <c r="O27" s="11">
        <v>1</v>
      </c>
      <c r="P27" s="11">
        <v>0</v>
      </c>
      <c r="Q27" s="11">
        <v>1</v>
      </c>
      <c r="R27" s="11">
        <v>1</v>
      </c>
      <c r="S27" s="11">
        <v>1</v>
      </c>
      <c r="T27" s="11">
        <v>1</v>
      </c>
      <c r="U27" s="11">
        <v>0</v>
      </c>
      <c r="V27" s="11">
        <v>1</v>
      </c>
      <c r="W27" s="11">
        <v>1</v>
      </c>
      <c r="X27" s="11">
        <v>1</v>
      </c>
      <c r="Y27" s="11">
        <v>1</v>
      </c>
      <c r="Z27" s="11">
        <v>1</v>
      </c>
      <c r="AA27" s="11">
        <v>1</v>
      </c>
      <c r="AB27" s="11">
        <v>1</v>
      </c>
      <c r="AC27" s="11">
        <v>1</v>
      </c>
      <c r="AD27" s="11">
        <v>1</v>
      </c>
      <c r="AE27" s="11">
        <v>1</v>
      </c>
      <c r="AF27" s="11">
        <v>1</v>
      </c>
      <c r="AG27" s="11">
        <v>1</v>
      </c>
      <c r="AH27" s="11">
        <v>1</v>
      </c>
      <c r="AI27" s="11">
        <v>0</v>
      </c>
      <c r="AJ27" s="11">
        <v>1</v>
      </c>
      <c r="AK27" s="11">
        <v>1</v>
      </c>
      <c r="AL27" s="11">
        <v>1</v>
      </c>
      <c r="AM27" s="11">
        <v>1</v>
      </c>
      <c r="AN27" s="11">
        <v>1</v>
      </c>
      <c r="AO27" s="11">
        <v>1</v>
      </c>
      <c r="AP27" s="11">
        <v>1</v>
      </c>
      <c r="AQ27" s="11">
        <v>0</v>
      </c>
      <c r="AR27" s="11">
        <v>1</v>
      </c>
      <c r="AS27" s="11">
        <v>1</v>
      </c>
      <c r="AT27" s="11">
        <v>1</v>
      </c>
      <c r="AU27" s="11">
        <v>1</v>
      </c>
      <c r="AV27" s="11">
        <v>1</v>
      </c>
      <c r="AW27" s="11">
        <v>1</v>
      </c>
      <c r="AX27" s="11">
        <v>1</v>
      </c>
      <c r="AY27" s="11">
        <v>1</v>
      </c>
      <c r="AZ27" s="11">
        <v>1</v>
      </c>
      <c r="BA27" s="11">
        <v>1</v>
      </c>
      <c r="BB27" s="11">
        <v>1</v>
      </c>
      <c r="BC27" s="11">
        <v>1</v>
      </c>
      <c r="BD27" s="11">
        <v>1</v>
      </c>
      <c r="BE27" s="11">
        <v>1</v>
      </c>
      <c r="BF27" s="11">
        <v>1</v>
      </c>
      <c r="BG27" s="11">
        <v>1</v>
      </c>
      <c r="BH27" s="11">
        <v>1</v>
      </c>
      <c r="BI27" s="11">
        <v>1</v>
      </c>
      <c r="BJ27" s="11">
        <v>1</v>
      </c>
      <c r="BK27" s="11">
        <v>1</v>
      </c>
      <c r="BL27" s="11">
        <v>0</v>
      </c>
      <c r="BM27" s="11">
        <v>0</v>
      </c>
      <c r="BN27" s="11">
        <v>1</v>
      </c>
      <c r="BO27" s="11">
        <v>1</v>
      </c>
      <c r="BP27" s="11">
        <v>1</v>
      </c>
      <c r="BQ27" s="11">
        <v>1</v>
      </c>
      <c r="BR27" s="11">
        <v>1</v>
      </c>
      <c r="BS27" s="11">
        <v>1</v>
      </c>
      <c r="BT27" s="11">
        <v>1</v>
      </c>
      <c r="BU27" s="11">
        <v>1</v>
      </c>
      <c r="BV27" s="11">
        <v>0</v>
      </c>
      <c r="BW27" s="11">
        <v>1</v>
      </c>
      <c r="BX27" s="11">
        <v>1</v>
      </c>
      <c r="BY27" s="11">
        <v>1</v>
      </c>
      <c r="BZ27" s="11">
        <v>1</v>
      </c>
      <c r="CA27" s="11">
        <v>1</v>
      </c>
      <c r="CB27" s="11">
        <v>1</v>
      </c>
      <c r="CC27" s="11">
        <v>1</v>
      </c>
      <c r="CD27" s="11">
        <v>1</v>
      </c>
      <c r="CE27" s="11">
        <v>1</v>
      </c>
      <c r="CF27" s="11">
        <v>1</v>
      </c>
      <c r="CG27" s="11">
        <v>1</v>
      </c>
      <c r="CH27" s="11">
        <v>1</v>
      </c>
      <c r="CI27" s="11">
        <v>1</v>
      </c>
      <c r="CJ27" s="11">
        <v>1</v>
      </c>
      <c r="CK27" s="11">
        <v>0</v>
      </c>
      <c r="CL27" s="11">
        <v>1</v>
      </c>
      <c r="CM27" s="11">
        <v>1</v>
      </c>
      <c r="CN27" s="11">
        <v>1</v>
      </c>
      <c r="CO27" s="11">
        <v>1</v>
      </c>
      <c r="CP27" s="11">
        <v>1</v>
      </c>
      <c r="CQ27" s="11">
        <v>1</v>
      </c>
      <c r="CR27" s="11">
        <v>1</v>
      </c>
      <c r="CS27" s="11">
        <v>1</v>
      </c>
      <c r="CT27" s="11">
        <v>1</v>
      </c>
      <c r="CU27" s="11">
        <v>1</v>
      </c>
      <c r="CV27" s="11">
        <v>1</v>
      </c>
      <c r="CW27" s="11">
        <v>1</v>
      </c>
      <c r="CX27" s="11">
        <v>1</v>
      </c>
      <c r="CY27" s="11">
        <v>1</v>
      </c>
      <c r="CZ27" s="11">
        <v>0</v>
      </c>
      <c r="DA27" s="11">
        <v>0</v>
      </c>
      <c r="DB27" s="11">
        <v>1</v>
      </c>
      <c r="DC27" s="11">
        <v>1</v>
      </c>
      <c r="DD27" s="11">
        <v>0</v>
      </c>
      <c r="DE27" s="11">
        <v>1</v>
      </c>
      <c r="DF27" s="11">
        <v>1</v>
      </c>
      <c r="DG27" s="11">
        <v>1</v>
      </c>
      <c r="DH27" s="11">
        <v>0</v>
      </c>
      <c r="DI27" s="11">
        <v>1</v>
      </c>
      <c r="DJ27" s="11">
        <v>1</v>
      </c>
      <c r="DK27" s="11">
        <v>1</v>
      </c>
      <c r="DL27" s="11">
        <v>0</v>
      </c>
      <c r="DM27" s="11">
        <v>1</v>
      </c>
      <c r="DN27" s="11">
        <v>1</v>
      </c>
      <c r="DO27" s="11">
        <v>1</v>
      </c>
      <c r="DP27" s="11">
        <v>0</v>
      </c>
      <c r="DQ27" s="11">
        <v>1</v>
      </c>
      <c r="DR27" s="11">
        <v>1</v>
      </c>
      <c r="DS27" s="11">
        <v>1</v>
      </c>
      <c r="DT27" s="11">
        <v>1</v>
      </c>
      <c r="DU27" s="11">
        <v>1</v>
      </c>
      <c r="DV27" s="11">
        <v>1</v>
      </c>
      <c r="DW27" s="11">
        <v>1</v>
      </c>
      <c r="DX27" s="11">
        <v>1</v>
      </c>
      <c r="DY27" s="11">
        <v>1</v>
      </c>
      <c r="DZ27" s="11">
        <v>0</v>
      </c>
      <c r="EA27" s="11">
        <v>1</v>
      </c>
      <c r="EB27" s="11">
        <v>1</v>
      </c>
      <c r="EC27" s="11">
        <v>1</v>
      </c>
      <c r="ED27" s="11">
        <v>1</v>
      </c>
      <c r="EE27" s="11">
        <v>1</v>
      </c>
      <c r="EF27" s="11">
        <v>1</v>
      </c>
      <c r="EG27" s="11">
        <v>1</v>
      </c>
      <c r="EH27" s="11">
        <v>1</v>
      </c>
      <c r="EI27" s="11">
        <v>1</v>
      </c>
      <c r="EJ27" s="11">
        <v>1</v>
      </c>
      <c r="EK27" s="11">
        <v>1</v>
      </c>
      <c r="EL27" s="11">
        <v>1</v>
      </c>
      <c r="EM27" s="11">
        <v>1</v>
      </c>
      <c r="EN27" s="11">
        <v>1</v>
      </c>
      <c r="EO27" s="11">
        <v>1</v>
      </c>
      <c r="EP27" s="11">
        <v>1</v>
      </c>
      <c r="EQ27" s="11">
        <v>1</v>
      </c>
      <c r="ER27" s="11">
        <v>1</v>
      </c>
      <c r="ES27" s="11">
        <v>1</v>
      </c>
      <c r="ET27" s="11">
        <v>1</v>
      </c>
      <c r="EU27" s="11">
        <v>1</v>
      </c>
      <c r="EV27" s="11">
        <v>1</v>
      </c>
      <c r="EW27" s="11">
        <v>1</v>
      </c>
      <c r="EX27" s="11">
        <v>1</v>
      </c>
      <c r="EY27" s="11">
        <v>1</v>
      </c>
      <c r="EZ27" s="11">
        <v>1</v>
      </c>
      <c r="FA27" s="11">
        <v>1</v>
      </c>
      <c r="FB27" s="11">
        <v>1</v>
      </c>
      <c r="FC27" s="11">
        <v>1</v>
      </c>
      <c r="FD27" s="11">
        <v>1</v>
      </c>
    </row>
    <row r="28" spans="1:160" s="7" customFormat="1" ht="24.75" customHeight="1" x14ac:dyDescent="0.25">
      <c r="A28" s="261"/>
      <c r="B28" s="195" t="s">
        <v>13</v>
      </c>
      <c r="C28" s="196"/>
      <c r="D28" s="13" t="s">
        <v>4</v>
      </c>
      <c r="E28" s="13" t="s">
        <v>4</v>
      </c>
      <c r="F28" s="13" t="s">
        <v>4</v>
      </c>
      <c r="G28" s="13" t="s">
        <v>4</v>
      </c>
      <c r="H28" s="13" t="s">
        <v>4</v>
      </c>
      <c r="I28" s="13" t="s">
        <v>4</v>
      </c>
      <c r="J28" s="13" t="s">
        <v>4</v>
      </c>
      <c r="K28" s="13" t="s">
        <v>4</v>
      </c>
      <c r="L28" s="13" t="s">
        <v>4</v>
      </c>
      <c r="M28" s="13" t="s">
        <v>4</v>
      </c>
      <c r="N28" s="13" t="s">
        <v>4</v>
      </c>
      <c r="O28" s="13" t="s">
        <v>4</v>
      </c>
      <c r="P28" s="13" t="s">
        <v>4</v>
      </c>
      <c r="Q28" s="13" t="s">
        <v>4</v>
      </c>
      <c r="R28" s="13" t="s">
        <v>4</v>
      </c>
      <c r="S28" s="13" t="s">
        <v>4</v>
      </c>
      <c r="T28" s="13" t="s">
        <v>4</v>
      </c>
      <c r="U28" s="13" t="s">
        <v>4</v>
      </c>
      <c r="V28" s="13" t="s">
        <v>4</v>
      </c>
      <c r="W28" s="13" t="s">
        <v>4</v>
      </c>
      <c r="X28" s="13" t="s">
        <v>4</v>
      </c>
      <c r="Y28" s="13" t="s">
        <v>4</v>
      </c>
      <c r="Z28" s="13" t="s">
        <v>4</v>
      </c>
      <c r="AA28" s="13" t="s">
        <v>4</v>
      </c>
      <c r="AB28" s="13" t="s">
        <v>4</v>
      </c>
      <c r="AC28" s="13" t="s">
        <v>4</v>
      </c>
      <c r="AD28" s="13" t="s">
        <v>4</v>
      </c>
      <c r="AE28" s="13" t="s">
        <v>4</v>
      </c>
      <c r="AF28" s="13" t="s">
        <v>4</v>
      </c>
      <c r="AG28" s="13" t="s">
        <v>4</v>
      </c>
      <c r="AH28" s="13" t="s">
        <v>4</v>
      </c>
      <c r="AI28" s="13" t="s">
        <v>4</v>
      </c>
      <c r="AJ28" s="13" t="s">
        <v>4</v>
      </c>
      <c r="AK28" s="13" t="s">
        <v>4</v>
      </c>
      <c r="AL28" s="13" t="s">
        <v>4</v>
      </c>
      <c r="AM28" s="13" t="s">
        <v>4</v>
      </c>
      <c r="AN28" s="13" t="s">
        <v>4</v>
      </c>
      <c r="AO28" s="13" t="s">
        <v>4</v>
      </c>
      <c r="AP28" s="13" t="s">
        <v>4</v>
      </c>
      <c r="AQ28" s="13" t="s">
        <v>4</v>
      </c>
      <c r="AR28" s="13" t="s">
        <v>4</v>
      </c>
      <c r="AS28" s="13" t="s">
        <v>4</v>
      </c>
      <c r="AT28" s="13" t="s">
        <v>4</v>
      </c>
      <c r="AU28" s="13" t="s">
        <v>4</v>
      </c>
      <c r="AV28" s="13" t="s">
        <v>4</v>
      </c>
      <c r="AW28" s="13" t="s">
        <v>4</v>
      </c>
      <c r="AX28" s="13" t="s">
        <v>4</v>
      </c>
      <c r="AY28" s="13" t="s">
        <v>4</v>
      </c>
      <c r="AZ28" s="13" t="s">
        <v>4</v>
      </c>
      <c r="BA28" s="13" t="s">
        <v>4</v>
      </c>
      <c r="BB28" s="13" t="s">
        <v>4</v>
      </c>
      <c r="BC28" s="13" t="s">
        <v>4</v>
      </c>
      <c r="BD28" s="13" t="s">
        <v>4</v>
      </c>
      <c r="BE28" s="13" t="s">
        <v>4</v>
      </c>
      <c r="BF28" s="13" t="s">
        <v>4</v>
      </c>
      <c r="BG28" s="13" t="s">
        <v>4</v>
      </c>
      <c r="BH28" s="13" t="s">
        <v>4</v>
      </c>
      <c r="BI28" s="13" t="s">
        <v>4</v>
      </c>
      <c r="BJ28" s="13" t="s">
        <v>4</v>
      </c>
      <c r="BK28" s="13" t="s">
        <v>4</v>
      </c>
      <c r="BL28" s="13" t="s">
        <v>4</v>
      </c>
      <c r="BM28" s="13" t="s">
        <v>4</v>
      </c>
      <c r="BN28" s="13" t="s">
        <v>4</v>
      </c>
      <c r="BO28" s="13" t="s">
        <v>4</v>
      </c>
      <c r="BP28" s="13" t="s">
        <v>4</v>
      </c>
      <c r="BQ28" s="13" t="s">
        <v>4</v>
      </c>
      <c r="BR28" s="13" t="s">
        <v>4</v>
      </c>
      <c r="BS28" s="13" t="s">
        <v>4</v>
      </c>
      <c r="BT28" s="13" t="s">
        <v>4</v>
      </c>
      <c r="BU28" s="13" t="s">
        <v>4</v>
      </c>
      <c r="BV28" s="13" t="s">
        <v>4</v>
      </c>
      <c r="BW28" s="13" t="s">
        <v>4</v>
      </c>
      <c r="BX28" s="13" t="s">
        <v>4</v>
      </c>
      <c r="BY28" s="13" t="s">
        <v>4</v>
      </c>
      <c r="BZ28" s="13" t="s">
        <v>4</v>
      </c>
      <c r="CA28" s="13" t="s">
        <v>4</v>
      </c>
      <c r="CB28" s="13" t="s">
        <v>4</v>
      </c>
      <c r="CC28" s="13" t="s">
        <v>4</v>
      </c>
      <c r="CD28" s="13" t="s">
        <v>4</v>
      </c>
      <c r="CE28" s="13" t="s">
        <v>4</v>
      </c>
      <c r="CF28" s="13" t="s">
        <v>4</v>
      </c>
      <c r="CG28" s="13" t="s">
        <v>4</v>
      </c>
      <c r="CH28" s="13" t="s">
        <v>4</v>
      </c>
      <c r="CI28" s="13" t="s">
        <v>4</v>
      </c>
      <c r="CJ28" s="13" t="s">
        <v>4</v>
      </c>
      <c r="CK28" s="13" t="s">
        <v>4</v>
      </c>
      <c r="CL28" s="13" t="s">
        <v>4</v>
      </c>
      <c r="CM28" s="13" t="s">
        <v>4</v>
      </c>
      <c r="CN28" s="13" t="s">
        <v>4</v>
      </c>
      <c r="CO28" s="13" t="s">
        <v>4</v>
      </c>
      <c r="CP28" s="13" t="s">
        <v>4</v>
      </c>
      <c r="CQ28" s="13" t="s">
        <v>4</v>
      </c>
      <c r="CR28" s="13" t="s">
        <v>4</v>
      </c>
      <c r="CS28" s="13" t="s">
        <v>4</v>
      </c>
      <c r="CT28" s="13" t="s">
        <v>4</v>
      </c>
      <c r="CU28" s="13" t="s">
        <v>4</v>
      </c>
      <c r="CV28" s="13" t="s">
        <v>4</v>
      </c>
      <c r="CW28" s="13" t="s">
        <v>4</v>
      </c>
      <c r="CX28" s="13" t="s">
        <v>4</v>
      </c>
      <c r="CY28" s="13" t="s">
        <v>4</v>
      </c>
      <c r="CZ28" s="13" t="s">
        <v>4</v>
      </c>
      <c r="DA28" s="13" t="s">
        <v>4</v>
      </c>
      <c r="DB28" s="13" t="s">
        <v>4</v>
      </c>
      <c r="DC28" s="13" t="s">
        <v>4</v>
      </c>
      <c r="DD28" s="13" t="s">
        <v>4</v>
      </c>
      <c r="DE28" s="13" t="s">
        <v>4</v>
      </c>
      <c r="DF28" s="13" t="s">
        <v>4</v>
      </c>
      <c r="DG28" s="13" t="s">
        <v>4</v>
      </c>
      <c r="DH28" s="13" t="s">
        <v>4</v>
      </c>
      <c r="DI28" s="13" t="s">
        <v>4</v>
      </c>
      <c r="DJ28" s="13" t="s">
        <v>4</v>
      </c>
      <c r="DK28" s="13" t="s">
        <v>4</v>
      </c>
      <c r="DL28" s="13" t="s">
        <v>4</v>
      </c>
      <c r="DM28" s="13" t="s">
        <v>4</v>
      </c>
      <c r="DN28" s="13" t="s">
        <v>4</v>
      </c>
      <c r="DO28" s="13" t="s">
        <v>4</v>
      </c>
      <c r="DP28" s="13" t="s">
        <v>4</v>
      </c>
      <c r="DQ28" s="13" t="s">
        <v>4</v>
      </c>
      <c r="DR28" s="13" t="s">
        <v>4</v>
      </c>
      <c r="DS28" s="13" t="s">
        <v>4</v>
      </c>
      <c r="DT28" s="13" t="s">
        <v>4</v>
      </c>
      <c r="DU28" s="13" t="s">
        <v>4</v>
      </c>
      <c r="DV28" s="13" t="s">
        <v>4</v>
      </c>
      <c r="DW28" s="13" t="s">
        <v>4</v>
      </c>
      <c r="DX28" s="13" t="s">
        <v>4</v>
      </c>
      <c r="DY28" s="13" t="s">
        <v>4</v>
      </c>
      <c r="DZ28" s="13" t="s">
        <v>4</v>
      </c>
      <c r="EA28" s="13" t="s">
        <v>4</v>
      </c>
      <c r="EB28" s="13" t="s">
        <v>4</v>
      </c>
      <c r="EC28" s="13" t="s">
        <v>4</v>
      </c>
      <c r="ED28" s="13" t="s">
        <v>4</v>
      </c>
      <c r="EE28" s="13" t="s">
        <v>4</v>
      </c>
      <c r="EF28" s="13" t="s">
        <v>4</v>
      </c>
      <c r="EG28" s="13" t="s">
        <v>4</v>
      </c>
      <c r="EH28" s="13" t="s">
        <v>4</v>
      </c>
      <c r="EI28" s="13" t="s">
        <v>4</v>
      </c>
      <c r="EJ28" s="13" t="s">
        <v>4</v>
      </c>
      <c r="EK28" s="13" t="s">
        <v>4</v>
      </c>
      <c r="EL28" s="13" t="s">
        <v>4</v>
      </c>
      <c r="EM28" s="13" t="s">
        <v>4</v>
      </c>
      <c r="EN28" s="13" t="s">
        <v>4</v>
      </c>
      <c r="EO28" s="13" t="s">
        <v>4</v>
      </c>
      <c r="EP28" s="13" t="s">
        <v>4</v>
      </c>
      <c r="EQ28" s="13" t="s">
        <v>4</v>
      </c>
      <c r="ER28" s="13" t="s">
        <v>4</v>
      </c>
      <c r="ES28" s="13" t="s">
        <v>4</v>
      </c>
      <c r="ET28" s="13" t="s">
        <v>4</v>
      </c>
      <c r="EU28" s="13" t="s">
        <v>4</v>
      </c>
      <c r="EV28" s="13" t="s">
        <v>4</v>
      </c>
      <c r="EW28" s="13" t="s">
        <v>4</v>
      </c>
      <c r="EX28" s="13" t="s">
        <v>4</v>
      </c>
      <c r="EY28" s="13" t="s">
        <v>4</v>
      </c>
      <c r="EZ28" s="13" t="s">
        <v>4</v>
      </c>
      <c r="FA28" s="13" t="s">
        <v>4</v>
      </c>
      <c r="FB28" s="13" t="s">
        <v>4</v>
      </c>
      <c r="FC28" s="13" t="s">
        <v>4</v>
      </c>
      <c r="FD28" s="13" t="s">
        <v>4</v>
      </c>
    </row>
    <row r="29" spans="1:160" ht="174.75" customHeight="1" x14ac:dyDescent="0.25">
      <c r="A29" s="261"/>
      <c r="B29" s="191" t="s">
        <v>207</v>
      </c>
      <c r="C29" s="206"/>
      <c r="D29" s="11">
        <v>1</v>
      </c>
      <c r="E29" s="11">
        <v>1</v>
      </c>
      <c r="F29" s="11">
        <v>1</v>
      </c>
      <c r="G29" s="11">
        <v>1</v>
      </c>
      <c r="H29" s="11">
        <v>1</v>
      </c>
      <c r="I29" s="11">
        <v>1</v>
      </c>
      <c r="J29" s="11">
        <v>1</v>
      </c>
      <c r="K29" s="11" t="s">
        <v>311</v>
      </c>
      <c r="L29" s="11">
        <v>1</v>
      </c>
      <c r="M29" s="11">
        <v>1</v>
      </c>
      <c r="N29" s="11">
        <v>1</v>
      </c>
      <c r="O29" s="11">
        <v>1</v>
      </c>
      <c r="P29" s="11">
        <v>0</v>
      </c>
      <c r="Q29" s="11">
        <v>1</v>
      </c>
      <c r="R29" s="11">
        <v>1</v>
      </c>
      <c r="S29" s="11">
        <v>1</v>
      </c>
      <c r="T29" s="11">
        <v>1</v>
      </c>
      <c r="U29" s="11">
        <v>1</v>
      </c>
      <c r="V29" s="11">
        <v>1</v>
      </c>
      <c r="W29" s="11">
        <v>1</v>
      </c>
      <c r="X29" s="11">
        <v>1</v>
      </c>
      <c r="Y29" s="11">
        <v>1</v>
      </c>
      <c r="Z29" s="11" t="s">
        <v>311</v>
      </c>
      <c r="AA29" s="11" t="s">
        <v>311</v>
      </c>
      <c r="AB29" s="11" t="s">
        <v>311</v>
      </c>
      <c r="AC29" s="11">
        <v>1</v>
      </c>
      <c r="AD29" s="11">
        <v>1</v>
      </c>
      <c r="AE29" s="11">
        <v>1</v>
      </c>
      <c r="AF29" s="11" t="s">
        <v>311</v>
      </c>
      <c r="AG29" s="11">
        <v>1</v>
      </c>
      <c r="AH29" s="11">
        <v>1</v>
      </c>
      <c r="AI29" s="11">
        <v>0</v>
      </c>
      <c r="AJ29" s="11" t="s">
        <v>311</v>
      </c>
      <c r="AK29" s="11" t="s">
        <v>311</v>
      </c>
      <c r="AL29" s="11" t="s">
        <v>311</v>
      </c>
      <c r="AM29" s="11">
        <v>1</v>
      </c>
      <c r="AN29" s="11">
        <v>1</v>
      </c>
      <c r="AO29" s="11">
        <v>1</v>
      </c>
      <c r="AP29" s="11">
        <v>0</v>
      </c>
      <c r="AQ29" s="11">
        <v>0</v>
      </c>
      <c r="AR29" s="11" t="s">
        <v>311</v>
      </c>
      <c r="AS29" s="11">
        <v>1</v>
      </c>
      <c r="AT29" s="11">
        <v>1</v>
      </c>
      <c r="AU29" s="11">
        <v>1</v>
      </c>
      <c r="AV29" s="11">
        <v>1</v>
      </c>
      <c r="AW29" s="11">
        <v>1</v>
      </c>
      <c r="AX29" s="11">
        <v>1</v>
      </c>
      <c r="AY29" s="11">
        <v>1</v>
      </c>
      <c r="AZ29" s="11">
        <v>1</v>
      </c>
      <c r="BA29" s="11">
        <v>1</v>
      </c>
      <c r="BB29" s="11">
        <v>1</v>
      </c>
      <c r="BC29" s="11">
        <v>1</v>
      </c>
      <c r="BD29" s="11">
        <v>1</v>
      </c>
      <c r="BE29" s="11">
        <v>1</v>
      </c>
      <c r="BF29" s="11">
        <v>1</v>
      </c>
      <c r="BG29" s="11">
        <v>1</v>
      </c>
      <c r="BH29" s="11" t="s">
        <v>311</v>
      </c>
      <c r="BI29" s="11">
        <v>1</v>
      </c>
      <c r="BJ29" s="11">
        <v>0</v>
      </c>
      <c r="BK29" s="11">
        <v>0</v>
      </c>
      <c r="BL29" s="11">
        <v>1</v>
      </c>
      <c r="BM29" s="11" t="s">
        <v>311</v>
      </c>
      <c r="BN29" s="11">
        <v>1</v>
      </c>
      <c r="BO29" s="11">
        <v>1</v>
      </c>
      <c r="BP29" s="11">
        <v>1</v>
      </c>
      <c r="BQ29" s="11">
        <v>1</v>
      </c>
      <c r="BR29" s="11">
        <v>1</v>
      </c>
      <c r="BS29" s="11">
        <v>1</v>
      </c>
      <c r="BT29" s="11">
        <v>1</v>
      </c>
      <c r="BU29" s="11">
        <v>1</v>
      </c>
      <c r="BV29" s="11">
        <v>1</v>
      </c>
      <c r="BW29" s="11">
        <v>1</v>
      </c>
      <c r="BX29" s="11">
        <v>1</v>
      </c>
      <c r="BY29" s="11">
        <v>1</v>
      </c>
      <c r="BZ29" s="11">
        <v>0</v>
      </c>
      <c r="CA29" s="11">
        <v>1</v>
      </c>
      <c r="CB29" s="11">
        <v>1</v>
      </c>
      <c r="CC29" s="11" t="s">
        <v>311</v>
      </c>
      <c r="CD29" s="11">
        <v>1</v>
      </c>
      <c r="CE29" s="11">
        <v>1</v>
      </c>
      <c r="CF29" s="11">
        <v>1</v>
      </c>
      <c r="CG29" s="11">
        <v>1</v>
      </c>
      <c r="CH29" s="11" t="s">
        <v>311</v>
      </c>
      <c r="CI29" s="11">
        <v>1</v>
      </c>
      <c r="CJ29" s="11">
        <v>1</v>
      </c>
      <c r="CK29" s="11">
        <v>1</v>
      </c>
      <c r="CL29" s="11">
        <v>0</v>
      </c>
      <c r="CM29" s="11">
        <v>0</v>
      </c>
      <c r="CN29" s="11">
        <v>1</v>
      </c>
      <c r="CO29" s="11" t="s">
        <v>311</v>
      </c>
      <c r="CP29" s="11">
        <v>1</v>
      </c>
      <c r="CQ29" s="11">
        <v>1</v>
      </c>
      <c r="CR29" s="11">
        <v>1</v>
      </c>
      <c r="CS29" s="11">
        <v>1</v>
      </c>
      <c r="CT29" s="11">
        <v>1</v>
      </c>
      <c r="CU29" s="11">
        <v>1</v>
      </c>
      <c r="CV29" s="11">
        <v>1</v>
      </c>
      <c r="CW29" s="11">
        <v>1</v>
      </c>
      <c r="CX29" s="11" t="s">
        <v>311</v>
      </c>
      <c r="CY29" s="11">
        <v>1</v>
      </c>
      <c r="CZ29" s="11">
        <v>0</v>
      </c>
      <c r="DA29" s="11">
        <v>0</v>
      </c>
      <c r="DB29" s="11">
        <v>1</v>
      </c>
      <c r="DC29" s="11">
        <v>1</v>
      </c>
      <c r="DD29" s="11">
        <v>1</v>
      </c>
      <c r="DE29" s="11" t="s">
        <v>311</v>
      </c>
      <c r="DF29" s="11">
        <v>1</v>
      </c>
      <c r="DG29" s="11">
        <v>1</v>
      </c>
      <c r="DH29" s="11">
        <v>0</v>
      </c>
      <c r="DI29" s="11">
        <v>1</v>
      </c>
      <c r="DJ29" s="11">
        <v>1</v>
      </c>
      <c r="DK29" s="11">
        <v>1</v>
      </c>
      <c r="DL29" s="11">
        <v>0</v>
      </c>
      <c r="DM29" s="11">
        <v>1</v>
      </c>
      <c r="DN29" s="11" t="s">
        <v>311</v>
      </c>
      <c r="DO29" s="11">
        <v>1</v>
      </c>
      <c r="DP29" s="11">
        <v>0</v>
      </c>
      <c r="DQ29" s="11">
        <v>1</v>
      </c>
      <c r="DR29" s="11">
        <v>1</v>
      </c>
      <c r="DS29" s="11">
        <v>1</v>
      </c>
      <c r="DT29" s="11">
        <v>1</v>
      </c>
      <c r="DU29" s="11">
        <v>1</v>
      </c>
      <c r="DV29" s="11">
        <v>0</v>
      </c>
      <c r="DW29" s="11">
        <v>1</v>
      </c>
      <c r="DX29" s="11">
        <v>1</v>
      </c>
      <c r="DY29" s="11">
        <v>1</v>
      </c>
      <c r="DZ29" s="11">
        <v>1</v>
      </c>
      <c r="EA29" s="11">
        <v>1</v>
      </c>
      <c r="EB29" s="11">
        <v>1</v>
      </c>
      <c r="EC29" s="11">
        <v>1</v>
      </c>
      <c r="ED29" s="11">
        <v>0</v>
      </c>
      <c r="EE29" s="11" t="s">
        <v>311</v>
      </c>
      <c r="EF29" s="11">
        <v>1</v>
      </c>
      <c r="EG29" s="11">
        <v>1</v>
      </c>
      <c r="EH29" s="11">
        <v>1</v>
      </c>
      <c r="EI29" s="11">
        <v>1</v>
      </c>
      <c r="EJ29" s="11">
        <v>1</v>
      </c>
      <c r="EK29" s="11">
        <v>1</v>
      </c>
      <c r="EL29" s="11">
        <v>1</v>
      </c>
      <c r="EM29" s="11">
        <v>1</v>
      </c>
      <c r="EN29" s="11">
        <v>0</v>
      </c>
      <c r="EO29" s="11" t="s">
        <v>311</v>
      </c>
      <c r="EP29" s="11">
        <v>1</v>
      </c>
      <c r="EQ29" s="11">
        <v>1</v>
      </c>
      <c r="ER29" s="11">
        <v>1</v>
      </c>
      <c r="ES29" s="11">
        <v>1</v>
      </c>
      <c r="ET29" s="11">
        <v>1</v>
      </c>
      <c r="EU29" s="11">
        <v>1</v>
      </c>
      <c r="EV29" s="11">
        <v>1</v>
      </c>
      <c r="EW29" s="11">
        <v>1</v>
      </c>
      <c r="EX29" s="11">
        <v>1</v>
      </c>
      <c r="EY29" s="11">
        <v>1</v>
      </c>
      <c r="EZ29" s="11">
        <v>1</v>
      </c>
      <c r="FA29" s="11">
        <v>1</v>
      </c>
      <c r="FB29" s="11">
        <v>1</v>
      </c>
      <c r="FC29" s="11">
        <v>0</v>
      </c>
      <c r="FD29" s="11" t="s">
        <v>311</v>
      </c>
    </row>
    <row r="30" spans="1:160" s="68" customFormat="1" ht="27.75" hidden="1" customHeight="1" x14ac:dyDescent="0.25">
      <c r="A30" s="69"/>
      <c r="B30" s="70" t="s">
        <v>67</v>
      </c>
      <c r="C30" s="71"/>
      <c r="D30" s="72">
        <f>SUM(D8:D29)</f>
        <v>11</v>
      </c>
      <c r="E30" s="72">
        <f t="shared" ref="E30:AD30" si="7">SUM(E8:E29)</f>
        <v>11</v>
      </c>
      <c r="F30" s="72">
        <f t="shared" si="7"/>
        <v>13</v>
      </c>
      <c r="G30" s="72">
        <f t="shared" si="7"/>
        <v>11</v>
      </c>
      <c r="H30" s="72">
        <f t="shared" si="7"/>
        <v>11</v>
      </c>
      <c r="I30" s="72">
        <f t="shared" si="7"/>
        <v>4</v>
      </c>
      <c r="J30" s="72">
        <f t="shared" si="7"/>
        <v>9</v>
      </c>
      <c r="K30" s="72">
        <f t="shared" si="7"/>
        <v>10</v>
      </c>
      <c r="L30" s="72">
        <f t="shared" si="7"/>
        <v>9</v>
      </c>
      <c r="M30" s="72">
        <f t="shared" si="7"/>
        <v>11</v>
      </c>
      <c r="N30" s="72">
        <f t="shared" si="7"/>
        <v>11</v>
      </c>
      <c r="O30" s="72">
        <f t="shared" si="7"/>
        <v>11</v>
      </c>
      <c r="P30" s="72">
        <f t="shared" si="7"/>
        <v>0</v>
      </c>
      <c r="Q30" s="72">
        <f t="shared" si="7"/>
        <v>10</v>
      </c>
      <c r="R30" s="72">
        <f t="shared" si="7"/>
        <v>9</v>
      </c>
      <c r="S30" s="72">
        <f t="shared" si="7"/>
        <v>10</v>
      </c>
      <c r="T30" s="72">
        <f t="shared" si="7"/>
        <v>10</v>
      </c>
      <c r="U30" s="72">
        <f t="shared" si="7"/>
        <v>6</v>
      </c>
      <c r="V30" s="72">
        <f t="shared" si="7"/>
        <v>12</v>
      </c>
      <c r="W30" s="72">
        <f t="shared" si="7"/>
        <v>14</v>
      </c>
      <c r="X30" s="72">
        <f t="shared" si="7"/>
        <v>11</v>
      </c>
      <c r="Y30" s="72">
        <f t="shared" si="7"/>
        <v>11</v>
      </c>
      <c r="Z30" s="72">
        <f t="shared" si="7"/>
        <v>9</v>
      </c>
      <c r="AA30" s="72">
        <f t="shared" si="7"/>
        <v>9</v>
      </c>
      <c r="AB30" s="72">
        <f t="shared" si="7"/>
        <v>9</v>
      </c>
      <c r="AC30" s="72">
        <f t="shared" si="7"/>
        <v>13</v>
      </c>
      <c r="AD30" s="72">
        <f t="shared" si="7"/>
        <v>13</v>
      </c>
      <c r="AE30" s="72">
        <f t="shared" ref="AE30" si="8">SUM(AE8:AE29)</f>
        <v>13</v>
      </c>
      <c r="AF30" s="72">
        <f t="shared" ref="AF30" si="9">SUM(AF8:AF29)</f>
        <v>13</v>
      </c>
      <c r="AG30" s="72">
        <f t="shared" ref="AG30" si="10">SUM(AG8:AG29)</f>
        <v>10</v>
      </c>
      <c r="AH30" s="72">
        <f t="shared" ref="AH30" si="11">SUM(AH8:AH29)</f>
        <v>10</v>
      </c>
      <c r="AI30" s="72">
        <f t="shared" ref="AI30" si="12">SUM(AI8:AI29)</f>
        <v>0</v>
      </c>
      <c r="AJ30" s="72">
        <f t="shared" ref="AJ30" si="13">SUM(AJ8:AJ29)</f>
        <v>8</v>
      </c>
      <c r="AK30" s="72">
        <f t="shared" ref="AK30" si="14">SUM(AK8:AK29)</f>
        <v>9</v>
      </c>
      <c r="AL30" s="72">
        <f t="shared" ref="AL30" si="15">SUM(AL8:AL29)</f>
        <v>9</v>
      </c>
      <c r="AM30" s="72">
        <f t="shared" ref="AM30" si="16">SUM(AM8:AM29)</f>
        <v>13</v>
      </c>
      <c r="AN30" s="72">
        <f t="shared" ref="AN30" si="17">SUM(AN8:AN29)</f>
        <v>13</v>
      </c>
      <c r="AO30" s="72">
        <f t="shared" ref="AO30" si="18">SUM(AO8:AO29)</f>
        <v>13</v>
      </c>
      <c r="AP30" s="72">
        <f t="shared" ref="AP30" si="19">SUM(AP8:AP29)</f>
        <v>10</v>
      </c>
      <c r="AQ30" s="72">
        <f t="shared" ref="AQ30" si="20">SUM(AQ8:AQ29)</f>
        <v>8</v>
      </c>
      <c r="AR30" s="72">
        <f t="shared" ref="AR30" si="21">SUM(AR8:AR29)</f>
        <v>8</v>
      </c>
      <c r="AS30" s="72">
        <f t="shared" ref="AS30" si="22">SUM(AS8:AS29)</f>
        <v>9</v>
      </c>
      <c r="AT30" s="72">
        <f t="shared" ref="AT30" si="23">SUM(AT8:AT29)</f>
        <v>10</v>
      </c>
      <c r="AU30" s="72">
        <f t="shared" ref="AU30" si="24">SUM(AU8:AU29)</f>
        <v>10</v>
      </c>
      <c r="AV30" s="72">
        <f t="shared" ref="AV30" si="25">SUM(AV8:AV29)</f>
        <v>10</v>
      </c>
      <c r="AW30" s="72">
        <f t="shared" ref="AW30" si="26">SUM(AW8:AW29)</f>
        <v>10</v>
      </c>
      <c r="AX30" s="72">
        <f t="shared" ref="AX30" si="27">SUM(AX8:AX29)</f>
        <v>13</v>
      </c>
      <c r="AY30" s="72">
        <f t="shared" ref="AY30" si="28">SUM(AY8:AY29)</f>
        <v>13</v>
      </c>
      <c r="AZ30" s="72">
        <f t="shared" ref="AZ30" si="29">SUM(AZ8:AZ29)</f>
        <v>13</v>
      </c>
      <c r="BA30" s="72">
        <f t="shared" ref="BA30" si="30">SUM(BA8:BA29)</f>
        <v>13</v>
      </c>
      <c r="BB30" s="72">
        <f t="shared" ref="BB30" si="31">SUM(BB8:BB29)</f>
        <v>13</v>
      </c>
      <c r="BC30" s="72">
        <f t="shared" ref="BC30:CF30" si="32">SUM(BC8:BC29)</f>
        <v>10</v>
      </c>
      <c r="BD30" s="72">
        <f t="shared" si="32"/>
        <v>11</v>
      </c>
      <c r="BE30" s="72">
        <f t="shared" si="32"/>
        <v>9</v>
      </c>
      <c r="BF30" s="72">
        <f t="shared" si="32"/>
        <v>10</v>
      </c>
      <c r="BG30" s="72">
        <f t="shared" si="32"/>
        <v>10</v>
      </c>
      <c r="BH30" s="72">
        <f t="shared" si="32"/>
        <v>9</v>
      </c>
      <c r="BI30" s="72">
        <f t="shared" si="32"/>
        <v>13</v>
      </c>
      <c r="BJ30" s="72">
        <f t="shared" si="32"/>
        <v>12</v>
      </c>
      <c r="BK30" s="72">
        <f t="shared" si="32"/>
        <v>12</v>
      </c>
      <c r="BL30" s="72">
        <f t="shared" si="32"/>
        <v>8</v>
      </c>
      <c r="BM30" s="72">
        <f t="shared" si="32"/>
        <v>10</v>
      </c>
      <c r="BN30" s="72">
        <f t="shared" si="32"/>
        <v>10</v>
      </c>
      <c r="BO30" s="72">
        <f t="shared" si="32"/>
        <v>9</v>
      </c>
      <c r="BP30" s="72">
        <f t="shared" si="32"/>
        <v>10</v>
      </c>
      <c r="BQ30" s="72">
        <f t="shared" si="32"/>
        <v>10</v>
      </c>
      <c r="BR30" s="72">
        <f t="shared" si="32"/>
        <v>9</v>
      </c>
      <c r="BS30" s="72">
        <f t="shared" si="32"/>
        <v>12</v>
      </c>
      <c r="BT30" s="72">
        <f t="shared" si="32"/>
        <v>14</v>
      </c>
      <c r="BU30" s="72">
        <f t="shared" si="32"/>
        <v>13</v>
      </c>
      <c r="BV30" s="72">
        <f t="shared" si="32"/>
        <v>10</v>
      </c>
      <c r="BW30" s="72">
        <f t="shared" si="32"/>
        <v>13</v>
      </c>
      <c r="BX30" s="72">
        <f t="shared" si="32"/>
        <v>10</v>
      </c>
      <c r="BY30" s="72">
        <f t="shared" si="32"/>
        <v>9</v>
      </c>
      <c r="BZ30" s="72">
        <f t="shared" si="32"/>
        <v>9</v>
      </c>
      <c r="CA30" s="72">
        <f t="shared" si="32"/>
        <v>10</v>
      </c>
      <c r="CB30" s="72">
        <f t="shared" si="32"/>
        <v>10</v>
      </c>
      <c r="CC30" s="72">
        <f t="shared" si="32"/>
        <v>9</v>
      </c>
      <c r="CD30" s="72">
        <f t="shared" si="32"/>
        <v>14</v>
      </c>
      <c r="CE30" s="72">
        <f t="shared" si="32"/>
        <v>13</v>
      </c>
      <c r="CF30" s="72">
        <f t="shared" si="32"/>
        <v>10</v>
      </c>
      <c r="CG30" s="72">
        <f t="shared" ref="CG30:DC30" si="33">SUM(CG8:CG29)</f>
        <v>10</v>
      </c>
      <c r="CH30" s="72">
        <f t="shared" si="33"/>
        <v>9</v>
      </c>
      <c r="CI30" s="72">
        <f t="shared" si="33"/>
        <v>13</v>
      </c>
      <c r="CJ30" s="72">
        <f t="shared" si="33"/>
        <v>13</v>
      </c>
      <c r="CK30" s="72">
        <f t="shared" si="33"/>
        <v>12</v>
      </c>
      <c r="CL30" s="72">
        <f t="shared" si="33"/>
        <v>9</v>
      </c>
      <c r="CM30" s="72">
        <f t="shared" si="33"/>
        <v>10</v>
      </c>
      <c r="CN30" s="72">
        <f t="shared" si="33"/>
        <v>10</v>
      </c>
      <c r="CO30" s="72">
        <f t="shared" si="33"/>
        <v>9</v>
      </c>
      <c r="CP30" s="72">
        <f t="shared" si="33"/>
        <v>13</v>
      </c>
      <c r="CQ30" s="72">
        <f t="shared" si="33"/>
        <v>13</v>
      </c>
      <c r="CR30" s="72">
        <f t="shared" si="33"/>
        <v>13</v>
      </c>
      <c r="CS30" s="72">
        <f t="shared" si="33"/>
        <v>13</v>
      </c>
      <c r="CT30" s="72">
        <f t="shared" si="33"/>
        <v>10</v>
      </c>
      <c r="CU30" s="72">
        <f t="shared" si="33"/>
        <v>10</v>
      </c>
      <c r="CV30" s="72">
        <f t="shared" si="33"/>
        <v>10</v>
      </c>
      <c r="CW30" s="72">
        <f t="shared" si="33"/>
        <v>10</v>
      </c>
      <c r="CX30" s="72">
        <f t="shared" si="33"/>
        <v>9</v>
      </c>
      <c r="CY30" s="72">
        <f t="shared" si="33"/>
        <v>13</v>
      </c>
      <c r="CZ30" s="72">
        <f t="shared" si="33"/>
        <v>9</v>
      </c>
      <c r="DA30" s="72">
        <f t="shared" si="33"/>
        <v>0</v>
      </c>
      <c r="DB30" s="72">
        <f t="shared" si="33"/>
        <v>10</v>
      </c>
      <c r="DC30" s="72">
        <f t="shared" si="33"/>
        <v>10</v>
      </c>
      <c r="DD30" s="72">
        <f t="shared" ref="DD30:EF30" si="34">SUM(DD8:DD29)</f>
        <v>9</v>
      </c>
      <c r="DE30" s="72">
        <f t="shared" si="34"/>
        <v>9</v>
      </c>
      <c r="DF30" s="72">
        <f t="shared" si="34"/>
        <v>13</v>
      </c>
      <c r="DG30" s="72">
        <f t="shared" si="34"/>
        <v>12</v>
      </c>
      <c r="DH30" s="72">
        <f t="shared" si="34"/>
        <v>10</v>
      </c>
      <c r="DI30" s="72">
        <f t="shared" si="34"/>
        <v>13</v>
      </c>
      <c r="DJ30" s="72">
        <f t="shared" si="34"/>
        <v>10</v>
      </c>
      <c r="DK30" s="72">
        <f t="shared" si="34"/>
        <v>10</v>
      </c>
      <c r="DL30" s="72">
        <f t="shared" si="34"/>
        <v>6</v>
      </c>
      <c r="DM30" s="72">
        <f t="shared" si="34"/>
        <v>10</v>
      </c>
      <c r="DN30" s="72">
        <f t="shared" si="34"/>
        <v>9</v>
      </c>
      <c r="DO30" s="72">
        <f t="shared" si="34"/>
        <v>13</v>
      </c>
      <c r="DP30" s="72">
        <f t="shared" si="34"/>
        <v>3</v>
      </c>
      <c r="DQ30" s="72">
        <f t="shared" si="34"/>
        <v>14</v>
      </c>
      <c r="DR30" s="72">
        <f t="shared" si="34"/>
        <v>13</v>
      </c>
      <c r="DS30" s="72">
        <f t="shared" si="34"/>
        <v>13</v>
      </c>
      <c r="DT30" s="72">
        <f t="shared" si="34"/>
        <v>13</v>
      </c>
      <c r="DU30" s="72">
        <f t="shared" si="34"/>
        <v>10</v>
      </c>
      <c r="DV30" s="72">
        <f t="shared" si="34"/>
        <v>7</v>
      </c>
      <c r="DW30" s="72">
        <f t="shared" si="34"/>
        <v>11</v>
      </c>
      <c r="DX30" s="72">
        <f t="shared" si="34"/>
        <v>11</v>
      </c>
      <c r="DY30" s="72">
        <f t="shared" si="34"/>
        <v>13</v>
      </c>
      <c r="DZ30" s="72">
        <f t="shared" si="34"/>
        <v>12</v>
      </c>
      <c r="EA30" s="72">
        <f t="shared" si="34"/>
        <v>13</v>
      </c>
      <c r="EB30" s="72">
        <f t="shared" si="34"/>
        <v>11</v>
      </c>
      <c r="EC30" s="72">
        <f t="shared" si="34"/>
        <v>11</v>
      </c>
      <c r="ED30" s="72">
        <f t="shared" si="34"/>
        <v>9</v>
      </c>
      <c r="EE30" s="72">
        <f t="shared" si="34"/>
        <v>7</v>
      </c>
      <c r="EF30" s="72">
        <f t="shared" si="34"/>
        <v>12</v>
      </c>
      <c r="EG30" s="72">
        <f t="shared" ref="EG30:EW30" si="35">SUM(EG8:EG29)</f>
        <v>13</v>
      </c>
      <c r="EH30" s="72">
        <f t="shared" si="35"/>
        <v>13</v>
      </c>
      <c r="EI30" s="72">
        <f t="shared" si="35"/>
        <v>13</v>
      </c>
      <c r="EJ30" s="72">
        <f t="shared" si="35"/>
        <v>13</v>
      </c>
      <c r="EK30" s="72">
        <f t="shared" si="35"/>
        <v>10</v>
      </c>
      <c r="EL30" s="72">
        <f t="shared" si="35"/>
        <v>11</v>
      </c>
      <c r="EM30" s="72">
        <f t="shared" si="35"/>
        <v>10</v>
      </c>
      <c r="EN30" s="72">
        <f t="shared" si="35"/>
        <v>8</v>
      </c>
      <c r="EO30" s="72">
        <f t="shared" si="35"/>
        <v>9</v>
      </c>
      <c r="EP30" s="72">
        <f t="shared" si="35"/>
        <v>12</v>
      </c>
      <c r="EQ30" s="72">
        <f t="shared" si="35"/>
        <v>14</v>
      </c>
      <c r="ER30" s="72">
        <f t="shared" si="35"/>
        <v>10</v>
      </c>
      <c r="ES30" s="72">
        <f t="shared" si="35"/>
        <v>11</v>
      </c>
      <c r="ET30" s="72">
        <f t="shared" si="35"/>
        <v>11</v>
      </c>
      <c r="EU30" s="72">
        <f t="shared" si="35"/>
        <v>14</v>
      </c>
      <c r="EV30" s="72">
        <f t="shared" si="35"/>
        <v>10</v>
      </c>
      <c r="EW30" s="72">
        <f t="shared" si="35"/>
        <v>11</v>
      </c>
      <c r="EX30" s="72">
        <f t="shared" ref="EX30:FD30" si="36">SUM(EX8:EX29)</f>
        <v>13</v>
      </c>
      <c r="EY30" s="72">
        <f t="shared" si="36"/>
        <v>13</v>
      </c>
      <c r="EZ30" s="72">
        <f t="shared" si="36"/>
        <v>13</v>
      </c>
      <c r="FA30" s="72">
        <f t="shared" si="36"/>
        <v>10</v>
      </c>
      <c r="FB30" s="72">
        <f t="shared" si="36"/>
        <v>10</v>
      </c>
      <c r="FC30" s="72">
        <f t="shared" si="36"/>
        <v>9</v>
      </c>
      <c r="FD30" s="72">
        <f t="shared" si="36"/>
        <v>9</v>
      </c>
    </row>
    <row r="31" spans="1:160" s="68" customFormat="1" ht="27.75" hidden="1" customHeight="1" x14ac:dyDescent="0.25">
      <c r="A31" s="69"/>
      <c r="B31" s="70" t="s">
        <v>68</v>
      </c>
      <c r="C31" s="71"/>
      <c r="D31" s="72">
        <f>COUNT(D8:D29)</f>
        <v>13</v>
      </c>
      <c r="E31" s="72">
        <f t="shared" ref="E31:AD31" si="37">COUNT(E8:E29)</f>
        <v>13</v>
      </c>
      <c r="F31" s="72">
        <f t="shared" si="37"/>
        <v>13</v>
      </c>
      <c r="G31" s="72">
        <f t="shared" si="37"/>
        <v>11</v>
      </c>
      <c r="H31" s="72">
        <f t="shared" si="37"/>
        <v>11</v>
      </c>
      <c r="I31" s="72">
        <f t="shared" si="37"/>
        <v>10</v>
      </c>
      <c r="J31" s="72">
        <f t="shared" si="37"/>
        <v>11</v>
      </c>
      <c r="K31" s="72">
        <f t="shared" si="37"/>
        <v>10</v>
      </c>
      <c r="L31" s="72">
        <f t="shared" si="37"/>
        <v>13</v>
      </c>
      <c r="M31" s="72">
        <f t="shared" si="37"/>
        <v>11</v>
      </c>
      <c r="N31" s="72">
        <f t="shared" si="37"/>
        <v>11</v>
      </c>
      <c r="O31" s="72">
        <f t="shared" si="37"/>
        <v>11</v>
      </c>
      <c r="P31" s="72">
        <f t="shared" si="37"/>
        <v>11</v>
      </c>
      <c r="Q31" s="72">
        <f t="shared" si="37"/>
        <v>10</v>
      </c>
      <c r="R31" s="72">
        <f t="shared" si="37"/>
        <v>10</v>
      </c>
      <c r="S31" s="72">
        <f t="shared" si="37"/>
        <v>10</v>
      </c>
      <c r="T31" s="72">
        <f t="shared" si="37"/>
        <v>10</v>
      </c>
      <c r="U31" s="72">
        <f t="shared" si="37"/>
        <v>10</v>
      </c>
      <c r="V31" s="72">
        <f t="shared" si="37"/>
        <v>13</v>
      </c>
      <c r="W31" s="72">
        <f t="shared" si="37"/>
        <v>14</v>
      </c>
      <c r="X31" s="72">
        <f t="shared" si="37"/>
        <v>11</v>
      </c>
      <c r="Y31" s="72">
        <f t="shared" si="37"/>
        <v>11</v>
      </c>
      <c r="Z31" s="72">
        <f t="shared" si="37"/>
        <v>9</v>
      </c>
      <c r="AA31" s="72">
        <f t="shared" si="37"/>
        <v>9</v>
      </c>
      <c r="AB31" s="72">
        <f t="shared" si="37"/>
        <v>9</v>
      </c>
      <c r="AC31" s="72">
        <f t="shared" si="37"/>
        <v>13</v>
      </c>
      <c r="AD31" s="72">
        <f t="shared" si="37"/>
        <v>13</v>
      </c>
      <c r="AE31" s="72">
        <f t="shared" ref="AE31:BC31" si="38">COUNT(AE8:AE29)</f>
        <v>13</v>
      </c>
      <c r="AF31" s="72">
        <f t="shared" si="38"/>
        <v>13</v>
      </c>
      <c r="AG31" s="72">
        <f t="shared" si="38"/>
        <v>10</v>
      </c>
      <c r="AH31" s="72">
        <f t="shared" si="38"/>
        <v>10</v>
      </c>
      <c r="AI31" s="72">
        <f t="shared" si="38"/>
        <v>11</v>
      </c>
      <c r="AJ31" s="72">
        <f t="shared" si="38"/>
        <v>9</v>
      </c>
      <c r="AK31" s="72">
        <f t="shared" si="38"/>
        <v>9</v>
      </c>
      <c r="AL31" s="72">
        <f t="shared" si="38"/>
        <v>9</v>
      </c>
      <c r="AM31" s="72">
        <f t="shared" si="38"/>
        <v>13</v>
      </c>
      <c r="AN31" s="72">
        <f t="shared" si="38"/>
        <v>13</v>
      </c>
      <c r="AO31" s="72">
        <f t="shared" si="38"/>
        <v>13</v>
      </c>
      <c r="AP31" s="72">
        <f t="shared" si="38"/>
        <v>13</v>
      </c>
      <c r="AQ31" s="72">
        <f t="shared" si="38"/>
        <v>13</v>
      </c>
      <c r="AR31" s="72">
        <f t="shared" si="38"/>
        <v>9</v>
      </c>
      <c r="AS31" s="72">
        <f t="shared" si="38"/>
        <v>10</v>
      </c>
      <c r="AT31" s="72">
        <f t="shared" si="38"/>
        <v>10</v>
      </c>
      <c r="AU31" s="72">
        <f t="shared" si="38"/>
        <v>10</v>
      </c>
      <c r="AV31" s="72">
        <f t="shared" si="38"/>
        <v>10</v>
      </c>
      <c r="AW31" s="72">
        <f t="shared" si="38"/>
        <v>10</v>
      </c>
      <c r="AX31" s="72">
        <f t="shared" si="38"/>
        <v>13</v>
      </c>
      <c r="AY31" s="72">
        <f t="shared" si="38"/>
        <v>13</v>
      </c>
      <c r="AZ31" s="72">
        <f t="shared" si="38"/>
        <v>13</v>
      </c>
      <c r="BA31" s="72">
        <f t="shared" si="38"/>
        <v>13</v>
      </c>
      <c r="BB31" s="72">
        <f t="shared" si="38"/>
        <v>13</v>
      </c>
      <c r="BC31" s="72">
        <f t="shared" si="38"/>
        <v>10</v>
      </c>
      <c r="BD31" s="72">
        <f t="shared" ref="BD31:CG31" si="39">COUNT(BD8:BD29)</f>
        <v>11</v>
      </c>
      <c r="BE31" s="72">
        <f t="shared" si="39"/>
        <v>10</v>
      </c>
      <c r="BF31" s="72">
        <f t="shared" si="39"/>
        <v>10</v>
      </c>
      <c r="BG31" s="72">
        <f t="shared" si="39"/>
        <v>10</v>
      </c>
      <c r="BH31" s="72">
        <f t="shared" si="39"/>
        <v>9</v>
      </c>
      <c r="BI31" s="72">
        <f t="shared" si="39"/>
        <v>13</v>
      </c>
      <c r="BJ31" s="72">
        <f t="shared" si="39"/>
        <v>13</v>
      </c>
      <c r="BK31" s="72">
        <f t="shared" si="39"/>
        <v>13</v>
      </c>
      <c r="BL31" s="72">
        <f t="shared" si="39"/>
        <v>13</v>
      </c>
      <c r="BM31" s="72">
        <f t="shared" si="39"/>
        <v>12</v>
      </c>
      <c r="BN31" s="72">
        <f t="shared" si="39"/>
        <v>10</v>
      </c>
      <c r="BO31" s="72">
        <f t="shared" si="39"/>
        <v>10</v>
      </c>
      <c r="BP31" s="72">
        <f t="shared" si="39"/>
        <v>10</v>
      </c>
      <c r="BQ31" s="72">
        <f t="shared" si="39"/>
        <v>10</v>
      </c>
      <c r="BR31" s="72">
        <f t="shared" si="39"/>
        <v>10</v>
      </c>
      <c r="BS31" s="72">
        <f t="shared" si="39"/>
        <v>13</v>
      </c>
      <c r="BT31" s="72">
        <f t="shared" si="39"/>
        <v>14</v>
      </c>
      <c r="BU31" s="72">
        <f t="shared" si="39"/>
        <v>14</v>
      </c>
      <c r="BV31" s="72">
        <f t="shared" si="39"/>
        <v>13</v>
      </c>
      <c r="BW31" s="72">
        <f t="shared" si="39"/>
        <v>13</v>
      </c>
      <c r="BX31" s="72">
        <f t="shared" si="39"/>
        <v>10</v>
      </c>
      <c r="BY31" s="72">
        <f t="shared" si="39"/>
        <v>10</v>
      </c>
      <c r="BZ31" s="72">
        <f t="shared" si="39"/>
        <v>10</v>
      </c>
      <c r="CA31" s="72">
        <f t="shared" si="39"/>
        <v>10</v>
      </c>
      <c r="CB31" s="72">
        <f t="shared" si="39"/>
        <v>10</v>
      </c>
      <c r="CC31" s="72">
        <f t="shared" si="39"/>
        <v>9</v>
      </c>
      <c r="CD31" s="72">
        <f t="shared" si="39"/>
        <v>14</v>
      </c>
      <c r="CE31" s="72">
        <f t="shared" si="39"/>
        <v>13</v>
      </c>
      <c r="CF31" s="72">
        <f t="shared" si="39"/>
        <v>10</v>
      </c>
      <c r="CG31" s="72">
        <f t="shared" si="39"/>
        <v>10</v>
      </c>
      <c r="CH31" s="72">
        <f t="shared" ref="CH31:DC31" si="40">COUNT(CH8:CH29)</f>
        <v>9</v>
      </c>
      <c r="CI31" s="72">
        <f t="shared" si="40"/>
        <v>13</v>
      </c>
      <c r="CJ31" s="72">
        <f t="shared" si="40"/>
        <v>13</v>
      </c>
      <c r="CK31" s="72">
        <f t="shared" si="40"/>
        <v>13</v>
      </c>
      <c r="CL31" s="72">
        <f t="shared" si="40"/>
        <v>10</v>
      </c>
      <c r="CM31" s="72">
        <f t="shared" si="40"/>
        <v>11</v>
      </c>
      <c r="CN31" s="72">
        <f t="shared" si="40"/>
        <v>10</v>
      </c>
      <c r="CO31" s="72">
        <f t="shared" si="40"/>
        <v>9</v>
      </c>
      <c r="CP31" s="72">
        <f t="shared" si="40"/>
        <v>13</v>
      </c>
      <c r="CQ31" s="72">
        <f t="shared" si="40"/>
        <v>13</v>
      </c>
      <c r="CR31" s="72">
        <f t="shared" si="40"/>
        <v>13</v>
      </c>
      <c r="CS31" s="72">
        <f t="shared" si="40"/>
        <v>13</v>
      </c>
      <c r="CT31" s="72">
        <f t="shared" si="40"/>
        <v>10</v>
      </c>
      <c r="CU31" s="72">
        <f t="shared" si="40"/>
        <v>10</v>
      </c>
      <c r="CV31" s="72">
        <f t="shared" si="40"/>
        <v>10</v>
      </c>
      <c r="CW31" s="72">
        <f t="shared" si="40"/>
        <v>10</v>
      </c>
      <c r="CX31" s="72">
        <f t="shared" si="40"/>
        <v>9</v>
      </c>
      <c r="CY31" s="72">
        <f t="shared" si="40"/>
        <v>13</v>
      </c>
      <c r="CZ31" s="72">
        <f t="shared" si="40"/>
        <v>13</v>
      </c>
      <c r="DA31" s="72">
        <f t="shared" si="40"/>
        <v>14</v>
      </c>
      <c r="DB31" s="72">
        <f t="shared" si="40"/>
        <v>10</v>
      </c>
      <c r="DC31" s="72">
        <f t="shared" si="40"/>
        <v>10</v>
      </c>
      <c r="DD31" s="72">
        <f t="shared" ref="DD31:EF31" si="41">COUNT(DD8:DD29)</f>
        <v>10</v>
      </c>
      <c r="DE31" s="72">
        <f t="shared" si="41"/>
        <v>9</v>
      </c>
      <c r="DF31" s="72">
        <f t="shared" si="41"/>
        <v>13</v>
      </c>
      <c r="DG31" s="72">
        <f t="shared" si="41"/>
        <v>13</v>
      </c>
      <c r="DH31" s="72">
        <f t="shared" si="41"/>
        <v>13</v>
      </c>
      <c r="DI31" s="72">
        <f t="shared" si="41"/>
        <v>13</v>
      </c>
      <c r="DJ31" s="72">
        <f t="shared" si="41"/>
        <v>10</v>
      </c>
      <c r="DK31" s="72">
        <f t="shared" si="41"/>
        <v>10</v>
      </c>
      <c r="DL31" s="72">
        <f t="shared" si="41"/>
        <v>10</v>
      </c>
      <c r="DM31" s="72">
        <f t="shared" si="41"/>
        <v>10</v>
      </c>
      <c r="DN31" s="72">
        <f t="shared" si="41"/>
        <v>9</v>
      </c>
      <c r="DO31" s="72">
        <f t="shared" si="41"/>
        <v>13</v>
      </c>
      <c r="DP31" s="72">
        <f t="shared" si="41"/>
        <v>10</v>
      </c>
      <c r="DQ31" s="72">
        <f t="shared" si="41"/>
        <v>14</v>
      </c>
      <c r="DR31" s="72">
        <f t="shared" si="41"/>
        <v>13</v>
      </c>
      <c r="DS31" s="72">
        <f t="shared" si="41"/>
        <v>13</v>
      </c>
      <c r="DT31" s="72">
        <f t="shared" si="41"/>
        <v>13</v>
      </c>
      <c r="DU31" s="72">
        <f t="shared" si="41"/>
        <v>10</v>
      </c>
      <c r="DV31" s="72">
        <f t="shared" si="41"/>
        <v>10</v>
      </c>
      <c r="DW31" s="72">
        <f t="shared" si="41"/>
        <v>11</v>
      </c>
      <c r="DX31" s="72">
        <f t="shared" si="41"/>
        <v>11</v>
      </c>
      <c r="DY31" s="72">
        <f t="shared" si="41"/>
        <v>13</v>
      </c>
      <c r="DZ31" s="72">
        <f t="shared" si="41"/>
        <v>13</v>
      </c>
      <c r="EA31" s="72">
        <f t="shared" si="41"/>
        <v>13</v>
      </c>
      <c r="EB31" s="72">
        <f t="shared" si="41"/>
        <v>11</v>
      </c>
      <c r="EC31" s="72">
        <f t="shared" si="41"/>
        <v>11</v>
      </c>
      <c r="ED31" s="72">
        <f t="shared" si="41"/>
        <v>10</v>
      </c>
      <c r="EE31" s="72">
        <f t="shared" si="41"/>
        <v>9</v>
      </c>
      <c r="EF31" s="72">
        <f t="shared" si="41"/>
        <v>13</v>
      </c>
      <c r="EG31" s="72">
        <f t="shared" ref="EG31:EW31" si="42">COUNT(EG8:EG29)</f>
        <v>13</v>
      </c>
      <c r="EH31" s="72">
        <f t="shared" si="42"/>
        <v>13</v>
      </c>
      <c r="EI31" s="72">
        <f t="shared" si="42"/>
        <v>13</v>
      </c>
      <c r="EJ31" s="72">
        <f t="shared" si="42"/>
        <v>13</v>
      </c>
      <c r="EK31" s="72">
        <f t="shared" si="42"/>
        <v>10</v>
      </c>
      <c r="EL31" s="72">
        <f t="shared" si="42"/>
        <v>11</v>
      </c>
      <c r="EM31" s="72">
        <f t="shared" si="42"/>
        <v>10</v>
      </c>
      <c r="EN31" s="72">
        <f t="shared" si="42"/>
        <v>10</v>
      </c>
      <c r="EO31" s="72">
        <f t="shared" si="42"/>
        <v>9</v>
      </c>
      <c r="EP31" s="72">
        <f t="shared" si="42"/>
        <v>13</v>
      </c>
      <c r="EQ31" s="72">
        <f t="shared" si="42"/>
        <v>14</v>
      </c>
      <c r="ER31" s="72">
        <f t="shared" si="42"/>
        <v>10</v>
      </c>
      <c r="ES31" s="72">
        <f t="shared" si="42"/>
        <v>11</v>
      </c>
      <c r="ET31" s="72">
        <f t="shared" si="42"/>
        <v>13</v>
      </c>
      <c r="EU31" s="72">
        <f t="shared" si="42"/>
        <v>14</v>
      </c>
      <c r="EV31" s="72">
        <f t="shared" si="42"/>
        <v>10</v>
      </c>
      <c r="EW31" s="72">
        <f t="shared" si="42"/>
        <v>11</v>
      </c>
      <c r="EX31" s="72">
        <f t="shared" ref="EX31:FD31" si="43">COUNT(EX8:EX29)</f>
        <v>13</v>
      </c>
      <c r="EY31" s="72">
        <f t="shared" si="43"/>
        <v>13</v>
      </c>
      <c r="EZ31" s="72">
        <f t="shared" si="43"/>
        <v>13</v>
      </c>
      <c r="FA31" s="72">
        <f t="shared" si="43"/>
        <v>10</v>
      </c>
      <c r="FB31" s="72">
        <f t="shared" si="43"/>
        <v>10</v>
      </c>
      <c r="FC31" s="72">
        <f t="shared" si="43"/>
        <v>10</v>
      </c>
      <c r="FD31" s="72">
        <f t="shared" si="43"/>
        <v>9</v>
      </c>
    </row>
    <row r="32" spans="1:160" s="3" customFormat="1" ht="31.5" hidden="1" customHeight="1" x14ac:dyDescent="0.25">
      <c r="A32" s="2" t="s">
        <v>2</v>
      </c>
      <c r="B32" s="248" t="s">
        <v>3</v>
      </c>
      <c r="C32" s="249"/>
      <c r="D32" s="15" t="s">
        <v>4</v>
      </c>
      <c r="E32" s="15" t="s">
        <v>4</v>
      </c>
      <c r="F32" s="15" t="s">
        <v>4</v>
      </c>
      <c r="G32" s="15" t="s">
        <v>4</v>
      </c>
      <c r="H32" s="15" t="s">
        <v>4</v>
      </c>
      <c r="I32" s="15" t="s">
        <v>4</v>
      </c>
      <c r="J32" s="15" t="s">
        <v>4</v>
      </c>
      <c r="K32" s="15" t="s">
        <v>4</v>
      </c>
      <c r="L32" s="15" t="s">
        <v>4</v>
      </c>
      <c r="M32" s="15" t="s">
        <v>4</v>
      </c>
      <c r="N32" s="15" t="s">
        <v>4</v>
      </c>
      <c r="O32" s="15" t="s">
        <v>4</v>
      </c>
      <c r="P32" s="15" t="s">
        <v>4</v>
      </c>
      <c r="Q32" s="15" t="s">
        <v>4</v>
      </c>
      <c r="R32" s="15" t="s">
        <v>4</v>
      </c>
      <c r="S32" s="15" t="s">
        <v>4</v>
      </c>
      <c r="T32" s="15" t="s">
        <v>4</v>
      </c>
      <c r="U32" s="15" t="s">
        <v>4</v>
      </c>
      <c r="V32" s="15" t="s">
        <v>4</v>
      </c>
      <c r="W32" s="15" t="s">
        <v>4</v>
      </c>
      <c r="X32" s="15" t="s">
        <v>4</v>
      </c>
      <c r="Y32" s="15" t="s">
        <v>4</v>
      </c>
      <c r="Z32" s="15" t="s">
        <v>4</v>
      </c>
      <c r="AA32" s="15" t="s">
        <v>4</v>
      </c>
      <c r="AB32" s="15" t="s">
        <v>4</v>
      </c>
      <c r="AC32" s="15" t="s">
        <v>4</v>
      </c>
      <c r="AD32" s="15" t="s">
        <v>4</v>
      </c>
      <c r="AE32" s="15" t="s">
        <v>4</v>
      </c>
      <c r="AF32" s="15" t="s">
        <v>4</v>
      </c>
      <c r="AG32" s="15" t="s">
        <v>4</v>
      </c>
      <c r="AH32" s="15" t="s">
        <v>4</v>
      </c>
      <c r="AI32" s="15" t="s">
        <v>4</v>
      </c>
      <c r="AJ32" s="15" t="s">
        <v>4</v>
      </c>
      <c r="AK32" s="15" t="s">
        <v>4</v>
      </c>
      <c r="AL32" s="15" t="s">
        <v>4</v>
      </c>
      <c r="AM32" s="15" t="s">
        <v>4</v>
      </c>
      <c r="AN32" s="15" t="s">
        <v>4</v>
      </c>
      <c r="AO32" s="15" t="s">
        <v>4</v>
      </c>
      <c r="AP32" s="15" t="s">
        <v>4</v>
      </c>
      <c r="AQ32" s="15" t="s">
        <v>4</v>
      </c>
      <c r="AR32" s="15" t="s">
        <v>4</v>
      </c>
      <c r="AS32" s="15" t="s">
        <v>4</v>
      </c>
      <c r="AT32" s="15" t="s">
        <v>4</v>
      </c>
      <c r="AU32" s="15" t="s">
        <v>4</v>
      </c>
      <c r="AV32" s="15" t="s">
        <v>4</v>
      </c>
      <c r="AW32" s="15" t="s">
        <v>4</v>
      </c>
      <c r="AX32" s="15" t="s">
        <v>4</v>
      </c>
      <c r="AY32" s="15" t="s">
        <v>4</v>
      </c>
      <c r="AZ32" s="15" t="s">
        <v>4</v>
      </c>
      <c r="BA32" s="15" t="s">
        <v>4</v>
      </c>
      <c r="BB32" s="15" t="s">
        <v>4</v>
      </c>
      <c r="BC32" s="15" t="s">
        <v>4</v>
      </c>
      <c r="BD32" s="15" t="s">
        <v>4</v>
      </c>
      <c r="BE32" s="15" t="s">
        <v>4</v>
      </c>
      <c r="BF32" s="15" t="s">
        <v>4</v>
      </c>
      <c r="BG32" s="15" t="s">
        <v>4</v>
      </c>
      <c r="BH32" s="15" t="s">
        <v>4</v>
      </c>
      <c r="BI32" s="15" t="s">
        <v>4</v>
      </c>
      <c r="BJ32" s="15" t="s">
        <v>4</v>
      </c>
      <c r="BK32" s="15" t="s">
        <v>4</v>
      </c>
      <c r="BL32" s="15" t="s">
        <v>4</v>
      </c>
      <c r="BM32" s="15" t="s">
        <v>4</v>
      </c>
      <c r="BN32" s="15" t="s">
        <v>4</v>
      </c>
      <c r="BO32" s="15" t="s">
        <v>4</v>
      </c>
      <c r="BP32" s="15" t="s">
        <v>4</v>
      </c>
      <c r="BQ32" s="15" t="s">
        <v>4</v>
      </c>
      <c r="BR32" s="15" t="s">
        <v>4</v>
      </c>
      <c r="BS32" s="15" t="s">
        <v>4</v>
      </c>
      <c r="BT32" s="15" t="s">
        <v>4</v>
      </c>
      <c r="BU32" s="15" t="s">
        <v>4</v>
      </c>
      <c r="BV32" s="15" t="s">
        <v>4</v>
      </c>
      <c r="BW32" s="15" t="s">
        <v>4</v>
      </c>
      <c r="BX32" s="15" t="s">
        <v>4</v>
      </c>
      <c r="BY32" s="15" t="s">
        <v>4</v>
      </c>
      <c r="BZ32" s="15" t="s">
        <v>4</v>
      </c>
      <c r="CA32" s="15" t="s">
        <v>4</v>
      </c>
      <c r="CB32" s="15" t="s">
        <v>4</v>
      </c>
      <c r="CC32" s="15" t="s">
        <v>4</v>
      </c>
      <c r="CD32" s="15" t="s">
        <v>4</v>
      </c>
      <c r="CE32" s="15" t="s">
        <v>4</v>
      </c>
      <c r="CF32" s="15" t="s">
        <v>4</v>
      </c>
      <c r="CG32" s="15" t="s">
        <v>4</v>
      </c>
      <c r="CH32" s="15" t="s">
        <v>4</v>
      </c>
      <c r="CI32" s="15" t="s">
        <v>4</v>
      </c>
      <c r="CJ32" s="15" t="s">
        <v>4</v>
      </c>
      <c r="CK32" s="15" t="s">
        <v>4</v>
      </c>
      <c r="CL32" s="15" t="s">
        <v>4</v>
      </c>
      <c r="CM32" s="15" t="s">
        <v>4</v>
      </c>
      <c r="CN32" s="15" t="s">
        <v>4</v>
      </c>
      <c r="CO32" s="15" t="s">
        <v>4</v>
      </c>
      <c r="CP32" s="15" t="s">
        <v>4</v>
      </c>
      <c r="CQ32" s="15" t="s">
        <v>4</v>
      </c>
      <c r="CR32" s="15" t="s">
        <v>4</v>
      </c>
      <c r="CS32" s="15" t="s">
        <v>4</v>
      </c>
      <c r="CT32" s="15" t="s">
        <v>4</v>
      </c>
      <c r="CU32" s="15" t="s">
        <v>4</v>
      </c>
      <c r="CV32" s="15" t="s">
        <v>4</v>
      </c>
      <c r="CW32" s="15" t="s">
        <v>4</v>
      </c>
      <c r="CX32" s="15" t="s">
        <v>4</v>
      </c>
      <c r="CY32" s="15" t="s">
        <v>4</v>
      </c>
      <c r="CZ32" s="15" t="s">
        <v>4</v>
      </c>
      <c r="DA32" s="15" t="s">
        <v>4</v>
      </c>
      <c r="DB32" s="15" t="s">
        <v>4</v>
      </c>
      <c r="DC32" s="15" t="s">
        <v>4</v>
      </c>
      <c r="DD32" s="15" t="s">
        <v>4</v>
      </c>
      <c r="DE32" s="15" t="s">
        <v>4</v>
      </c>
      <c r="DF32" s="15" t="s">
        <v>4</v>
      </c>
      <c r="DG32" s="15" t="s">
        <v>4</v>
      </c>
      <c r="DH32" s="15" t="s">
        <v>4</v>
      </c>
      <c r="DI32" s="15" t="s">
        <v>4</v>
      </c>
      <c r="DJ32" s="15" t="s">
        <v>4</v>
      </c>
      <c r="DK32" s="15" t="s">
        <v>4</v>
      </c>
      <c r="DL32" s="15" t="s">
        <v>4</v>
      </c>
      <c r="DM32" s="15" t="s">
        <v>4</v>
      </c>
      <c r="DN32" s="15" t="s">
        <v>4</v>
      </c>
      <c r="DO32" s="15" t="s">
        <v>4</v>
      </c>
      <c r="DP32" s="15" t="s">
        <v>4</v>
      </c>
      <c r="DQ32" s="15" t="s">
        <v>4</v>
      </c>
      <c r="DR32" s="15" t="s">
        <v>4</v>
      </c>
      <c r="DS32" s="15" t="s">
        <v>4</v>
      </c>
      <c r="DT32" s="15" t="s">
        <v>4</v>
      </c>
      <c r="DU32" s="15" t="s">
        <v>4</v>
      </c>
      <c r="DV32" s="15" t="s">
        <v>4</v>
      </c>
      <c r="DW32" s="15" t="s">
        <v>4</v>
      </c>
      <c r="DX32" s="15" t="s">
        <v>4</v>
      </c>
      <c r="DY32" s="15" t="s">
        <v>4</v>
      </c>
      <c r="DZ32" s="15" t="s">
        <v>4</v>
      </c>
      <c r="EA32" s="15" t="s">
        <v>4</v>
      </c>
      <c r="EB32" s="15" t="s">
        <v>4</v>
      </c>
      <c r="EC32" s="15" t="s">
        <v>4</v>
      </c>
      <c r="ED32" s="15" t="s">
        <v>4</v>
      </c>
      <c r="EE32" s="15" t="s">
        <v>4</v>
      </c>
      <c r="EF32" s="15" t="s">
        <v>4</v>
      </c>
      <c r="EG32" s="15" t="s">
        <v>4</v>
      </c>
      <c r="EH32" s="15" t="s">
        <v>4</v>
      </c>
      <c r="EI32" s="15" t="s">
        <v>4</v>
      </c>
      <c r="EJ32" s="15" t="s">
        <v>4</v>
      </c>
      <c r="EK32" s="15" t="s">
        <v>4</v>
      </c>
      <c r="EL32" s="15" t="s">
        <v>4</v>
      </c>
      <c r="EM32" s="15" t="s">
        <v>4</v>
      </c>
      <c r="EN32" s="15" t="s">
        <v>4</v>
      </c>
      <c r="EO32" s="15" t="s">
        <v>4</v>
      </c>
      <c r="EP32" s="15" t="s">
        <v>4</v>
      </c>
      <c r="EQ32" s="15" t="s">
        <v>4</v>
      </c>
      <c r="ER32" s="15" t="s">
        <v>4</v>
      </c>
      <c r="ES32" s="15" t="s">
        <v>4</v>
      </c>
      <c r="ET32" s="15" t="s">
        <v>4</v>
      </c>
      <c r="EU32" s="15" t="s">
        <v>4</v>
      </c>
      <c r="EV32" s="15" t="s">
        <v>4</v>
      </c>
      <c r="EW32" s="15" t="s">
        <v>4</v>
      </c>
      <c r="EX32" s="15" t="s">
        <v>4</v>
      </c>
      <c r="EY32" s="15" t="s">
        <v>4</v>
      </c>
      <c r="EZ32" s="15" t="s">
        <v>4</v>
      </c>
      <c r="FA32" s="15" t="s">
        <v>4</v>
      </c>
      <c r="FB32" s="15" t="s">
        <v>4</v>
      </c>
      <c r="FC32" s="15" t="s">
        <v>4</v>
      </c>
      <c r="FD32" s="15" t="s">
        <v>4</v>
      </c>
    </row>
    <row r="33" spans="1:160" s="5" customFormat="1" ht="47.25" hidden="1" customHeight="1" x14ac:dyDescent="0.25">
      <c r="A33" s="64" t="s">
        <v>5</v>
      </c>
      <c r="B33" s="250" t="s">
        <v>6</v>
      </c>
      <c r="C33" s="250"/>
      <c r="D33" s="16" t="s">
        <v>4</v>
      </c>
      <c r="E33" s="16" t="s">
        <v>4</v>
      </c>
      <c r="F33" s="16" t="s">
        <v>4</v>
      </c>
      <c r="G33" s="16" t="s">
        <v>4</v>
      </c>
      <c r="H33" s="16" t="s">
        <v>4</v>
      </c>
      <c r="I33" s="16" t="s">
        <v>4</v>
      </c>
      <c r="J33" s="16" t="s">
        <v>4</v>
      </c>
      <c r="K33" s="16" t="s">
        <v>4</v>
      </c>
      <c r="L33" s="16" t="s">
        <v>4</v>
      </c>
      <c r="M33" s="16" t="s">
        <v>4</v>
      </c>
      <c r="N33" s="16" t="s">
        <v>4</v>
      </c>
      <c r="O33" s="16" t="s">
        <v>4</v>
      </c>
      <c r="P33" s="16" t="s">
        <v>4</v>
      </c>
      <c r="Q33" s="16" t="s">
        <v>4</v>
      </c>
      <c r="R33" s="16" t="s">
        <v>4</v>
      </c>
      <c r="S33" s="16" t="s">
        <v>4</v>
      </c>
      <c r="T33" s="16" t="s">
        <v>4</v>
      </c>
      <c r="U33" s="16" t="s">
        <v>4</v>
      </c>
      <c r="V33" s="16" t="s">
        <v>4</v>
      </c>
      <c r="W33" s="16" t="s">
        <v>4</v>
      </c>
      <c r="X33" s="16" t="s">
        <v>4</v>
      </c>
      <c r="Y33" s="16" t="s">
        <v>4</v>
      </c>
      <c r="Z33" s="16" t="s">
        <v>4</v>
      </c>
      <c r="AA33" s="16" t="s">
        <v>4</v>
      </c>
      <c r="AB33" s="16" t="s">
        <v>4</v>
      </c>
      <c r="AC33" s="16" t="s">
        <v>4</v>
      </c>
      <c r="AD33" s="16" t="s">
        <v>4</v>
      </c>
      <c r="AE33" s="16" t="s">
        <v>4</v>
      </c>
      <c r="AF33" s="16" t="s">
        <v>4</v>
      </c>
      <c r="AG33" s="16" t="s">
        <v>4</v>
      </c>
      <c r="AH33" s="16" t="s">
        <v>4</v>
      </c>
      <c r="AI33" s="16" t="s">
        <v>4</v>
      </c>
      <c r="AJ33" s="16" t="s">
        <v>4</v>
      </c>
      <c r="AK33" s="16" t="s">
        <v>4</v>
      </c>
      <c r="AL33" s="16" t="s">
        <v>4</v>
      </c>
      <c r="AM33" s="16" t="s">
        <v>4</v>
      </c>
      <c r="AN33" s="16" t="s">
        <v>4</v>
      </c>
      <c r="AO33" s="16" t="s">
        <v>4</v>
      </c>
      <c r="AP33" s="16" t="s">
        <v>4</v>
      </c>
      <c r="AQ33" s="16" t="s">
        <v>4</v>
      </c>
      <c r="AR33" s="16" t="s">
        <v>4</v>
      </c>
      <c r="AS33" s="16" t="s">
        <v>4</v>
      </c>
      <c r="AT33" s="16" t="s">
        <v>4</v>
      </c>
      <c r="AU33" s="16" t="s">
        <v>4</v>
      </c>
      <c r="AV33" s="16" t="s">
        <v>4</v>
      </c>
      <c r="AW33" s="16" t="s">
        <v>4</v>
      </c>
      <c r="AX33" s="16" t="s">
        <v>4</v>
      </c>
      <c r="AY33" s="16" t="s">
        <v>4</v>
      </c>
      <c r="AZ33" s="16" t="s">
        <v>4</v>
      </c>
      <c r="BA33" s="16" t="s">
        <v>4</v>
      </c>
      <c r="BB33" s="16" t="s">
        <v>4</v>
      </c>
      <c r="BC33" s="16" t="s">
        <v>4</v>
      </c>
      <c r="BD33" s="16" t="s">
        <v>4</v>
      </c>
      <c r="BE33" s="16" t="s">
        <v>4</v>
      </c>
      <c r="BF33" s="16" t="s">
        <v>4</v>
      </c>
      <c r="BG33" s="16" t="s">
        <v>4</v>
      </c>
      <c r="BH33" s="16" t="s">
        <v>4</v>
      </c>
      <c r="BI33" s="16" t="s">
        <v>4</v>
      </c>
      <c r="BJ33" s="16" t="s">
        <v>4</v>
      </c>
      <c r="BK33" s="16" t="s">
        <v>4</v>
      </c>
      <c r="BL33" s="16" t="s">
        <v>4</v>
      </c>
      <c r="BM33" s="16" t="s">
        <v>4</v>
      </c>
      <c r="BN33" s="16" t="s">
        <v>4</v>
      </c>
      <c r="BO33" s="16" t="s">
        <v>4</v>
      </c>
      <c r="BP33" s="16" t="s">
        <v>4</v>
      </c>
      <c r="BQ33" s="16" t="s">
        <v>4</v>
      </c>
      <c r="BR33" s="16" t="s">
        <v>4</v>
      </c>
      <c r="BS33" s="16" t="s">
        <v>4</v>
      </c>
      <c r="BT33" s="16" t="s">
        <v>4</v>
      </c>
      <c r="BU33" s="16" t="s">
        <v>4</v>
      </c>
      <c r="BV33" s="16" t="s">
        <v>4</v>
      </c>
      <c r="BW33" s="16" t="s">
        <v>4</v>
      </c>
      <c r="BX33" s="16" t="s">
        <v>4</v>
      </c>
      <c r="BY33" s="16" t="s">
        <v>4</v>
      </c>
      <c r="BZ33" s="16" t="s">
        <v>4</v>
      </c>
      <c r="CA33" s="16" t="s">
        <v>4</v>
      </c>
      <c r="CB33" s="16" t="s">
        <v>4</v>
      </c>
      <c r="CC33" s="16" t="s">
        <v>4</v>
      </c>
      <c r="CD33" s="16" t="s">
        <v>4</v>
      </c>
      <c r="CE33" s="16" t="s">
        <v>4</v>
      </c>
      <c r="CF33" s="16" t="s">
        <v>4</v>
      </c>
      <c r="CG33" s="16" t="s">
        <v>4</v>
      </c>
      <c r="CH33" s="16" t="s">
        <v>4</v>
      </c>
      <c r="CI33" s="16" t="s">
        <v>4</v>
      </c>
      <c r="CJ33" s="16" t="s">
        <v>4</v>
      </c>
      <c r="CK33" s="16" t="s">
        <v>4</v>
      </c>
      <c r="CL33" s="16" t="s">
        <v>4</v>
      </c>
      <c r="CM33" s="16" t="s">
        <v>4</v>
      </c>
      <c r="CN33" s="16" t="s">
        <v>4</v>
      </c>
      <c r="CO33" s="16" t="s">
        <v>4</v>
      </c>
      <c r="CP33" s="16" t="s">
        <v>4</v>
      </c>
      <c r="CQ33" s="16" t="s">
        <v>4</v>
      </c>
      <c r="CR33" s="16" t="s">
        <v>4</v>
      </c>
      <c r="CS33" s="16" t="s">
        <v>4</v>
      </c>
      <c r="CT33" s="16" t="s">
        <v>4</v>
      </c>
      <c r="CU33" s="16" t="s">
        <v>4</v>
      </c>
      <c r="CV33" s="16" t="s">
        <v>4</v>
      </c>
      <c r="CW33" s="16" t="s">
        <v>4</v>
      </c>
      <c r="CX33" s="16" t="s">
        <v>4</v>
      </c>
      <c r="CY33" s="16" t="s">
        <v>4</v>
      </c>
      <c r="CZ33" s="16" t="s">
        <v>4</v>
      </c>
      <c r="DA33" s="16" t="s">
        <v>4</v>
      </c>
      <c r="DB33" s="16" t="s">
        <v>4</v>
      </c>
      <c r="DC33" s="16" t="s">
        <v>4</v>
      </c>
      <c r="DD33" s="16" t="s">
        <v>4</v>
      </c>
      <c r="DE33" s="16" t="s">
        <v>4</v>
      </c>
      <c r="DF33" s="16" t="s">
        <v>4</v>
      </c>
      <c r="DG33" s="16" t="s">
        <v>4</v>
      </c>
      <c r="DH33" s="16" t="s">
        <v>4</v>
      </c>
      <c r="DI33" s="16" t="s">
        <v>4</v>
      </c>
      <c r="DJ33" s="16" t="s">
        <v>4</v>
      </c>
      <c r="DK33" s="16" t="s">
        <v>4</v>
      </c>
      <c r="DL33" s="16" t="s">
        <v>4</v>
      </c>
      <c r="DM33" s="16" t="s">
        <v>4</v>
      </c>
      <c r="DN33" s="16" t="s">
        <v>4</v>
      </c>
      <c r="DO33" s="16" t="s">
        <v>4</v>
      </c>
      <c r="DP33" s="16" t="s">
        <v>4</v>
      </c>
      <c r="DQ33" s="16" t="s">
        <v>4</v>
      </c>
      <c r="DR33" s="16" t="s">
        <v>4</v>
      </c>
      <c r="DS33" s="16" t="s">
        <v>4</v>
      </c>
      <c r="DT33" s="16" t="s">
        <v>4</v>
      </c>
      <c r="DU33" s="16" t="s">
        <v>4</v>
      </c>
      <c r="DV33" s="16" t="s">
        <v>4</v>
      </c>
      <c r="DW33" s="16" t="s">
        <v>4</v>
      </c>
      <c r="DX33" s="16" t="s">
        <v>4</v>
      </c>
      <c r="DY33" s="16" t="s">
        <v>4</v>
      </c>
      <c r="DZ33" s="16" t="s">
        <v>4</v>
      </c>
      <c r="EA33" s="16" t="s">
        <v>4</v>
      </c>
      <c r="EB33" s="16" t="s">
        <v>4</v>
      </c>
      <c r="EC33" s="16" t="s">
        <v>4</v>
      </c>
      <c r="ED33" s="16" t="s">
        <v>4</v>
      </c>
      <c r="EE33" s="16" t="s">
        <v>4</v>
      </c>
      <c r="EF33" s="16" t="s">
        <v>4</v>
      </c>
      <c r="EG33" s="16" t="s">
        <v>4</v>
      </c>
      <c r="EH33" s="16" t="s">
        <v>4</v>
      </c>
      <c r="EI33" s="16" t="s">
        <v>4</v>
      </c>
      <c r="EJ33" s="16" t="s">
        <v>4</v>
      </c>
      <c r="EK33" s="16" t="s">
        <v>4</v>
      </c>
      <c r="EL33" s="16" t="s">
        <v>4</v>
      </c>
      <c r="EM33" s="16" t="s">
        <v>4</v>
      </c>
      <c r="EN33" s="16" t="s">
        <v>4</v>
      </c>
      <c r="EO33" s="16" t="s">
        <v>4</v>
      </c>
      <c r="EP33" s="16" t="s">
        <v>4</v>
      </c>
      <c r="EQ33" s="16" t="s">
        <v>4</v>
      </c>
      <c r="ER33" s="16" t="s">
        <v>4</v>
      </c>
      <c r="ES33" s="16" t="s">
        <v>4</v>
      </c>
      <c r="ET33" s="16" t="s">
        <v>4</v>
      </c>
      <c r="EU33" s="16" t="s">
        <v>4</v>
      </c>
      <c r="EV33" s="16" t="s">
        <v>4</v>
      </c>
      <c r="EW33" s="16" t="s">
        <v>4</v>
      </c>
      <c r="EX33" s="16" t="s">
        <v>4</v>
      </c>
      <c r="EY33" s="16" t="s">
        <v>4</v>
      </c>
      <c r="EZ33" s="16" t="s">
        <v>4</v>
      </c>
      <c r="FA33" s="16" t="s">
        <v>4</v>
      </c>
      <c r="FB33" s="16" t="s">
        <v>4</v>
      </c>
      <c r="FC33" s="16" t="s">
        <v>4</v>
      </c>
      <c r="FD33" s="16" t="s">
        <v>4</v>
      </c>
    </row>
    <row r="34" spans="1:160" s="19" customFormat="1" ht="31.5" customHeight="1" x14ac:dyDescent="0.25">
      <c r="A34" s="236" t="s">
        <v>9</v>
      </c>
      <c r="B34" s="207" t="s">
        <v>10</v>
      </c>
      <c r="C34" s="207"/>
      <c r="D34" s="90">
        <f t="shared" ref="D34" si="44">D120/D121*100</f>
        <v>81.132075471698116</v>
      </c>
      <c r="E34" s="90">
        <f t="shared" ref="E34:AD34" si="45">E120/E121*100</f>
        <v>67.924528301886795</v>
      </c>
      <c r="F34" s="90">
        <f t="shared" si="45"/>
        <v>85.18518518518519</v>
      </c>
      <c r="G34" s="90">
        <f t="shared" si="45"/>
        <v>85.416666666666657</v>
      </c>
      <c r="H34" s="90">
        <f t="shared" si="45"/>
        <v>72.916666666666657</v>
      </c>
      <c r="I34" s="90">
        <f t="shared" si="45"/>
        <v>55.319148936170215</v>
      </c>
      <c r="J34" s="90">
        <f t="shared" si="45"/>
        <v>74.468085106382972</v>
      </c>
      <c r="K34" s="90">
        <f t="shared" si="45"/>
        <v>53.191489361702125</v>
      </c>
      <c r="L34" s="90">
        <f t="shared" si="45"/>
        <v>78.181818181818187</v>
      </c>
      <c r="M34" s="90">
        <f t="shared" si="45"/>
        <v>56.25</v>
      </c>
      <c r="N34" s="90">
        <f t="shared" si="45"/>
        <v>82.978723404255319</v>
      </c>
      <c r="O34" s="90">
        <f t="shared" si="45"/>
        <v>74.468085106382972</v>
      </c>
      <c r="P34" s="90">
        <f t="shared" si="45"/>
        <v>65.217391304347828</v>
      </c>
      <c r="Q34" s="90">
        <f t="shared" si="45"/>
        <v>67.391304347826093</v>
      </c>
      <c r="R34" s="90">
        <f t="shared" si="45"/>
        <v>70.833333333333343</v>
      </c>
      <c r="S34" s="90">
        <f t="shared" si="45"/>
        <v>65.217391304347828</v>
      </c>
      <c r="T34" s="90">
        <f t="shared" si="45"/>
        <v>54.166666666666664</v>
      </c>
      <c r="U34" s="90">
        <f t="shared" si="45"/>
        <v>63.829787234042556</v>
      </c>
      <c r="V34" s="90">
        <f t="shared" si="45"/>
        <v>68.518518518518519</v>
      </c>
      <c r="W34" s="90">
        <f t="shared" si="45"/>
        <v>66.666666666666657</v>
      </c>
      <c r="X34" s="90">
        <f t="shared" si="45"/>
        <v>50</v>
      </c>
      <c r="Y34" s="90">
        <f t="shared" si="45"/>
        <v>74.468085106382972</v>
      </c>
      <c r="Z34" s="90">
        <f t="shared" si="45"/>
        <v>46.808510638297875</v>
      </c>
      <c r="AA34" s="90">
        <f t="shared" si="45"/>
        <v>44.680851063829785</v>
      </c>
      <c r="AB34" s="90">
        <f t="shared" si="45"/>
        <v>76.08695652173914</v>
      </c>
      <c r="AC34" s="90">
        <f t="shared" si="45"/>
        <v>58.490566037735846</v>
      </c>
      <c r="AD34" s="90">
        <f t="shared" si="45"/>
        <v>67.924528301886795</v>
      </c>
      <c r="AE34" s="90">
        <f t="shared" ref="AE34:BC34" si="46">AE120/AE121*100</f>
        <v>69.230769230769226</v>
      </c>
      <c r="AF34" s="90">
        <f t="shared" si="46"/>
        <v>76</v>
      </c>
      <c r="AG34" s="90">
        <f t="shared" si="46"/>
        <v>71.739130434782609</v>
      </c>
      <c r="AH34" s="90">
        <f t="shared" si="46"/>
        <v>55.319148936170215</v>
      </c>
      <c r="AI34" s="90">
        <f t="shared" si="46"/>
        <v>36.95652173913043</v>
      </c>
      <c r="AJ34" s="90">
        <f t="shared" si="46"/>
        <v>17.021276595744681</v>
      </c>
      <c r="AK34" s="90">
        <f t="shared" si="46"/>
        <v>0</v>
      </c>
      <c r="AL34" s="90">
        <f t="shared" si="46"/>
        <v>43.478260869565219</v>
      </c>
      <c r="AM34" s="90">
        <f t="shared" si="46"/>
        <v>81.481481481481481</v>
      </c>
      <c r="AN34" s="90">
        <f t="shared" si="46"/>
        <v>21.818181818181817</v>
      </c>
      <c r="AO34" s="90">
        <f t="shared" si="46"/>
        <v>64.81481481481481</v>
      </c>
      <c r="AP34" s="90">
        <f t="shared" si="46"/>
        <v>64.15094339622641</v>
      </c>
      <c r="AQ34" s="90">
        <f t="shared" si="46"/>
        <v>75.471698113207552</v>
      </c>
      <c r="AR34" s="90">
        <f t="shared" si="46"/>
        <v>0</v>
      </c>
      <c r="AS34" s="90">
        <f t="shared" si="46"/>
        <v>78.260869565217391</v>
      </c>
      <c r="AT34" s="90">
        <f t="shared" si="46"/>
        <v>76.59574468085107</v>
      </c>
      <c r="AU34" s="90">
        <f t="shared" si="46"/>
        <v>53.191489361702125</v>
      </c>
      <c r="AV34" s="90">
        <f t="shared" si="46"/>
        <v>76.08695652173914</v>
      </c>
      <c r="AW34" s="90">
        <f t="shared" si="46"/>
        <v>74.468085106382972</v>
      </c>
      <c r="AX34" s="90">
        <f t="shared" si="46"/>
        <v>63.636363636363633</v>
      </c>
      <c r="AY34" s="90">
        <f t="shared" si="46"/>
        <v>77.358490566037744</v>
      </c>
      <c r="AZ34" s="90">
        <f t="shared" si="46"/>
        <v>62.962962962962962</v>
      </c>
      <c r="BA34" s="90">
        <f t="shared" si="46"/>
        <v>69.811320754716974</v>
      </c>
      <c r="BB34" s="90">
        <f t="shared" si="46"/>
        <v>69.811320754716974</v>
      </c>
      <c r="BC34" s="90">
        <f t="shared" si="46"/>
        <v>54.347826086956516</v>
      </c>
      <c r="BD34" s="90">
        <f t="shared" ref="BD34:CG34" si="47">BD120/BD121*100</f>
        <v>78.260869565217391</v>
      </c>
      <c r="BE34" s="90">
        <f t="shared" si="47"/>
        <v>36.170212765957451</v>
      </c>
      <c r="BF34" s="90">
        <f t="shared" si="47"/>
        <v>57.446808510638306</v>
      </c>
      <c r="BG34" s="90">
        <f t="shared" si="47"/>
        <v>48.936170212765958</v>
      </c>
      <c r="BH34" s="90">
        <f t="shared" si="47"/>
        <v>16.326530612244898</v>
      </c>
      <c r="BI34" s="90">
        <f t="shared" si="47"/>
        <v>29.09090909090909</v>
      </c>
      <c r="BJ34" s="90">
        <f t="shared" si="47"/>
        <v>53.703703703703709</v>
      </c>
      <c r="BK34" s="90">
        <f t="shared" si="47"/>
        <v>57.407407407407405</v>
      </c>
      <c r="BL34" s="90">
        <f t="shared" si="47"/>
        <v>59.259259259259252</v>
      </c>
      <c r="BM34" s="90">
        <f t="shared" si="47"/>
        <v>37.735849056603776</v>
      </c>
      <c r="BN34" s="90">
        <f t="shared" si="47"/>
        <v>53.333333333333336</v>
      </c>
      <c r="BO34" s="90">
        <f t="shared" si="47"/>
        <v>60</v>
      </c>
      <c r="BP34" s="90">
        <f t="shared" si="47"/>
        <v>34.782608695652172</v>
      </c>
      <c r="BQ34" s="90">
        <f t="shared" si="47"/>
        <v>36.95652173913043</v>
      </c>
      <c r="BR34" s="90">
        <f t="shared" si="47"/>
        <v>56.521739130434781</v>
      </c>
      <c r="BS34" s="90">
        <f t="shared" si="47"/>
        <v>61.53846153846154</v>
      </c>
      <c r="BT34" s="90">
        <f t="shared" si="47"/>
        <v>76.923076923076934</v>
      </c>
      <c r="BU34" s="90">
        <f t="shared" si="47"/>
        <v>79.245283018867923</v>
      </c>
      <c r="BV34" s="90">
        <f t="shared" si="47"/>
        <v>86.79245283018868</v>
      </c>
      <c r="BW34" s="90">
        <f t="shared" si="47"/>
        <v>59.259259259259252</v>
      </c>
      <c r="BX34" s="90">
        <f t="shared" si="47"/>
        <v>64.444444444444443</v>
      </c>
      <c r="BY34" s="90">
        <f t="shared" si="47"/>
        <v>54.347826086956516</v>
      </c>
      <c r="BZ34" s="90">
        <f t="shared" si="47"/>
        <v>57.446808510638306</v>
      </c>
      <c r="CA34" s="90">
        <f t="shared" si="47"/>
        <v>63.04347826086957</v>
      </c>
      <c r="CB34" s="90">
        <f t="shared" si="47"/>
        <v>54.347826086956516</v>
      </c>
      <c r="CC34" s="90">
        <f t="shared" si="47"/>
        <v>44.444444444444443</v>
      </c>
      <c r="CD34" s="90">
        <f t="shared" si="47"/>
        <v>64.15094339622641</v>
      </c>
      <c r="CE34" s="90">
        <f t="shared" si="47"/>
        <v>44.230769230769226</v>
      </c>
      <c r="CF34" s="90">
        <f t="shared" si="47"/>
        <v>34.042553191489361</v>
      </c>
      <c r="CG34" s="90">
        <f t="shared" si="47"/>
        <v>44.680851063829785</v>
      </c>
      <c r="CH34" s="90">
        <f t="shared" ref="CH34:DC34" si="48">CH120/CH121*100</f>
        <v>38.636363636363633</v>
      </c>
      <c r="CI34" s="90">
        <f t="shared" si="48"/>
        <v>66.666666666666657</v>
      </c>
      <c r="CJ34" s="90">
        <f t="shared" si="48"/>
        <v>77.777777777777786</v>
      </c>
      <c r="CK34" s="90">
        <f t="shared" si="48"/>
        <v>64.81481481481481</v>
      </c>
      <c r="CL34" s="90">
        <f t="shared" si="48"/>
        <v>34.782608695652172</v>
      </c>
      <c r="CM34" s="90">
        <f t="shared" si="48"/>
        <v>72.340425531914903</v>
      </c>
      <c r="CN34" s="90">
        <f t="shared" si="48"/>
        <v>70.212765957446805</v>
      </c>
      <c r="CO34" s="90">
        <f t="shared" si="48"/>
        <v>0</v>
      </c>
      <c r="CP34" s="90">
        <f t="shared" si="48"/>
        <v>62.962962962962962</v>
      </c>
      <c r="CQ34" s="90">
        <f t="shared" si="48"/>
        <v>74.074074074074076</v>
      </c>
      <c r="CR34" s="90">
        <f t="shared" si="48"/>
        <v>53.703703703703709</v>
      </c>
      <c r="CS34" s="90">
        <f t="shared" si="48"/>
        <v>81.481481481481481</v>
      </c>
      <c r="CT34" s="90">
        <f t="shared" si="48"/>
        <v>76.08695652173914</v>
      </c>
      <c r="CU34" s="90">
        <f t="shared" si="48"/>
        <v>56.521739130434781</v>
      </c>
      <c r="CV34" s="90">
        <f t="shared" si="48"/>
        <v>64.444444444444443</v>
      </c>
      <c r="CW34" s="90">
        <f t="shared" si="48"/>
        <v>78.260869565217391</v>
      </c>
      <c r="CX34" s="90">
        <f t="shared" si="48"/>
        <v>0</v>
      </c>
      <c r="CY34" s="90">
        <f t="shared" si="48"/>
        <v>83.333333333333343</v>
      </c>
      <c r="CZ34" s="90">
        <f t="shared" si="48"/>
        <v>34.545454545454547</v>
      </c>
      <c r="DA34" s="90">
        <f t="shared" si="48"/>
        <v>70.370370370370367</v>
      </c>
      <c r="DB34" s="90">
        <f t="shared" si="48"/>
        <v>41.666666666666671</v>
      </c>
      <c r="DC34" s="90">
        <f t="shared" si="48"/>
        <v>52.173913043478258</v>
      </c>
      <c r="DD34" s="90">
        <f t="shared" ref="DD34:EF34" si="49">DD120/DD121*100</f>
        <v>31.914893617021278</v>
      </c>
      <c r="DE34" s="90">
        <f t="shared" si="49"/>
        <v>34.090909090909086</v>
      </c>
      <c r="DF34" s="90">
        <f t="shared" si="49"/>
        <v>77.358490566037744</v>
      </c>
      <c r="DG34" s="90">
        <f t="shared" si="49"/>
        <v>64.15094339622641</v>
      </c>
      <c r="DH34" s="90">
        <f t="shared" si="49"/>
        <v>62.264150943396224</v>
      </c>
      <c r="DI34" s="90">
        <f t="shared" si="49"/>
        <v>84.615384615384613</v>
      </c>
      <c r="DJ34" s="90">
        <f t="shared" si="49"/>
        <v>69.565217391304344</v>
      </c>
      <c r="DK34" s="90">
        <f t="shared" si="49"/>
        <v>31.25</v>
      </c>
      <c r="DL34" s="90">
        <f t="shared" si="49"/>
        <v>22.916666666666664</v>
      </c>
      <c r="DM34" s="90">
        <f t="shared" si="49"/>
        <v>72.340425531914903</v>
      </c>
      <c r="DN34" s="90">
        <f t="shared" si="49"/>
        <v>50</v>
      </c>
      <c r="DO34" s="90">
        <f t="shared" si="49"/>
        <v>50.909090909090907</v>
      </c>
      <c r="DP34" s="90">
        <f t="shared" si="49"/>
        <v>27.083333333333332</v>
      </c>
      <c r="DQ34" s="90">
        <f t="shared" si="49"/>
        <v>54.716981132075468</v>
      </c>
      <c r="DR34" s="90">
        <f t="shared" si="49"/>
        <v>71.698113207547166</v>
      </c>
      <c r="DS34" s="90">
        <f t="shared" si="49"/>
        <v>81.132075471698116</v>
      </c>
      <c r="DT34" s="90">
        <f t="shared" si="49"/>
        <v>59.615384615384613</v>
      </c>
      <c r="DU34" s="90">
        <f t="shared" si="49"/>
        <v>72.340425531914903</v>
      </c>
      <c r="DV34" s="90">
        <f t="shared" si="49"/>
        <v>68.75</v>
      </c>
      <c r="DW34" s="90">
        <f t="shared" si="49"/>
        <v>31.914893617021278</v>
      </c>
      <c r="DX34" s="90">
        <f t="shared" si="49"/>
        <v>31.914893617021278</v>
      </c>
      <c r="DY34" s="90">
        <f t="shared" si="49"/>
        <v>33.962264150943398</v>
      </c>
      <c r="DZ34" s="90">
        <f t="shared" si="49"/>
        <v>40.350877192982452</v>
      </c>
      <c r="EA34" s="90">
        <f t="shared" si="49"/>
        <v>50</v>
      </c>
      <c r="EB34" s="90">
        <f t="shared" si="49"/>
        <v>51.063829787234042</v>
      </c>
      <c r="EC34" s="90">
        <f t="shared" si="49"/>
        <v>51.063829787234042</v>
      </c>
      <c r="ED34" s="90">
        <f t="shared" si="49"/>
        <v>29.787234042553191</v>
      </c>
      <c r="EE34" s="90">
        <f t="shared" si="49"/>
        <v>25</v>
      </c>
      <c r="EF34" s="90">
        <f t="shared" si="49"/>
        <v>81.481481481481481</v>
      </c>
      <c r="EG34" s="90">
        <f t="shared" ref="EG34:EW34" si="50">EG120/EG121*100</f>
        <v>39.622641509433961</v>
      </c>
      <c r="EH34" s="90">
        <f t="shared" si="50"/>
        <v>86.79245283018868</v>
      </c>
      <c r="EI34" s="90">
        <f t="shared" si="50"/>
        <v>75.925925925925924</v>
      </c>
      <c r="EJ34" s="90">
        <f t="shared" si="50"/>
        <v>47.272727272727273</v>
      </c>
      <c r="EK34" s="90">
        <f t="shared" si="50"/>
        <v>56.521739130434781</v>
      </c>
      <c r="EL34" s="90">
        <f t="shared" si="50"/>
        <v>60.869565217391312</v>
      </c>
      <c r="EM34" s="90">
        <f t="shared" si="50"/>
        <v>65.957446808510639</v>
      </c>
      <c r="EN34" s="90">
        <f t="shared" si="50"/>
        <v>38.297872340425535</v>
      </c>
      <c r="EO34" s="90">
        <f t="shared" si="50"/>
        <v>29.166666666666668</v>
      </c>
      <c r="EP34" s="90">
        <f t="shared" si="50"/>
        <v>73.584905660377359</v>
      </c>
      <c r="EQ34" s="90">
        <f t="shared" si="50"/>
        <v>67.924528301886795</v>
      </c>
      <c r="ER34" s="90">
        <f t="shared" si="50"/>
        <v>34.782608695652172</v>
      </c>
      <c r="ES34" s="90">
        <f t="shared" si="50"/>
        <v>60.869565217391312</v>
      </c>
      <c r="ET34" s="90">
        <f t="shared" si="50"/>
        <v>52.830188679245282</v>
      </c>
      <c r="EU34" s="90">
        <f t="shared" si="50"/>
        <v>59.259259259259252</v>
      </c>
      <c r="EV34" s="90">
        <f t="shared" si="50"/>
        <v>63.829787234042556</v>
      </c>
      <c r="EW34" s="90">
        <f t="shared" si="50"/>
        <v>63.04347826086957</v>
      </c>
      <c r="EX34" s="90">
        <f t="shared" ref="EX34:FD34" si="51">EX120/EX121*100</f>
        <v>58.620689655172406</v>
      </c>
      <c r="EY34" s="90">
        <f t="shared" si="51"/>
        <v>62.962962962962962</v>
      </c>
      <c r="EZ34" s="90">
        <f t="shared" si="51"/>
        <v>61.111111111111114</v>
      </c>
      <c r="FA34" s="90">
        <f t="shared" si="51"/>
        <v>53.191489361702125</v>
      </c>
      <c r="FB34" s="90">
        <f t="shared" si="51"/>
        <v>51.063829787234042</v>
      </c>
      <c r="FC34" s="90">
        <f t="shared" si="51"/>
        <v>42.553191489361701</v>
      </c>
      <c r="FD34" s="90">
        <f t="shared" si="51"/>
        <v>67.391304347826093</v>
      </c>
    </row>
    <row r="35" spans="1:160" s="7" customFormat="1" ht="21.95" customHeight="1" x14ac:dyDescent="0.25">
      <c r="A35" s="237"/>
      <c r="B35" s="239" t="s">
        <v>11</v>
      </c>
      <c r="C35" s="240"/>
      <c r="D35" s="13" t="s">
        <v>4</v>
      </c>
      <c r="E35" s="13" t="s">
        <v>4</v>
      </c>
      <c r="F35" s="13" t="s">
        <v>4</v>
      </c>
      <c r="G35" s="13" t="s">
        <v>4</v>
      </c>
      <c r="H35" s="13" t="s">
        <v>4</v>
      </c>
      <c r="I35" s="13" t="s">
        <v>4</v>
      </c>
      <c r="J35" s="13" t="s">
        <v>4</v>
      </c>
      <c r="K35" s="13" t="s">
        <v>4</v>
      </c>
      <c r="L35" s="13" t="s">
        <v>4</v>
      </c>
      <c r="M35" s="13" t="s">
        <v>4</v>
      </c>
      <c r="N35" s="13" t="s">
        <v>4</v>
      </c>
      <c r="O35" s="13" t="s">
        <v>4</v>
      </c>
      <c r="P35" s="13" t="s">
        <v>4</v>
      </c>
      <c r="Q35" s="13" t="s">
        <v>4</v>
      </c>
      <c r="R35" s="13" t="s">
        <v>4</v>
      </c>
      <c r="S35" s="13" t="s">
        <v>4</v>
      </c>
      <c r="T35" s="13" t="s">
        <v>4</v>
      </c>
      <c r="U35" s="13" t="s">
        <v>4</v>
      </c>
      <c r="V35" s="13" t="s">
        <v>4</v>
      </c>
      <c r="W35" s="13" t="s">
        <v>4</v>
      </c>
      <c r="X35" s="13" t="s">
        <v>4</v>
      </c>
      <c r="Y35" s="13" t="s">
        <v>4</v>
      </c>
      <c r="Z35" s="13" t="s">
        <v>4</v>
      </c>
      <c r="AA35" s="13" t="s">
        <v>4</v>
      </c>
      <c r="AB35" s="13" t="s">
        <v>4</v>
      </c>
      <c r="AC35" s="13" t="s">
        <v>4</v>
      </c>
      <c r="AD35" s="13" t="s">
        <v>4</v>
      </c>
      <c r="AE35" s="13" t="s">
        <v>4</v>
      </c>
      <c r="AF35" s="13" t="s">
        <v>4</v>
      </c>
      <c r="AG35" s="13" t="s">
        <v>4</v>
      </c>
      <c r="AH35" s="13" t="s">
        <v>4</v>
      </c>
      <c r="AI35" s="13" t="s">
        <v>4</v>
      </c>
      <c r="AJ35" s="13" t="s">
        <v>4</v>
      </c>
      <c r="AK35" s="13" t="s">
        <v>4</v>
      </c>
      <c r="AL35" s="13" t="s">
        <v>4</v>
      </c>
      <c r="AM35" s="13" t="s">
        <v>4</v>
      </c>
      <c r="AN35" s="13" t="s">
        <v>4</v>
      </c>
      <c r="AO35" s="13" t="s">
        <v>4</v>
      </c>
      <c r="AP35" s="13" t="s">
        <v>4</v>
      </c>
      <c r="AQ35" s="13" t="s">
        <v>4</v>
      </c>
      <c r="AR35" s="13" t="s">
        <v>4</v>
      </c>
      <c r="AS35" s="13" t="s">
        <v>4</v>
      </c>
      <c r="AT35" s="13" t="s">
        <v>4</v>
      </c>
      <c r="AU35" s="13" t="s">
        <v>4</v>
      </c>
      <c r="AV35" s="13" t="s">
        <v>4</v>
      </c>
      <c r="AW35" s="13" t="s">
        <v>4</v>
      </c>
      <c r="AX35" s="13" t="s">
        <v>4</v>
      </c>
      <c r="AY35" s="13" t="s">
        <v>4</v>
      </c>
      <c r="AZ35" s="13" t="s">
        <v>4</v>
      </c>
      <c r="BA35" s="13" t="s">
        <v>4</v>
      </c>
      <c r="BB35" s="13" t="s">
        <v>4</v>
      </c>
      <c r="BC35" s="13" t="s">
        <v>4</v>
      </c>
      <c r="BD35" s="13" t="s">
        <v>4</v>
      </c>
      <c r="BE35" s="13" t="s">
        <v>4</v>
      </c>
      <c r="BF35" s="13" t="s">
        <v>4</v>
      </c>
      <c r="BG35" s="13" t="s">
        <v>4</v>
      </c>
      <c r="BH35" s="13" t="s">
        <v>4</v>
      </c>
      <c r="BI35" s="13" t="s">
        <v>4</v>
      </c>
      <c r="BJ35" s="13" t="s">
        <v>4</v>
      </c>
      <c r="BK35" s="13" t="s">
        <v>4</v>
      </c>
      <c r="BL35" s="13" t="s">
        <v>4</v>
      </c>
      <c r="BM35" s="13" t="s">
        <v>4</v>
      </c>
      <c r="BN35" s="13" t="s">
        <v>4</v>
      </c>
      <c r="BO35" s="13" t="s">
        <v>4</v>
      </c>
      <c r="BP35" s="13" t="s">
        <v>4</v>
      </c>
      <c r="BQ35" s="13" t="s">
        <v>4</v>
      </c>
      <c r="BR35" s="13" t="s">
        <v>4</v>
      </c>
      <c r="BS35" s="13" t="s">
        <v>4</v>
      </c>
      <c r="BT35" s="13" t="s">
        <v>4</v>
      </c>
      <c r="BU35" s="13" t="s">
        <v>4</v>
      </c>
      <c r="BV35" s="13" t="s">
        <v>4</v>
      </c>
      <c r="BW35" s="13" t="s">
        <v>4</v>
      </c>
      <c r="BX35" s="13" t="s">
        <v>4</v>
      </c>
      <c r="BY35" s="13" t="s">
        <v>4</v>
      </c>
      <c r="BZ35" s="13" t="s">
        <v>4</v>
      </c>
      <c r="CA35" s="13" t="s">
        <v>4</v>
      </c>
      <c r="CB35" s="13" t="s">
        <v>4</v>
      </c>
      <c r="CC35" s="13" t="s">
        <v>4</v>
      </c>
      <c r="CD35" s="13" t="s">
        <v>4</v>
      </c>
      <c r="CE35" s="13" t="s">
        <v>4</v>
      </c>
      <c r="CF35" s="13" t="s">
        <v>4</v>
      </c>
      <c r="CG35" s="13" t="s">
        <v>4</v>
      </c>
      <c r="CH35" s="13" t="s">
        <v>4</v>
      </c>
      <c r="CI35" s="13" t="s">
        <v>4</v>
      </c>
      <c r="CJ35" s="13" t="s">
        <v>4</v>
      </c>
      <c r="CK35" s="13" t="s">
        <v>4</v>
      </c>
      <c r="CL35" s="13" t="s">
        <v>4</v>
      </c>
      <c r="CM35" s="13" t="s">
        <v>4</v>
      </c>
      <c r="CN35" s="13" t="s">
        <v>4</v>
      </c>
      <c r="CO35" s="13" t="s">
        <v>4</v>
      </c>
      <c r="CP35" s="13" t="s">
        <v>4</v>
      </c>
      <c r="CQ35" s="13" t="s">
        <v>4</v>
      </c>
      <c r="CR35" s="13" t="s">
        <v>4</v>
      </c>
      <c r="CS35" s="13" t="s">
        <v>4</v>
      </c>
      <c r="CT35" s="13" t="s">
        <v>4</v>
      </c>
      <c r="CU35" s="13" t="s">
        <v>4</v>
      </c>
      <c r="CV35" s="13" t="s">
        <v>4</v>
      </c>
      <c r="CW35" s="13" t="s">
        <v>4</v>
      </c>
      <c r="CX35" s="13" t="s">
        <v>4</v>
      </c>
      <c r="CY35" s="13" t="s">
        <v>4</v>
      </c>
      <c r="CZ35" s="13" t="s">
        <v>4</v>
      </c>
      <c r="DA35" s="13" t="s">
        <v>4</v>
      </c>
      <c r="DB35" s="13" t="s">
        <v>4</v>
      </c>
      <c r="DC35" s="13" t="s">
        <v>4</v>
      </c>
      <c r="DD35" s="13" t="s">
        <v>4</v>
      </c>
      <c r="DE35" s="13" t="s">
        <v>4</v>
      </c>
      <c r="DF35" s="13" t="s">
        <v>4</v>
      </c>
      <c r="DG35" s="13" t="s">
        <v>4</v>
      </c>
      <c r="DH35" s="13" t="s">
        <v>4</v>
      </c>
      <c r="DI35" s="13" t="s">
        <v>4</v>
      </c>
      <c r="DJ35" s="13" t="s">
        <v>4</v>
      </c>
      <c r="DK35" s="13" t="s">
        <v>4</v>
      </c>
      <c r="DL35" s="13" t="s">
        <v>4</v>
      </c>
      <c r="DM35" s="13" t="s">
        <v>4</v>
      </c>
      <c r="DN35" s="13" t="s">
        <v>4</v>
      </c>
      <c r="DO35" s="13" t="s">
        <v>4</v>
      </c>
      <c r="DP35" s="13" t="s">
        <v>4</v>
      </c>
      <c r="DQ35" s="13" t="s">
        <v>4</v>
      </c>
      <c r="DR35" s="13" t="s">
        <v>4</v>
      </c>
      <c r="DS35" s="13" t="s">
        <v>4</v>
      </c>
      <c r="DT35" s="13" t="s">
        <v>4</v>
      </c>
      <c r="DU35" s="13" t="s">
        <v>4</v>
      </c>
      <c r="DV35" s="13" t="s">
        <v>4</v>
      </c>
      <c r="DW35" s="13" t="s">
        <v>4</v>
      </c>
      <c r="DX35" s="13" t="s">
        <v>4</v>
      </c>
      <c r="DY35" s="13" t="s">
        <v>4</v>
      </c>
      <c r="DZ35" s="13" t="s">
        <v>4</v>
      </c>
      <c r="EA35" s="13" t="s">
        <v>4</v>
      </c>
      <c r="EB35" s="13" t="s">
        <v>4</v>
      </c>
      <c r="EC35" s="13" t="s">
        <v>4</v>
      </c>
      <c r="ED35" s="13" t="s">
        <v>4</v>
      </c>
      <c r="EE35" s="13" t="s">
        <v>4</v>
      </c>
      <c r="EF35" s="13" t="s">
        <v>4</v>
      </c>
      <c r="EG35" s="13" t="s">
        <v>4</v>
      </c>
      <c r="EH35" s="13" t="s">
        <v>4</v>
      </c>
      <c r="EI35" s="13" t="s">
        <v>4</v>
      </c>
      <c r="EJ35" s="13" t="s">
        <v>4</v>
      </c>
      <c r="EK35" s="13" t="s">
        <v>4</v>
      </c>
      <c r="EL35" s="13" t="s">
        <v>4</v>
      </c>
      <c r="EM35" s="13" t="s">
        <v>4</v>
      </c>
      <c r="EN35" s="13" t="s">
        <v>4</v>
      </c>
      <c r="EO35" s="13" t="s">
        <v>4</v>
      </c>
      <c r="EP35" s="13" t="s">
        <v>4</v>
      </c>
      <c r="EQ35" s="13" t="s">
        <v>4</v>
      </c>
      <c r="ER35" s="13" t="s">
        <v>4</v>
      </c>
      <c r="ES35" s="13" t="s">
        <v>4</v>
      </c>
      <c r="ET35" s="13" t="s">
        <v>4</v>
      </c>
      <c r="EU35" s="13" t="s">
        <v>4</v>
      </c>
      <c r="EV35" s="13" t="s">
        <v>4</v>
      </c>
      <c r="EW35" s="13" t="s">
        <v>4</v>
      </c>
      <c r="EX35" s="13" t="s">
        <v>4</v>
      </c>
      <c r="EY35" s="13" t="s">
        <v>4</v>
      </c>
      <c r="EZ35" s="13" t="s">
        <v>4</v>
      </c>
      <c r="FA35" s="13" t="s">
        <v>4</v>
      </c>
      <c r="FB35" s="13" t="s">
        <v>4</v>
      </c>
      <c r="FC35" s="13" t="s">
        <v>4</v>
      </c>
      <c r="FD35" s="13" t="s">
        <v>4</v>
      </c>
    </row>
    <row r="36" spans="1:160" ht="21.75" customHeight="1" x14ac:dyDescent="0.25">
      <c r="A36" s="237"/>
      <c r="B36" s="191" t="s">
        <v>209</v>
      </c>
      <c r="C36" s="192"/>
      <c r="D36" s="137">
        <v>1</v>
      </c>
      <c r="E36" s="137">
        <v>1</v>
      </c>
      <c r="F36" s="137">
        <v>1</v>
      </c>
      <c r="G36" s="137">
        <v>1</v>
      </c>
      <c r="H36" s="137">
        <v>1</v>
      </c>
      <c r="I36" s="137">
        <v>1</v>
      </c>
      <c r="J36" s="137">
        <v>1</v>
      </c>
      <c r="K36" s="137">
        <v>1</v>
      </c>
      <c r="L36" s="137">
        <v>1</v>
      </c>
      <c r="M36" s="137">
        <v>1</v>
      </c>
      <c r="N36" s="137">
        <v>1</v>
      </c>
      <c r="O36" s="137">
        <v>1</v>
      </c>
      <c r="P36" s="137">
        <v>1</v>
      </c>
      <c r="Q36" s="137">
        <v>1</v>
      </c>
      <c r="R36" s="137">
        <v>1</v>
      </c>
      <c r="S36" s="137">
        <v>1</v>
      </c>
      <c r="T36" s="137">
        <v>1</v>
      </c>
      <c r="U36" s="137">
        <v>1</v>
      </c>
      <c r="V36" s="137">
        <v>1</v>
      </c>
      <c r="W36" s="137">
        <v>1</v>
      </c>
      <c r="X36" s="137">
        <v>1</v>
      </c>
      <c r="Y36" s="137">
        <v>1</v>
      </c>
      <c r="Z36" s="137">
        <v>1</v>
      </c>
      <c r="AA36" s="137">
        <v>1</v>
      </c>
      <c r="AB36" s="137">
        <v>1</v>
      </c>
      <c r="AC36" s="137">
        <v>1</v>
      </c>
      <c r="AD36" s="137">
        <v>1</v>
      </c>
      <c r="AE36" s="137">
        <v>1</v>
      </c>
      <c r="AF36" s="137">
        <v>1</v>
      </c>
      <c r="AG36" s="137">
        <v>1</v>
      </c>
      <c r="AH36" s="137">
        <v>1</v>
      </c>
      <c r="AI36" s="137">
        <v>1</v>
      </c>
      <c r="AJ36" s="137">
        <v>1</v>
      </c>
      <c r="AK36" s="137">
        <v>0</v>
      </c>
      <c r="AL36" s="137">
        <v>1</v>
      </c>
      <c r="AM36" s="137">
        <v>1</v>
      </c>
      <c r="AN36" s="137">
        <v>1</v>
      </c>
      <c r="AO36" s="137">
        <v>1</v>
      </c>
      <c r="AP36" s="137">
        <v>1</v>
      </c>
      <c r="AQ36" s="137">
        <v>1</v>
      </c>
      <c r="AR36" s="137">
        <v>0</v>
      </c>
      <c r="AS36" s="137">
        <v>1</v>
      </c>
      <c r="AT36" s="137">
        <v>1</v>
      </c>
      <c r="AU36" s="137">
        <v>1</v>
      </c>
      <c r="AV36" s="137">
        <v>1</v>
      </c>
      <c r="AW36" s="137">
        <v>1</v>
      </c>
      <c r="AX36" s="137">
        <v>1</v>
      </c>
      <c r="AY36" s="137">
        <v>1</v>
      </c>
      <c r="AZ36" s="137">
        <v>1</v>
      </c>
      <c r="BA36" s="137">
        <v>1</v>
      </c>
      <c r="BB36" s="137">
        <v>1</v>
      </c>
      <c r="BC36" s="137">
        <v>1</v>
      </c>
      <c r="BD36" s="137">
        <v>1</v>
      </c>
      <c r="BE36" s="137">
        <v>1</v>
      </c>
      <c r="BF36" s="137">
        <v>1</v>
      </c>
      <c r="BG36" s="137">
        <v>1</v>
      </c>
      <c r="BH36" s="137">
        <v>1</v>
      </c>
      <c r="BI36" s="137">
        <v>1</v>
      </c>
      <c r="BJ36" s="137">
        <v>1</v>
      </c>
      <c r="BK36" s="137">
        <v>1</v>
      </c>
      <c r="BL36" s="137">
        <v>1</v>
      </c>
      <c r="BM36" s="137">
        <v>1</v>
      </c>
      <c r="BN36" s="137">
        <v>1</v>
      </c>
      <c r="BO36" s="137">
        <v>1</v>
      </c>
      <c r="BP36" s="137">
        <v>1</v>
      </c>
      <c r="BQ36" s="137">
        <v>1</v>
      </c>
      <c r="BR36" s="137">
        <v>1</v>
      </c>
      <c r="BS36" s="137">
        <v>1</v>
      </c>
      <c r="BT36" s="137">
        <v>1</v>
      </c>
      <c r="BU36" s="137">
        <v>1</v>
      </c>
      <c r="BV36" s="137">
        <v>1</v>
      </c>
      <c r="BW36" s="137">
        <v>1</v>
      </c>
      <c r="BX36" s="137">
        <v>1</v>
      </c>
      <c r="BY36" s="137">
        <v>1</v>
      </c>
      <c r="BZ36" s="137">
        <v>1</v>
      </c>
      <c r="CA36" s="137">
        <v>1</v>
      </c>
      <c r="CB36" s="137">
        <v>1</v>
      </c>
      <c r="CC36" s="137">
        <v>1</v>
      </c>
      <c r="CD36" s="137">
        <v>1</v>
      </c>
      <c r="CE36" s="137">
        <v>1</v>
      </c>
      <c r="CF36" s="137">
        <v>1</v>
      </c>
      <c r="CG36" s="137">
        <v>1</v>
      </c>
      <c r="CH36" s="137">
        <v>1</v>
      </c>
      <c r="CI36" s="137">
        <v>1</v>
      </c>
      <c r="CJ36" s="137">
        <v>1</v>
      </c>
      <c r="CK36" s="137">
        <v>1</v>
      </c>
      <c r="CL36" s="137">
        <v>1</v>
      </c>
      <c r="CM36" s="137">
        <v>1</v>
      </c>
      <c r="CN36" s="137">
        <v>1</v>
      </c>
      <c r="CO36" s="137">
        <v>0</v>
      </c>
      <c r="CP36" s="137">
        <v>1</v>
      </c>
      <c r="CQ36" s="137">
        <v>1</v>
      </c>
      <c r="CR36" s="137">
        <v>1</v>
      </c>
      <c r="CS36" s="137">
        <v>1</v>
      </c>
      <c r="CT36" s="137">
        <v>1</v>
      </c>
      <c r="CU36" s="137">
        <v>1</v>
      </c>
      <c r="CV36" s="137">
        <v>1</v>
      </c>
      <c r="CW36" s="137">
        <v>1</v>
      </c>
      <c r="CX36" s="137">
        <v>0</v>
      </c>
      <c r="CY36" s="137">
        <v>1</v>
      </c>
      <c r="CZ36" s="137">
        <v>1</v>
      </c>
      <c r="DA36" s="137">
        <v>1</v>
      </c>
      <c r="DB36" s="137">
        <v>1</v>
      </c>
      <c r="DC36" s="137">
        <v>1</v>
      </c>
      <c r="DD36" s="137">
        <v>1</v>
      </c>
      <c r="DE36" s="137">
        <v>1</v>
      </c>
      <c r="DF36" s="137">
        <v>1</v>
      </c>
      <c r="DG36" s="137">
        <v>1</v>
      </c>
      <c r="DH36" s="137">
        <v>1</v>
      </c>
      <c r="DI36" s="137">
        <v>1</v>
      </c>
      <c r="DJ36" s="137">
        <v>1</v>
      </c>
      <c r="DK36" s="137">
        <v>1</v>
      </c>
      <c r="DL36" s="137">
        <v>1</v>
      </c>
      <c r="DM36" s="137">
        <v>1</v>
      </c>
      <c r="DN36" s="137">
        <v>1</v>
      </c>
      <c r="DO36" s="137">
        <v>1</v>
      </c>
      <c r="DP36" s="137">
        <v>1</v>
      </c>
      <c r="DQ36" s="137">
        <v>1</v>
      </c>
      <c r="DR36" s="137">
        <v>1</v>
      </c>
      <c r="DS36" s="137">
        <v>1</v>
      </c>
      <c r="DT36" s="137">
        <v>1</v>
      </c>
      <c r="DU36" s="137">
        <v>1</v>
      </c>
      <c r="DV36" s="137">
        <v>1</v>
      </c>
      <c r="DW36" s="137">
        <v>1</v>
      </c>
      <c r="DX36" s="137">
        <v>1</v>
      </c>
      <c r="DY36" s="137">
        <v>1</v>
      </c>
      <c r="DZ36" s="137">
        <v>1</v>
      </c>
      <c r="EA36" s="137">
        <v>1</v>
      </c>
      <c r="EB36" s="137">
        <v>1</v>
      </c>
      <c r="EC36" s="137">
        <v>1</v>
      </c>
      <c r="ED36" s="137">
        <v>1</v>
      </c>
      <c r="EE36" s="137">
        <v>1</v>
      </c>
      <c r="EF36" s="137">
        <v>1</v>
      </c>
      <c r="EG36" s="137">
        <v>1</v>
      </c>
      <c r="EH36" s="137">
        <v>1</v>
      </c>
      <c r="EI36" s="137">
        <v>1</v>
      </c>
      <c r="EJ36" s="137">
        <v>1</v>
      </c>
      <c r="EK36" s="137">
        <v>1</v>
      </c>
      <c r="EL36" s="137">
        <v>1</v>
      </c>
      <c r="EM36" s="137">
        <v>1</v>
      </c>
      <c r="EN36" s="137">
        <v>1</v>
      </c>
      <c r="EO36" s="137">
        <v>1</v>
      </c>
      <c r="EP36" s="137">
        <v>1</v>
      </c>
      <c r="EQ36" s="137">
        <v>1</v>
      </c>
      <c r="ER36" s="137">
        <v>1</v>
      </c>
      <c r="ES36" s="137">
        <v>1</v>
      </c>
      <c r="ET36" s="137">
        <v>1</v>
      </c>
      <c r="EU36" s="137">
        <v>1</v>
      </c>
      <c r="EV36" s="137">
        <v>1</v>
      </c>
      <c r="EW36" s="137">
        <v>1</v>
      </c>
      <c r="EX36" s="137">
        <v>1</v>
      </c>
      <c r="EY36" s="137">
        <v>1</v>
      </c>
      <c r="EZ36" s="137">
        <v>1</v>
      </c>
      <c r="FA36" s="137">
        <v>1</v>
      </c>
      <c r="FB36" s="137">
        <v>1</v>
      </c>
      <c r="FC36" s="137">
        <v>1</v>
      </c>
      <c r="FD36" s="137">
        <v>1</v>
      </c>
    </row>
    <row r="37" spans="1:160" ht="21.95" customHeight="1" x14ac:dyDescent="0.25">
      <c r="A37" s="237"/>
      <c r="B37" s="191" t="s">
        <v>210</v>
      </c>
      <c r="C37" s="192"/>
      <c r="D37" s="137">
        <v>1</v>
      </c>
      <c r="E37" s="137">
        <v>1</v>
      </c>
      <c r="F37" s="137">
        <v>1</v>
      </c>
      <c r="G37" s="137">
        <v>1</v>
      </c>
      <c r="H37" s="137">
        <v>1</v>
      </c>
      <c r="I37" s="137">
        <v>1</v>
      </c>
      <c r="J37" s="137">
        <v>1</v>
      </c>
      <c r="K37" s="137">
        <v>1</v>
      </c>
      <c r="L37" s="137">
        <v>1</v>
      </c>
      <c r="M37" s="137">
        <v>1</v>
      </c>
      <c r="N37" s="137">
        <v>1</v>
      </c>
      <c r="O37" s="137">
        <v>1</v>
      </c>
      <c r="P37" s="137">
        <v>1</v>
      </c>
      <c r="Q37" s="137">
        <v>1</v>
      </c>
      <c r="R37" s="137">
        <v>1</v>
      </c>
      <c r="S37" s="137">
        <v>1</v>
      </c>
      <c r="T37" s="137">
        <v>1</v>
      </c>
      <c r="U37" s="137">
        <v>1</v>
      </c>
      <c r="V37" s="137">
        <v>1</v>
      </c>
      <c r="W37" s="137">
        <v>1</v>
      </c>
      <c r="X37" s="137">
        <v>1</v>
      </c>
      <c r="Y37" s="137">
        <v>1</v>
      </c>
      <c r="Z37" s="137">
        <v>1</v>
      </c>
      <c r="AA37" s="137">
        <v>1</v>
      </c>
      <c r="AB37" s="137">
        <v>1</v>
      </c>
      <c r="AC37" s="137">
        <v>1</v>
      </c>
      <c r="AD37" s="137">
        <v>1</v>
      </c>
      <c r="AE37" s="137">
        <v>1</v>
      </c>
      <c r="AF37" s="137">
        <v>1</v>
      </c>
      <c r="AG37" s="137">
        <v>1</v>
      </c>
      <c r="AH37" s="137">
        <v>1</v>
      </c>
      <c r="AI37" s="137">
        <v>1</v>
      </c>
      <c r="AJ37" s="137">
        <v>1</v>
      </c>
      <c r="AK37" s="137">
        <v>0</v>
      </c>
      <c r="AL37" s="137">
        <v>1</v>
      </c>
      <c r="AM37" s="137">
        <v>1</v>
      </c>
      <c r="AN37" s="137">
        <v>1</v>
      </c>
      <c r="AO37" s="137">
        <v>1</v>
      </c>
      <c r="AP37" s="137">
        <v>1</v>
      </c>
      <c r="AQ37" s="137">
        <v>1</v>
      </c>
      <c r="AR37" s="137">
        <v>0</v>
      </c>
      <c r="AS37" s="137">
        <v>1</v>
      </c>
      <c r="AT37" s="137">
        <v>1</v>
      </c>
      <c r="AU37" s="137">
        <v>1</v>
      </c>
      <c r="AV37" s="137">
        <v>1</v>
      </c>
      <c r="AW37" s="137">
        <v>1</v>
      </c>
      <c r="AX37" s="137">
        <v>1</v>
      </c>
      <c r="AY37" s="137">
        <v>1</v>
      </c>
      <c r="AZ37" s="137">
        <v>1</v>
      </c>
      <c r="BA37" s="137">
        <v>1</v>
      </c>
      <c r="BB37" s="137">
        <v>1</v>
      </c>
      <c r="BC37" s="137">
        <v>1</v>
      </c>
      <c r="BD37" s="137">
        <v>1</v>
      </c>
      <c r="BE37" s="137">
        <v>1</v>
      </c>
      <c r="BF37" s="137">
        <v>1</v>
      </c>
      <c r="BG37" s="137">
        <v>1</v>
      </c>
      <c r="BH37" s="137">
        <v>1</v>
      </c>
      <c r="BI37" s="137">
        <v>0</v>
      </c>
      <c r="BJ37" s="137">
        <v>1</v>
      </c>
      <c r="BK37" s="137">
        <v>1</v>
      </c>
      <c r="BL37" s="137">
        <v>1</v>
      </c>
      <c r="BM37" s="137">
        <v>1</v>
      </c>
      <c r="BN37" s="137">
        <v>1</v>
      </c>
      <c r="BO37" s="137">
        <v>1</v>
      </c>
      <c r="BP37" s="137">
        <v>1</v>
      </c>
      <c r="BQ37" s="137">
        <v>1</v>
      </c>
      <c r="BR37" s="137">
        <v>1</v>
      </c>
      <c r="BS37" s="137">
        <v>1</v>
      </c>
      <c r="BT37" s="137">
        <v>1</v>
      </c>
      <c r="BU37" s="137">
        <v>1</v>
      </c>
      <c r="BV37" s="137">
        <v>1</v>
      </c>
      <c r="BW37" s="137">
        <v>1</v>
      </c>
      <c r="BX37" s="137">
        <v>1</v>
      </c>
      <c r="BY37" s="137">
        <v>1</v>
      </c>
      <c r="BZ37" s="137">
        <v>1</v>
      </c>
      <c r="CA37" s="137">
        <v>1</v>
      </c>
      <c r="CB37" s="137">
        <v>1</v>
      </c>
      <c r="CC37" s="137">
        <v>1</v>
      </c>
      <c r="CD37" s="137">
        <v>1</v>
      </c>
      <c r="CE37" s="137">
        <v>1</v>
      </c>
      <c r="CF37" s="137">
        <v>0</v>
      </c>
      <c r="CG37" s="137">
        <v>1</v>
      </c>
      <c r="CH37" s="137">
        <v>1</v>
      </c>
      <c r="CI37" s="137">
        <v>1</v>
      </c>
      <c r="CJ37" s="137">
        <v>1</v>
      </c>
      <c r="CK37" s="137">
        <v>1</v>
      </c>
      <c r="CL37" s="137">
        <v>1</v>
      </c>
      <c r="CM37" s="137">
        <v>1</v>
      </c>
      <c r="CN37" s="137">
        <v>1</v>
      </c>
      <c r="CO37" s="137">
        <v>0</v>
      </c>
      <c r="CP37" s="137">
        <v>1</v>
      </c>
      <c r="CQ37" s="137">
        <v>1</v>
      </c>
      <c r="CR37" s="137">
        <v>1</v>
      </c>
      <c r="CS37" s="137">
        <v>1</v>
      </c>
      <c r="CT37" s="137">
        <v>1</v>
      </c>
      <c r="CU37" s="137">
        <v>1</v>
      </c>
      <c r="CV37" s="137">
        <v>1</v>
      </c>
      <c r="CW37" s="137">
        <v>1</v>
      </c>
      <c r="CX37" s="137">
        <v>0</v>
      </c>
      <c r="CY37" s="137">
        <v>1</v>
      </c>
      <c r="CZ37" s="137">
        <v>1</v>
      </c>
      <c r="DA37" s="137">
        <v>1</v>
      </c>
      <c r="DB37" s="137">
        <v>1</v>
      </c>
      <c r="DC37" s="137">
        <v>1</v>
      </c>
      <c r="DD37" s="137">
        <v>1</v>
      </c>
      <c r="DE37" s="137">
        <v>1</v>
      </c>
      <c r="DF37" s="137">
        <v>1</v>
      </c>
      <c r="DG37" s="137">
        <v>1</v>
      </c>
      <c r="DH37" s="137">
        <v>1</v>
      </c>
      <c r="DI37" s="137">
        <v>1</v>
      </c>
      <c r="DJ37" s="137">
        <v>1</v>
      </c>
      <c r="DK37" s="137">
        <v>1</v>
      </c>
      <c r="DL37" s="137">
        <v>1</v>
      </c>
      <c r="DM37" s="137">
        <v>1</v>
      </c>
      <c r="DN37" s="137">
        <v>1</v>
      </c>
      <c r="DO37" s="137">
        <v>1</v>
      </c>
      <c r="DP37" s="137">
        <v>1</v>
      </c>
      <c r="DQ37" s="137">
        <v>1</v>
      </c>
      <c r="DR37" s="137">
        <v>1</v>
      </c>
      <c r="DS37" s="137">
        <v>1</v>
      </c>
      <c r="DT37" s="137">
        <v>1</v>
      </c>
      <c r="DU37" s="137">
        <v>1</v>
      </c>
      <c r="DV37" s="137">
        <v>1</v>
      </c>
      <c r="DW37" s="137">
        <v>1</v>
      </c>
      <c r="DX37" s="137">
        <v>1</v>
      </c>
      <c r="DY37" s="137">
        <v>1</v>
      </c>
      <c r="DZ37" s="137">
        <v>1</v>
      </c>
      <c r="EA37" s="137">
        <v>1</v>
      </c>
      <c r="EB37" s="137">
        <v>1</v>
      </c>
      <c r="EC37" s="137">
        <v>1</v>
      </c>
      <c r="ED37" s="137">
        <v>1</v>
      </c>
      <c r="EE37" s="137">
        <v>1</v>
      </c>
      <c r="EF37" s="137">
        <v>1</v>
      </c>
      <c r="EG37" s="137">
        <v>1</v>
      </c>
      <c r="EH37" s="137">
        <v>1</v>
      </c>
      <c r="EI37" s="137">
        <v>1</v>
      </c>
      <c r="EJ37" s="137">
        <v>1</v>
      </c>
      <c r="EK37" s="137">
        <v>1</v>
      </c>
      <c r="EL37" s="137">
        <v>1</v>
      </c>
      <c r="EM37" s="137">
        <v>1</v>
      </c>
      <c r="EN37" s="137">
        <v>1</v>
      </c>
      <c r="EO37" s="137">
        <v>1</v>
      </c>
      <c r="EP37" s="137">
        <v>1</v>
      </c>
      <c r="EQ37" s="137">
        <v>1</v>
      </c>
      <c r="ER37" s="137">
        <v>1</v>
      </c>
      <c r="ES37" s="137">
        <v>1</v>
      </c>
      <c r="ET37" s="137">
        <v>1</v>
      </c>
      <c r="EU37" s="137">
        <v>1</v>
      </c>
      <c r="EV37" s="137">
        <v>1</v>
      </c>
      <c r="EW37" s="137">
        <v>1</v>
      </c>
      <c r="EX37" s="137">
        <v>1</v>
      </c>
      <c r="EY37" s="137">
        <v>1</v>
      </c>
      <c r="EZ37" s="137">
        <v>1</v>
      </c>
      <c r="FA37" s="137">
        <v>1</v>
      </c>
      <c r="FB37" s="137">
        <v>1</v>
      </c>
      <c r="FC37" s="137">
        <v>1</v>
      </c>
      <c r="FD37" s="137">
        <v>1</v>
      </c>
    </row>
    <row r="38" spans="1:160" ht="49.5" customHeight="1" x14ac:dyDescent="0.25">
      <c r="A38" s="237"/>
      <c r="B38" s="191" t="s">
        <v>211</v>
      </c>
      <c r="C38" s="192"/>
      <c r="D38" s="138">
        <v>1</v>
      </c>
      <c r="E38" s="138">
        <v>1</v>
      </c>
      <c r="F38" s="138">
        <v>1</v>
      </c>
      <c r="G38" s="138">
        <v>1</v>
      </c>
      <c r="H38" s="138">
        <v>1</v>
      </c>
      <c r="I38" s="138">
        <v>1</v>
      </c>
      <c r="J38" s="138">
        <v>1</v>
      </c>
      <c r="K38" s="138">
        <v>1</v>
      </c>
      <c r="L38" s="138">
        <v>1</v>
      </c>
      <c r="M38" s="138">
        <v>1</v>
      </c>
      <c r="N38" s="138">
        <v>1</v>
      </c>
      <c r="O38" s="138">
        <v>1</v>
      </c>
      <c r="P38" s="138">
        <v>1</v>
      </c>
      <c r="Q38" s="138">
        <v>1</v>
      </c>
      <c r="R38" s="138">
        <v>1</v>
      </c>
      <c r="S38" s="138">
        <v>1</v>
      </c>
      <c r="T38" s="138">
        <v>1</v>
      </c>
      <c r="U38" s="138">
        <v>1</v>
      </c>
      <c r="V38" s="138">
        <v>1</v>
      </c>
      <c r="W38" s="138">
        <v>1</v>
      </c>
      <c r="X38" s="138">
        <v>1</v>
      </c>
      <c r="Y38" s="138">
        <v>1</v>
      </c>
      <c r="Z38" s="138">
        <v>1</v>
      </c>
      <c r="AA38" s="138">
        <v>1</v>
      </c>
      <c r="AB38" s="138">
        <v>1</v>
      </c>
      <c r="AC38" s="138">
        <v>1</v>
      </c>
      <c r="AD38" s="138">
        <v>1</v>
      </c>
      <c r="AE38" s="138">
        <v>1</v>
      </c>
      <c r="AF38" s="138">
        <v>1</v>
      </c>
      <c r="AG38" s="138">
        <v>1</v>
      </c>
      <c r="AH38" s="138">
        <v>1</v>
      </c>
      <c r="AI38" s="138">
        <v>1</v>
      </c>
      <c r="AJ38" s="138">
        <v>1</v>
      </c>
      <c r="AK38" s="138">
        <v>0</v>
      </c>
      <c r="AL38" s="138">
        <v>1</v>
      </c>
      <c r="AM38" s="138">
        <v>1</v>
      </c>
      <c r="AN38" s="138">
        <v>1</v>
      </c>
      <c r="AO38" s="138">
        <v>1</v>
      </c>
      <c r="AP38" s="138">
        <v>1</v>
      </c>
      <c r="AQ38" s="138">
        <v>1</v>
      </c>
      <c r="AR38" s="138">
        <v>0</v>
      </c>
      <c r="AS38" s="138">
        <v>1</v>
      </c>
      <c r="AT38" s="138">
        <v>1</v>
      </c>
      <c r="AU38" s="138">
        <v>1</v>
      </c>
      <c r="AV38" s="138">
        <v>1</v>
      </c>
      <c r="AW38" s="138">
        <v>1</v>
      </c>
      <c r="AX38" s="138">
        <v>1</v>
      </c>
      <c r="AY38" s="138">
        <v>1</v>
      </c>
      <c r="AZ38" s="138">
        <v>1</v>
      </c>
      <c r="BA38" s="138">
        <v>1</v>
      </c>
      <c r="BB38" s="138">
        <v>1</v>
      </c>
      <c r="BC38" s="138">
        <v>1</v>
      </c>
      <c r="BD38" s="138">
        <v>1</v>
      </c>
      <c r="BE38" s="138">
        <v>1</v>
      </c>
      <c r="BF38" s="138">
        <v>1</v>
      </c>
      <c r="BG38" s="138">
        <v>1</v>
      </c>
      <c r="BH38" s="138">
        <v>1</v>
      </c>
      <c r="BI38" s="138">
        <v>0</v>
      </c>
      <c r="BJ38" s="138">
        <v>1</v>
      </c>
      <c r="BK38" s="138">
        <v>1</v>
      </c>
      <c r="BL38" s="138">
        <v>1</v>
      </c>
      <c r="BM38" s="138">
        <v>1</v>
      </c>
      <c r="BN38" s="138">
        <v>1</v>
      </c>
      <c r="BO38" s="138">
        <v>1</v>
      </c>
      <c r="BP38" s="138">
        <v>1</v>
      </c>
      <c r="BQ38" s="138">
        <v>1</v>
      </c>
      <c r="BR38" s="138">
        <v>1</v>
      </c>
      <c r="BS38" s="138">
        <v>1</v>
      </c>
      <c r="BT38" s="138">
        <v>1</v>
      </c>
      <c r="BU38" s="138">
        <v>1</v>
      </c>
      <c r="BV38" s="138">
        <v>1</v>
      </c>
      <c r="BW38" s="138">
        <v>1</v>
      </c>
      <c r="BX38" s="138">
        <v>1</v>
      </c>
      <c r="BY38" s="138">
        <v>1</v>
      </c>
      <c r="BZ38" s="138">
        <v>1</v>
      </c>
      <c r="CA38" s="138">
        <v>1</v>
      </c>
      <c r="CB38" s="138">
        <v>1</v>
      </c>
      <c r="CC38" s="138">
        <v>1</v>
      </c>
      <c r="CD38" s="138">
        <v>1</v>
      </c>
      <c r="CE38" s="138">
        <v>1</v>
      </c>
      <c r="CF38" s="138">
        <v>0</v>
      </c>
      <c r="CG38" s="138">
        <v>1</v>
      </c>
      <c r="CH38" s="138">
        <v>1</v>
      </c>
      <c r="CI38" s="138">
        <v>1</v>
      </c>
      <c r="CJ38" s="138">
        <v>1</v>
      </c>
      <c r="CK38" s="138">
        <v>1</v>
      </c>
      <c r="CL38" s="138">
        <v>1</v>
      </c>
      <c r="CM38" s="138">
        <v>1</v>
      </c>
      <c r="CN38" s="138">
        <v>1</v>
      </c>
      <c r="CO38" s="138">
        <v>0</v>
      </c>
      <c r="CP38" s="138">
        <v>1</v>
      </c>
      <c r="CQ38" s="138">
        <v>1</v>
      </c>
      <c r="CR38" s="138">
        <v>1</v>
      </c>
      <c r="CS38" s="138">
        <v>1</v>
      </c>
      <c r="CT38" s="138">
        <v>1</v>
      </c>
      <c r="CU38" s="138">
        <v>1</v>
      </c>
      <c r="CV38" s="138">
        <v>1</v>
      </c>
      <c r="CW38" s="138">
        <v>1</v>
      </c>
      <c r="CX38" s="138">
        <v>0</v>
      </c>
      <c r="CY38" s="138">
        <v>1</v>
      </c>
      <c r="CZ38" s="138">
        <v>1</v>
      </c>
      <c r="DA38" s="138">
        <v>1</v>
      </c>
      <c r="DB38" s="138">
        <v>1</v>
      </c>
      <c r="DC38" s="138">
        <v>1</v>
      </c>
      <c r="DD38" s="138">
        <v>1</v>
      </c>
      <c r="DE38" s="138">
        <v>1</v>
      </c>
      <c r="DF38" s="138">
        <v>1</v>
      </c>
      <c r="DG38" s="138">
        <v>1</v>
      </c>
      <c r="DH38" s="138">
        <v>1</v>
      </c>
      <c r="DI38" s="138">
        <v>1</v>
      </c>
      <c r="DJ38" s="138">
        <v>1</v>
      </c>
      <c r="DK38" s="138">
        <v>1</v>
      </c>
      <c r="DL38" s="138">
        <v>1</v>
      </c>
      <c r="DM38" s="138">
        <v>1</v>
      </c>
      <c r="DN38" s="138">
        <v>1</v>
      </c>
      <c r="DO38" s="138">
        <v>1</v>
      </c>
      <c r="DP38" s="138">
        <v>1</v>
      </c>
      <c r="DQ38" s="138">
        <v>1</v>
      </c>
      <c r="DR38" s="138">
        <v>1</v>
      </c>
      <c r="DS38" s="138">
        <v>1</v>
      </c>
      <c r="DT38" s="138">
        <v>1</v>
      </c>
      <c r="DU38" s="138">
        <v>1</v>
      </c>
      <c r="DV38" s="138">
        <v>1</v>
      </c>
      <c r="DW38" s="138">
        <v>1</v>
      </c>
      <c r="DX38" s="138">
        <v>1</v>
      </c>
      <c r="DY38" s="138">
        <v>1</v>
      </c>
      <c r="DZ38" s="138">
        <v>1</v>
      </c>
      <c r="EA38" s="138">
        <v>1</v>
      </c>
      <c r="EB38" s="138">
        <v>1</v>
      </c>
      <c r="EC38" s="138">
        <v>1</v>
      </c>
      <c r="ED38" s="138">
        <v>1</v>
      </c>
      <c r="EE38" s="138">
        <v>1</v>
      </c>
      <c r="EF38" s="138">
        <v>1</v>
      </c>
      <c r="EG38" s="138">
        <v>1</v>
      </c>
      <c r="EH38" s="138">
        <v>1</v>
      </c>
      <c r="EI38" s="138">
        <v>1</v>
      </c>
      <c r="EJ38" s="138">
        <v>1</v>
      </c>
      <c r="EK38" s="138">
        <v>1</v>
      </c>
      <c r="EL38" s="138">
        <v>1</v>
      </c>
      <c r="EM38" s="138">
        <v>1</v>
      </c>
      <c r="EN38" s="138">
        <v>1</v>
      </c>
      <c r="EO38" s="138">
        <v>1</v>
      </c>
      <c r="EP38" s="138">
        <v>1</v>
      </c>
      <c r="EQ38" s="138">
        <v>1</v>
      </c>
      <c r="ER38" s="138">
        <v>1</v>
      </c>
      <c r="ES38" s="138">
        <v>1</v>
      </c>
      <c r="ET38" s="138">
        <v>1</v>
      </c>
      <c r="EU38" s="138">
        <v>1</v>
      </c>
      <c r="EV38" s="138">
        <v>1</v>
      </c>
      <c r="EW38" s="138">
        <v>1</v>
      </c>
      <c r="EX38" s="138">
        <v>1</v>
      </c>
      <c r="EY38" s="138">
        <v>1</v>
      </c>
      <c r="EZ38" s="138">
        <v>1</v>
      </c>
      <c r="FA38" s="138">
        <v>1</v>
      </c>
      <c r="FB38" s="138">
        <v>1</v>
      </c>
      <c r="FC38" s="138">
        <v>1</v>
      </c>
      <c r="FD38" s="138">
        <v>1</v>
      </c>
    </row>
    <row r="39" spans="1:160" ht="35.1" customHeight="1" x14ac:dyDescent="0.25">
      <c r="A39" s="237"/>
      <c r="B39" s="191" t="s">
        <v>212</v>
      </c>
      <c r="C39" s="192"/>
      <c r="D39" s="137">
        <v>1</v>
      </c>
      <c r="E39" s="137">
        <v>1</v>
      </c>
      <c r="F39" s="137">
        <v>1</v>
      </c>
      <c r="G39" s="137">
        <v>1</v>
      </c>
      <c r="H39" s="137">
        <v>1</v>
      </c>
      <c r="I39" s="137">
        <v>1</v>
      </c>
      <c r="J39" s="137">
        <v>1</v>
      </c>
      <c r="K39" s="137">
        <v>1</v>
      </c>
      <c r="L39" s="137">
        <v>1</v>
      </c>
      <c r="M39" s="137">
        <v>1</v>
      </c>
      <c r="N39" s="137">
        <v>1</v>
      </c>
      <c r="O39" s="137">
        <v>1</v>
      </c>
      <c r="P39" s="137">
        <v>1</v>
      </c>
      <c r="Q39" s="137">
        <v>1</v>
      </c>
      <c r="R39" s="137">
        <v>1</v>
      </c>
      <c r="S39" s="137">
        <v>1</v>
      </c>
      <c r="T39" s="137">
        <v>1</v>
      </c>
      <c r="U39" s="137">
        <v>1</v>
      </c>
      <c r="V39" s="137">
        <v>1</v>
      </c>
      <c r="W39" s="137">
        <v>1</v>
      </c>
      <c r="X39" s="137">
        <v>1</v>
      </c>
      <c r="Y39" s="137">
        <v>1</v>
      </c>
      <c r="Z39" s="137">
        <v>1</v>
      </c>
      <c r="AA39" s="137">
        <v>1</v>
      </c>
      <c r="AB39" s="137">
        <v>1</v>
      </c>
      <c r="AC39" s="137">
        <v>1</v>
      </c>
      <c r="AD39" s="137">
        <v>1</v>
      </c>
      <c r="AE39" s="137">
        <v>1</v>
      </c>
      <c r="AF39" s="137">
        <v>1</v>
      </c>
      <c r="AG39" s="137">
        <v>1</v>
      </c>
      <c r="AH39" s="137">
        <v>1</v>
      </c>
      <c r="AI39" s="137">
        <v>1</v>
      </c>
      <c r="AJ39" s="137">
        <v>1</v>
      </c>
      <c r="AK39" s="137">
        <v>0</v>
      </c>
      <c r="AL39" s="137">
        <v>1</v>
      </c>
      <c r="AM39" s="137">
        <v>1</v>
      </c>
      <c r="AN39" s="137">
        <v>1</v>
      </c>
      <c r="AO39" s="137">
        <v>1</v>
      </c>
      <c r="AP39" s="137">
        <v>1</v>
      </c>
      <c r="AQ39" s="137">
        <v>1</v>
      </c>
      <c r="AR39" s="137">
        <v>0</v>
      </c>
      <c r="AS39" s="137">
        <v>1</v>
      </c>
      <c r="AT39" s="137">
        <v>1</v>
      </c>
      <c r="AU39" s="137">
        <v>1</v>
      </c>
      <c r="AV39" s="137">
        <v>1</v>
      </c>
      <c r="AW39" s="137">
        <v>1</v>
      </c>
      <c r="AX39" s="137">
        <v>1</v>
      </c>
      <c r="AY39" s="137">
        <v>1</v>
      </c>
      <c r="AZ39" s="137">
        <v>1</v>
      </c>
      <c r="BA39" s="137">
        <v>1</v>
      </c>
      <c r="BB39" s="137">
        <v>1</v>
      </c>
      <c r="BC39" s="137">
        <v>1</v>
      </c>
      <c r="BD39" s="137">
        <v>1</v>
      </c>
      <c r="BE39" s="137">
        <v>1</v>
      </c>
      <c r="BF39" s="137">
        <v>1</v>
      </c>
      <c r="BG39" s="137">
        <v>1</v>
      </c>
      <c r="BH39" s="137">
        <v>1</v>
      </c>
      <c r="BI39" s="137">
        <v>1</v>
      </c>
      <c r="BJ39" s="137">
        <v>1</v>
      </c>
      <c r="BK39" s="137">
        <v>1</v>
      </c>
      <c r="BL39" s="137">
        <v>1</v>
      </c>
      <c r="BM39" s="137">
        <v>1</v>
      </c>
      <c r="BN39" s="137">
        <v>1</v>
      </c>
      <c r="BO39" s="137">
        <v>1</v>
      </c>
      <c r="BP39" s="137">
        <v>1</v>
      </c>
      <c r="BQ39" s="137">
        <v>1</v>
      </c>
      <c r="BR39" s="137">
        <v>1</v>
      </c>
      <c r="BS39" s="137">
        <v>1</v>
      </c>
      <c r="BT39" s="137">
        <v>1</v>
      </c>
      <c r="BU39" s="137">
        <v>1</v>
      </c>
      <c r="BV39" s="137">
        <v>1</v>
      </c>
      <c r="BW39" s="137">
        <v>1</v>
      </c>
      <c r="BX39" s="137">
        <v>1</v>
      </c>
      <c r="BY39" s="137">
        <v>1</v>
      </c>
      <c r="BZ39" s="137">
        <v>1</v>
      </c>
      <c r="CA39" s="137">
        <v>1</v>
      </c>
      <c r="CB39" s="137">
        <v>1</v>
      </c>
      <c r="CC39" s="137">
        <v>1</v>
      </c>
      <c r="CD39" s="137">
        <v>1</v>
      </c>
      <c r="CE39" s="137">
        <v>1</v>
      </c>
      <c r="CF39" s="137">
        <v>1</v>
      </c>
      <c r="CG39" s="137">
        <v>1</v>
      </c>
      <c r="CH39" s="137">
        <v>1</v>
      </c>
      <c r="CI39" s="137">
        <v>1</v>
      </c>
      <c r="CJ39" s="137">
        <v>1</v>
      </c>
      <c r="CK39" s="137">
        <v>1</v>
      </c>
      <c r="CL39" s="137">
        <v>1</v>
      </c>
      <c r="CM39" s="137">
        <v>1</v>
      </c>
      <c r="CN39" s="137">
        <v>1</v>
      </c>
      <c r="CO39" s="137">
        <v>0</v>
      </c>
      <c r="CP39" s="137">
        <v>1</v>
      </c>
      <c r="CQ39" s="137">
        <v>1</v>
      </c>
      <c r="CR39" s="137">
        <v>1</v>
      </c>
      <c r="CS39" s="137">
        <v>1</v>
      </c>
      <c r="CT39" s="137">
        <v>1</v>
      </c>
      <c r="CU39" s="137">
        <v>1</v>
      </c>
      <c r="CV39" s="137">
        <v>1</v>
      </c>
      <c r="CW39" s="137">
        <v>1</v>
      </c>
      <c r="CX39" s="137">
        <v>0</v>
      </c>
      <c r="CY39" s="137">
        <v>1</v>
      </c>
      <c r="CZ39" s="137">
        <v>1</v>
      </c>
      <c r="DA39" s="137">
        <v>1</v>
      </c>
      <c r="DB39" s="137">
        <v>1</v>
      </c>
      <c r="DC39" s="137">
        <v>1</v>
      </c>
      <c r="DD39" s="137">
        <v>1</v>
      </c>
      <c r="DE39" s="137">
        <v>1</v>
      </c>
      <c r="DF39" s="137">
        <v>1</v>
      </c>
      <c r="DG39" s="137">
        <v>1</v>
      </c>
      <c r="DH39" s="137">
        <v>1</v>
      </c>
      <c r="DI39" s="137">
        <v>1</v>
      </c>
      <c r="DJ39" s="137">
        <v>1</v>
      </c>
      <c r="DK39" s="137">
        <v>1</v>
      </c>
      <c r="DL39" s="137">
        <v>1</v>
      </c>
      <c r="DM39" s="137">
        <v>1</v>
      </c>
      <c r="DN39" s="137">
        <v>1</v>
      </c>
      <c r="DO39" s="137">
        <v>1</v>
      </c>
      <c r="DP39" s="137">
        <v>1</v>
      </c>
      <c r="DQ39" s="137">
        <v>1</v>
      </c>
      <c r="DR39" s="137">
        <v>1</v>
      </c>
      <c r="DS39" s="137">
        <v>1</v>
      </c>
      <c r="DT39" s="137">
        <v>1</v>
      </c>
      <c r="DU39" s="137">
        <v>1</v>
      </c>
      <c r="DV39" s="137">
        <v>1</v>
      </c>
      <c r="DW39" s="137">
        <v>1</v>
      </c>
      <c r="DX39" s="137">
        <v>1</v>
      </c>
      <c r="DY39" s="137">
        <v>1</v>
      </c>
      <c r="DZ39" s="137">
        <v>1</v>
      </c>
      <c r="EA39" s="137">
        <v>1</v>
      </c>
      <c r="EB39" s="137">
        <v>1</v>
      </c>
      <c r="EC39" s="137">
        <v>1</v>
      </c>
      <c r="ED39" s="137">
        <v>1</v>
      </c>
      <c r="EE39" s="137">
        <v>1</v>
      </c>
      <c r="EF39" s="137">
        <v>1</v>
      </c>
      <c r="EG39" s="137">
        <v>1</v>
      </c>
      <c r="EH39" s="137">
        <v>1</v>
      </c>
      <c r="EI39" s="137">
        <v>1</v>
      </c>
      <c r="EJ39" s="137">
        <v>1</v>
      </c>
      <c r="EK39" s="137">
        <v>1</v>
      </c>
      <c r="EL39" s="137">
        <v>1</v>
      </c>
      <c r="EM39" s="137">
        <v>1</v>
      </c>
      <c r="EN39" s="137">
        <v>1</v>
      </c>
      <c r="EO39" s="137">
        <v>1</v>
      </c>
      <c r="EP39" s="137">
        <v>1</v>
      </c>
      <c r="EQ39" s="137">
        <v>1</v>
      </c>
      <c r="ER39" s="137">
        <v>1</v>
      </c>
      <c r="ES39" s="137">
        <v>1</v>
      </c>
      <c r="ET39" s="137">
        <v>1</v>
      </c>
      <c r="EU39" s="137">
        <v>1</v>
      </c>
      <c r="EV39" s="137">
        <v>1</v>
      </c>
      <c r="EW39" s="137">
        <v>1</v>
      </c>
      <c r="EX39" s="137">
        <v>1</v>
      </c>
      <c r="EY39" s="137">
        <v>1</v>
      </c>
      <c r="EZ39" s="137">
        <v>1</v>
      </c>
      <c r="FA39" s="137">
        <v>1</v>
      </c>
      <c r="FB39" s="137">
        <v>1</v>
      </c>
      <c r="FC39" s="137">
        <v>1</v>
      </c>
      <c r="FD39" s="137">
        <v>1</v>
      </c>
    </row>
    <row r="40" spans="1:160" ht="35.1" customHeight="1" x14ac:dyDescent="0.25">
      <c r="A40" s="237"/>
      <c r="B40" s="191" t="s">
        <v>213</v>
      </c>
      <c r="C40" s="192"/>
      <c r="D40" s="137">
        <v>1</v>
      </c>
      <c r="E40" s="137">
        <v>0</v>
      </c>
      <c r="F40" s="137">
        <v>1</v>
      </c>
      <c r="G40" s="137">
        <v>1</v>
      </c>
      <c r="H40" s="137">
        <v>1</v>
      </c>
      <c r="I40" s="137">
        <v>1</v>
      </c>
      <c r="J40" s="137">
        <v>1</v>
      </c>
      <c r="K40" s="137">
        <v>1</v>
      </c>
      <c r="L40" s="137">
        <v>1</v>
      </c>
      <c r="M40" s="137">
        <v>1</v>
      </c>
      <c r="N40" s="137">
        <v>1</v>
      </c>
      <c r="O40" s="137">
        <v>1</v>
      </c>
      <c r="P40" s="137">
        <v>1</v>
      </c>
      <c r="Q40" s="137">
        <v>1</v>
      </c>
      <c r="R40" s="137">
        <v>1</v>
      </c>
      <c r="S40" s="137">
        <v>1</v>
      </c>
      <c r="T40" s="137">
        <v>1</v>
      </c>
      <c r="U40" s="137">
        <v>1</v>
      </c>
      <c r="V40" s="137">
        <v>1</v>
      </c>
      <c r="W40" s="137">
        <v>1</v>
      </c>
      <c r="X40" s="137">
        <v>1</v>
      </c>
      <c r="Y40" s="137">
        <v>1</v>
      </c>
      <c r="Z40" s="137">
        <v>1</v>
      </c>
      <c r="AA40" s="137">
        <v>1</v>
      </c>
      <c r="AB40" s="137">
        <v>1</v>
      </c>
      <c r="AC40" s="137">
        <v>1</v>
      </c>
      <c r="AD40" s="137">
        <v>0</v>
      </c>
      <c r="AE40" s="137">
        <v>1</v>
      </c>
      <c r="AF40" s="137">
        <v>0</v>
      </c>
      <c r="AG40" s="137">
        <v>1</v>
      </c>
      <c r="AH40" s="137">
        <v>1</v>
      </c>
      <c r="AI40" s="137">
        <v>1</v>
      </c>
      <c r="AJ40" s="137">
        <v>1</v>
      </c>
      <c r="AK40" s="137">
        <v>0</v>
      </c>
      <c r="AL40" s="137">
        <v>1</v>
      </c>
      <c r="AM40" s="137">
        <v>1</v>
      </c>
      <c r="AN40" s="137">
        <v>1</v>
      </c>
      <c r="AO40" s="137">
        <v>0</v>
      </c>
      <c r="AP40" s="137">
        <v>0</v>
      </c>
      <c r="AQ40" s="137">
        <v>1</v>
      </c>
      <c r="AR40" s="137">
        <v>0</v>
      </c>
      <c r="AS40" s="137">
        <v>1</v>
      </c>
      <c r="AT40" s="137">
        <v>1</v>
      </c>
      <c r="AU40" s="137">
        <v>1</v>
      </c>
      <c r="AV40" s="137">
        <v>1</v>
      </c>
      <c r="AW40" s="137">
        <v>1</v>
      </c>
      <c r="AX40" s="137">
        <v>0</v>
      </c>
      <c r="AY40" s="137">
        <v>0</v>
      </c>
      <c r="AZ40" s="137">
        <v>0</v>
      </c>
      <c r="BA40" s="137">
        <v>0</v>
      </c>
      <c r="BB40" s="137">
        <v>0</v>
      </c>
      <c r="BC40" s="137">
        <v>1</v>
      </c>
      <c r="BD40" s="137">
        <v>1</v>
      </c>
      <c r="BE40" s="137">
        <v>1</v>
      </c>
      <c r="BF40" s="137">
        <v>1</v>
      </c>
      <c r="BG40" s="137">
        <v>1</v>
      </c>
      <c r="BH40" s="137">
        <v>0</v>
      </c>
      <c r="BI40" s="137">
        <v>0</v>
      </c>
      <c r="BJ40" s="137">
        <v>1</v>
      </c>
      <c r="BK40" s="137">
        <v>1</v>
      </c>
      <c r="BL40" s="137">
        <v>1</v>
      </c>
      <c r="BM40" s="137">
        <v>0</v>
      </c>
      <c r="BN40" s="137">
        <v>1</v>
      </c>
      <c r="BO40" s="137">
        <v>1</v>
      </c>
      <c r="BP40" s="137">
        <v>0</v>
      </c>
      <c r="BQ40" s="137">
        <v>0</v>
      </c>
      <c r="BR40" s="137">
        <v>1</v>
      </c>
      <c r="BS40" s="137">
        <v>1</v>
      </c>
      <c r="BT40" s="137">
        <v>1</v>
      </c>
      <c r="BU40" s="137">
        <v>1</v>
      </c>
      <c r="BV40" s="137">
        <v>1</v>
      </c>
      <c r="BW40" s="137">
        <v>1</v>
      </c>
      <c r="BX40" s="137">
        <v>1</v>
      </c>
      <c r="BY40" s="137">
        <v>1</v>
      </c>
      <c r="BZ40" s="137">
        <v>1</v>
      </c>
      <c r="CA40" s="137">
        <v>1</v>
      </c>
      <c r="CB40" s="137">
        <v>1</v>
      </c>
      <c r="CC40" s="137">
        <v>1</v>
      </c>
      <c r="CD40" s="137">
        <v>0</v>
      </c>
      <c r="CE40" s="137">
        <v>1</v>
      </c>
      <c r="CF40" s="137">
        <v>0</v>
      </c>
      <c r="CG40" s="137">
        <v>1</v>
      </c>
      <c r="CH40" s="137">
        <v>1</v>
      </c>
      <c r="CI40" s="137">
        <v>1</v>
      </c>
      <c r="CJ40" s="137">
        <v>1</v>
      </c>
      <c r="CK40" s="137">
        <v>1</v>
      </c>
      <c r="CL40" s="137">
        <v>1</v>
      </c>
      <c r="CM40" s="137">
        <v>1</v>
      </c>
      <c r="CN40" s="137">
        <v>1</v>
      </c>
      <c r="CO40" s="137">
        <v>0</v>
      </c>
      <c r="CP40" s="137">
        <v>1</v>
      </c>
      <c r="CQ40" s="137">
        <v>1</v>
      </c>
      <c r="CR40" s="137">
        <v>1</v>
      </c>
      <c r="CS40" s="137">
        <v>1</v>
      </c>
      <c r="CT40" s="137">
        <v>1</v>
      </c>
      <c r="CU40" s="137">
        <v>1</v>
      </c>
      <c r="CV40" s="137">
        <v>1</v>
      </c>
      <c r="CW40" s="137">
        <v>1</v>
      </c>
      <c r="CX40" s="137">
        <v>0</v>
      </c>
      <c r="CY40" s="137">
        <v>1</v>
      </c>
      <c r="CZ40" s="137">
        <v>0</v>
      </c>
      <c r="DA40" s="137">
        <v>0</v>
      </c>
      <c r="DB40" s="137">
        <v>1</v>
      </c>
      <c r="DC40" s="137">
        <v>1</v>
      </c>
      <c r="DD40" s="137">
        <v>1</v>
      </c>
      <c r="DE40" s="137">
        <v>1</v>
      </c>
      <c r="DF40" s="137">
        <v>1</v>
      </c>
      <c r="DG40" s="137">
        <v>1</v>
      </c>
      <c r="DH40" s="137">
        <v>1</v>
      </c>
      <c r="DI40" s="137">
        <v>1</v>
      </c>
      <c r="DJ40" s="137">
        <v>1</v>
      </c>
      <c r="DK40" s="137">
        <v>1</v>
      </c>
      <c r="DL40" s="137">
        <v>1</v>
      </c>
      <c r="DM40" s="137">
        <v>1</v>
      </c>
      <c r="DN40" s="137">
        <v>1</v>
      </c>
      <c r="DO40" s="137">
        <v>1</v>
      </c>
      <c r="DP40" s="137">
        <v>1</v>
      </c>
      <c r="DQ40" s="137">
        <v>1</v>
      </c>
      <c r="DR40" s="137">
        <v>1</v>
      </c>
      <c r="DS40" s="137">
        <v>1</v>
      </c>
      <c r="DT40" s="137">
        <v>1</v>
      </c>
      <c r="DU40" s="137">
        <v>1</v>
      </c>
      <c r="DV40" s="137">
        <v>1</v>
      </c>
      <c r="DW40" s="137">
        <v>1</v>
      </c>
      <c r="DX40" s="137">
        <v>1</v>
      </c>
      <c r="DY40" s="137">
        <v>1</v>
      </c>
      <c r="DZ40" s="137">
        <v>1</v>
      </c>
      <c r="EA40" s="137">
        <v>1</v>
      </c>
      <c r="EB40" s="137">
        <v>1</v>
      </c>
      <c r="EC40" s="137">
        <v>1</v>
      </c>
      <c r="ED40" s="137">
        <v>1</v>
      </c>
      <c r="EE40" s="137">
        <v>1</v>
      </c>
      <c r="EF40" s="137">
        <v>0</v>
      </c>
      <c r="EG40" s="137">
        <v>1</v>
      </c>
      <c r="EH40" s="137">
        <v>0</v>
      </c>
      <c r="EI40" s="137">
        <v>1</v>
      </c>
      <c r="EJ40" s="137">
        <v>0</v>
      </c>
      <c r="EK40" s="137">
        <v>1</v>
      </c>
      <c r="EL40" s="137">
        <v>0</v>
      </c>
      <c r="EM40" s="137">
        <v>1</v>
      </c>
      <c r="EN40" s="137">
        <v>0</v>
      </c>
      <c r="EO40" s="137">
        <v>1</v>
      </c>
      <c r="EP40" s="137">
        <v>0</v>
      </c>
      <c r="EQ40" s="137">
        <v>0</v>
      </c>
      <c r="ER40" s="137">
        <v>1</v>
      </c>
      <c r="ES40" s="137">
        <v>1</v>
      </c>
      <c r="ET40" s="137">
        <v>1</v>
      </c>
      <c r="EU40" s="137">
        <v>1</v>
      </c>
      <c r="EV40" s="137">
        <v>1</v>
      </c>
      <c r="EW40" s="137">
        <v>1</v>
      </c>
      <c r="EX40" s="137">
        <v>0</v>
      </c>
      <c r="EY40" s="137">
        <v>1</v>
      </c>
      <c r="EZ40" s="137">
        <v>0</v>
      </c>
      <c r="FA40" s="137">
        <v>1</v>
      </c>
      <c r="FB40" s="137">
        <v>1</v>
      </c>
      <c r="FC40" s="137">
        <v>1</v>
      </c>
      <c r="FD40" s="137">
        <v>1</v>
      </c>
    </row>
    <row r="41" spans="1:160" ht="35.1" customHeight="1" x14ac:dyDescent="0.25">
      <c r="A41" s="237"/>
      <c r="B41" s="191" t="s">
        <v>214</v>
      </c>
      <c r="C41" s="192"/>
      <c r="D41" s="139">
        <v>1</v>
      </c>
      <c r="E41" s="139">
        <v>1</v>
      </c>
      <c r="F41" s="139">
        <v>1</v>
      </c>
      <c r="G41" s="139">
        <v>1</v>
      </c>
      <c r="H41" s="139">
        <v>1</v>
      </c>
      <c r="I41" s="139">
        <v>1</v>
      </c>
      <c r="J41" s="139">
        <v>1</v>
      </c>
      <c r="K41" s="139">
        <v>1</v>
      </c>
      <c r="L41" s="139">
        <v>1</v>
      </c>
      <c r="M41" s="139">
        <v>1</v>
      </c>
      <c r="N41" s="139">
        <v>1</v>
      </c>
      <c r="O41" s="139">
        <v>1</v>
      </c>
      <c r="P41" s="139">
        <v>1</v>
      </c>
      <c r="Q41" s="139">
        <v>1</v>
      </c>
      <c r="R41" s="139">
        <v>1</v>
      </c>
      <c r="S41" s="139">
        <v>1</v>
      </c>
      <c r="T41" s="139">
        <v>1</v>
      </c>
      <c r="U41" s="139">
        <v>1</v>
      </c>
      <c r="V41" s="139">
        <v>1</v>
      </c>
      <c r="W41" s="139">
        <v>1</v>
      </c>
      <c r="X41" s="139">
        <v>1</v>
      </c>
      <c r="Y41" s="139">
        <v>1</v>
      </c>
      <c r="Z41" s="139">
        <v>1</v>
      </c>
      <c r="AA41" s="139">
        <v>1</v>
      </c>
      <c r="AB41" s="139">
        <v>1</v>
      </c>
      <c r="AC41" s="139">
        <v>1</v>
      </c>
      <c r="AD41" s="139">
        <v>1</v>
      </c>
      <c r="AE41" s="139">
        <v>1</v>
      </c>
      <c r="AF41" s="139">
        <v>1</v>
      </c>
      <c r="AG41" s="139">
        <v>1</v>
      </c>
      <c r="AH41" s="139">
        <v>1</v>
      </c>
      <c r="AI41" s="139">
        <v>1</v>
      </c>
      <c r="AJ41" s="139">
        <v>1</v>
      </c>
      <c r="AK41" s="139">
        <v>0</v>
      </c>
      <c r="AL41" s="139">
        <v>1</v>
      </c>
      <c r="AM41" s="139">
        <v>1</v>
      </c>
      <c r="AN41" s="139">
        <v>1</v>
      </c>
      <c r="AO41" s="139">
        <v>1</v>
      </c>
      <c r="AP41" s="139">
        <v>1</v>
      </c>
      <c r="AQ41" s="139">
        <v>1</v>
      </c>
      <c r="AR41" s="139">
        <v>0</v>
      </c>
      <c r="AS41" s="139">
        <v>1</v>
      </c>
      <c r="AT41" s="139">
        <v>1</v>
      </c>
      <c r="AU41" s="139">
        <v>1</v>
      </c>
      <c r="AV41" s="139">
        <v>1</v>
      </c>
      <c r="AW41" s="139">
        <v>1</v>
      </c>
      <c r="AX41" s="139">
        <v>1</v>
      </c>
      <c r="AY41" s="139">
        <v>1</v>
      </c>
      <c r="AZ41" s="139">
        <v>1</v>
      </c>
      <c r="BA41" s="139">
        <v>1</v>
      </c>
      <c r="BB41" s="139">
        <v>1</v>
      </c>
      <c r="BC41" s="139">
        <v>1</v>
      </c>
      <c r="BD41" s="139">
        <v>1</v>
      </c>
      <c r="BE41" s="139">
        <v>1</v>
      </c>
      <c r="BF41" s="139">
        <v>1</v>
      </c>
      <c r="BG41" s="139">
        <v>1</v>
      </c>
      <c r="BH41" s="139">
        <v>1</v>
      </c>
      <c r="BI41" s="139">
        <v>0</v>
      </c>
      <c r="BJ41" s="139">
        <v>1</v>
      </c>
      <c r="BK41" s="139">
        <v>1</v>
      </c>
      <c r="BL41" s="139">
        <v>1</v>
      </c>
      <c r="BM41" s="139">
        <v>1</v>
      </c>
      <c r="BN41" s="139">
        <v>1</v>
      </c>
      <c r="BO41" s="139">
        <v>1</v>
      </c>
      <c r="BP41" s="139">
        <v>1</v>
      </c>
      <c r="BQ41" s="139">
        <v>1</v>
      </c>
      <c r="BR41" s="139">
        <v>1</v>
      </c>
      <c r="BS41" s="139">
        <v>1</v>
      </c>
      <c r="BT41" s="139">
        <v>1</v>
      </c>
      <c r="BU41" s="139">
        <v>1</v>
      </c>
      <c r="BV41" s="139">
        <v>1</v>
      </c>
      <c r="BW41" s="139">
        <v>1</v>
      </c>
      <c r="BX41" s="139">
        <v>1</v>
      </c>
      <c r="BY41" s="139">
        <v>1</v>
      </c>
      <c r="BZ41" s="139">
        <v>1</v>
      </c>
      <c r="CA41" s="139">
        <v>1</v>
      </c>
      <c r="CB41" s="139">
        <v>1</v>
      </c>
      <c r="CC41" s="139">
        <v>1</v>
      </c>
      <c r="CD41" s="139">
        <v>1</v>
      </c>
      <c r="CE41" s="139">
        <v>1</v>
      </c>
      <c r="CF41" s="139">
        <v>1</v>
      </c>
      <c r="CG41" s="139">
        <v>1</v>
      </c>
      <c r="CH41" s="139">
        <v>1</v>
      </c>
      <c r="CI41" s="139">
        <v>1</v>
      </c>
      <c r="CJ41" s="139">
        <v>1</v>
      </c>
      <c r="CK41" s="139">
        <v>1</v>
      </c>
      <c r="CL41" s="139">
        <v>1</v>
      </c>
      <c r="CM41" s="139">
        <v>1</v>
      </c>
      <c r="CN41" s="139">
        <v>1</v>
      </c>
      <c r="CO41" s="139">
        <v>0</v>
      </c>
      <c r="CP41" s="139">
        <v>1</v>
      </c>
      <c r="CQ41" s="139">
        <v>1</v>
      </c>
      <c r="CR41" s="139">
        <v>1</v>
      </c>
      <c r="CS41" s="139">
        <v>1</v>
      </c>
      <c r="CT41" s="139">
        <v>1</v>
      </c>
      <c r="CU41" s="139">
        <v>1</v>
      </c>
      <c r="CV41" s="139">
        <v>1</v>
      </c>
      <c r="CW41" s="139">
        <v>1</v>
      </c>
      <c r="CX41" s="139">
        <v>0</v>
      </c>
      <c r="CY41" s="139">
        <v>1</v>
      </c>
      <c r="CZ41" s="139">
        <v>1</v>
      </c>
      <c r="DA41" s="139">
        <v>1</v>
      </c>
      <c r="DB41" s="139">
        <v>1</v>
      </c>
      <c r="DC41" s="139">
        <v>1</v>
      </c>
      <c r="DD41" s="139">
        <v>1</v>
      </c>
      <c r="DE41" s="139">
        <v>1</v>
      </c>
      <c r="DF41" s="139">
        <v>1</v>
      </c>
      <c r="DG41" s="139">
        <v>1</v>
      </c>
      <c r="DH41" s="139">
        <v>1</v>
      </c>
      <c r="DI41" s="139">
        <v>1</v>
      </c>
      <c r="DJ41" s="139">
        <v>1</v>
      </c>
      <c r="DK41" s="139">
        <v>1</v>
      </c>
      <c r="DL41" s="139">
        <v>1</v>
      </c>
      <c r="DM41" s="139">
        <v>1</v>
      </c>
      <c r="DN41" s="139">
        <v>1</v>
      </c>
      <c r="DO41" s="139">
        <v>1</v>
      </c>
      <c r="DP41" s="139">
        <v>1</v>
      </c>
      <c r="DQ41" s="139">
        <v>1</v>
      </c>
      <c r="DR41" s="139">
        <v>1</v>
      </c>
      <c r="DS41" s="139">
        <v>1</v>
      </c>
      <c r="DT41" s="139">
        <v>1</v>
      </c>
      <c r="DU41" s="139">
        <v>1</v>
      </c>
      <c r="DV41" s="139">
        <v>1</v>
      </c>
      <c r="DW41" s="139">
        <v>1</v>
      </c>
      <c r="DX41" s="139">
        <v>1</v>
      </c>
      <c r="DY41" s="139">
        <v>1</v>
      </c>
      <c r="DZ41" s="139">
        <v>1</v>
      </c>
      <c r="EA41" s="139">
        <v>1</v>
      </c>
      <c r="EB41" s="139">
        <v>1</v>
      </c>
      <c r="EC41" s="139">
        <v>1</v>
      </c>
      <c r="ED41" s="139">
        <v>1</v>
      </c>
      <c r="EE41" s="139">
        <v>1</v>
      </c>
      <c r="EF41" s="139">
        <v>1</v>
      </c>
      <c r="EG41" s="139">
        <v>1</v>
      </c>
      <c r="EH41" s="139">
        <v>1</v>
      </c>
      <c r="EI41" s="139">
        <v>1</v>
      </c>
      <c r="EJ41" s="139">
        <v>1</v>
      </c>
      <c r="EK41" s="139">
        <v>1</v>
      </c>
      <c r="EL41" s="139">
        <v>1</v>
      </c>
      <c r="EM41" s="139">
        <v>1</v>
      </c>
      <c r="EN41" s="139">
        <v>1</v>
      </c>
      <c r="EO41" s="139">
        <v>1</v>
      </c>
      <c r="EP41" s="139">
        <v>1</v>
      </c>
      <c r="EQ41" s="139">
        <v>1</v>
      </c>
      <c r="ER41" s="139">
        <v>1</v>
      </c>
      <c r="ES41" s="139">
        <v>1</v>
      </c>
      <c r="ET41" s="139">
        <v>1</v>
      </c>
      <c r="EU41" s="139">
        <v>1</v>
      </c>
      <c r="EV41" s="139">
        <v>1</v>
      </c>
      <c r="EW41" s="139">
        <v>1</v>
      </c>
      <c r="EX41" s="139">
        <v>1</v>
      </c>
      <c r="EY41" s="139">
        <v>1</v>
      </c>
      <c r="EZ41" s="139">
        <v>1</v>
      </c>
      <c r="FA41" s="139">
        <v>1</v>
      </c>
      <c r="FB41" s="139">
        <v>1</v>
      </c>
      <c r="FC41" s="139">
        <v>1</v>
      </c>
      <c r="FD41" s="139">
        <v>1</v>
      </c>
    </row>
    <row r="42" spans="1:160" ht="35.1" customHeight="1" x14ac:dyDescent="0.25">
      <c r="A42" s="237"/>
      <c r="B42" s="191" t="s">
        <v>215</v>
      </c>
      <c r="C42" s="192"/>
      <c r="D42" s="137">
        <v>1</v>
      </c>
      <c r="E42" s="137">
        <v>1</v>
      </c>
      <c r="F42" s="137">
        <v>1</v>
      </c>
      <c r="G42" s="137">
        <v>1</v>
      </c>
      <c r="H42" s="137">
        <v>1</v>
      </c>
      <c r="I42" s="137">
        <v>1</v>
      </c>
      <c r="J42" s="137">
        <v>1</v>
      </c>
      <c r="K42" s="137">
        <v>1</v>
      </c>
      <c r="L42" s="137">
        <v>1</v>
      </c>
      <c r="M42" s="137">
        <v>1</v>
      </c>
      <c r="N42" s="137">
        <v>1</v>
      </c>
      <c r="O42" s="137">
        <v>1</v>
      </c>
      <c r="P42" s="137">
        <v>1</v>
      </c>
      <c r="Q42" s="137">
        <v>1</v>
      </c>
      <c r="R42" s="137">
        <v>1</v>
      </c>
      <c r="S42" s="137">
        <v>1</v>
      </c>
      <c r="T42" s="137">
        <v>1</v>
      </c>
      <c r="U42" s="137">
        <v>1</v>
      </c>
      <c r="V42" s="137">
        <v>1</v>
      </c>
      <c r="W42" s="137">
        <v>1</v>
      </c>
      <c r="X42" s="137">
        <v>1</v>
      </c>
      <c r="Y42" s="137">
        <v>1</v>
      </c>
      <c r="Z42" s="137">
        <v>1</v>
      </c>
      <c r="AA42" s="137">
        <v>1</v>
      </c>
      <c r="AB42" s="137">
        <v>1</v>
      </c>
      <c r="AC42" s="137">
        <v>1</v>
      </c>
      <c r="AD42" s="137">
        <v>1</v>
      </c>
      <c r="AE42" s="137">
        <v>1</v>
      </c>
      <c r="AF42" s="137">
        <v>1</v>
      </c>
      <c r="AG42" s="137">
        <v>1</v>
      </c>
      <c r="AH42" s="137">
        <v>1</v>
      </c>
      <c r="AI42" s="137">
        <v>1</v>
      </c>
      <c r="AJ42" s="137">
        <v>1</v>
      </c>
      <c r="AK42" s="137">
        <v>0</v>
      </c>
      <c r="AL42" s="137">
        <v>1</v>
      </c>
      <c r="AM42" s="137">
        <v>1</v>
      </c>
      <c r="AN42" s="137">
        <v>1</v>
      </c>
      <c r="AO42" s="137">
        <v>1</v>
      </c>
      <c r="AP42" s="137">
        <v>1</v>
      </c>
      <c r="AQ42" s="137">
        <v>1</v>
      </c>
      <c r="AR42" s="137">
        <v>0</v>
      </c>
      <c r="AS42" s="137">
        <v>1</v>
      </c>
      <c r="AT42" s="137">
        <v>1</v>
      </c>
      <c r="AU42" s="137">
        <v>1</v>
      </c>
      <c r="AV42" s="137">
        <v>1</v>
      </c>
      <c r="AW42" s="137">
        <v>1</v>
      </c>
      <c r="AX42" s="137">
        <v>1</v>
      </c>
      <c r="AY42" s="137">
        <v>1</v>
      </c>
      <c r="AZ42" s="137">
        <v>1</v>
      </c>
      <c r="BA42" s="137">
        <v>1</v>
      </c>
      <c r="BB42" s="137">
        <v>1</v>
      </c>
      <c r="BC42" s="137">
        <v>1</v>
      </c>
      <c r="BD42" s="137">
        <v>1</v>
      </c>
      <c r="BE42" s="137">
        <v>1</v>
      </c>
      <c r="BF42" s="137">
        <v>1</v>
      </c>
      <c r="BG42" s="137">
        <v>1</v>
      </c>
      <c r="BH42" s="137">
        <v>1</v>
      </c>
      <c r="BI42" s="137">
        <v>0.5</v>
      </c>
      <c r="BJ42" s="137">
        <v>1</v>
      </c>
      <c r="BK42" s="137">
        <v>1</v>
      </c>
      <c r="BL42" s="137">
        <v>1</v>
      </c>
      <c r="BM42" s="137">
        <v>1</v>
      </c>
      <c r="BN42" s="137">
        <v>1</v>
      </c>
      <c r="BO42" s="137">
        <v>1</v>
      </c>
      <c r="BP42" s="137">
        <v>1</v>
      </c>
      <c r="BQ42" s="137">
        <v>1</v>
      </c>
      <c r="BR42" s="137">
        <v>1</v>
      </c>
      <c r="BS42" s="137">
        <v>1</v>
      </c>
      <c r="BT42" s="137">
        <v>1</v>
      </c>
      <c r="BU42" s="137">
        <v>1</v>
      </c>
      <c r="BV42" s="137">
        <v>1</v>
      </c>
      <c r="BW42" s="137">
        <v>1</v>
      </c>
      <c r="BX42" s="137">
        <v>1</v>
      </c>
      <c r="BY42" s="137">
        <v>1</v>
      </c>
      <c r="BZ42" s="137">
        <v>1</v>
      </c>
      <c r="CA42" s="137">
        <v>1</v>
      </c>
      <c r="CB42" s="137">
        <v>1</v>
      </c>
      <c r="CC42" s="137">
        <v>1</v>
      </c>
      <c r="CD42" s="137">
        <v>1</v>
      </c>
      <c r="CE42" s="137">
        <v>1</v>
      </c>
      <c r="CF42" s="137">
        <v>1</v>
      </c>
      <c r="CG42" s="137">
        <v>1</v>
      </c>
      <c r="CH42" s="137">
        <v>1</v>
      </c>
      <c r="CI42" s="137">
        <v>1</v>
      </c>
      <c r="CJ42" s="137">
        <v>1</v>
      </c>
      <c r="CK42" s="137">
        <v>1</v>
      </c>
      <c r="CL42" s="137">
        <v>1</v>
      </c>
      <c r="CM42" s="137">
        <v>1</v>
      </c>
      <c r="CN42" s="137">
        <v>1</v>
      </c>
      <c r="CO42" s="137">
        <v>0</v>
      </c>
      <c r="CP42" s="137">
        <v>1</v>
      </c>
      <c r="CQ42" s="137">
        <v>1</v>
      </c>
      <c r="CR42" s="137">
        <v>1</v>
      </c>
      <c r="CS42" s="137">
        <v>1</v>
      </c>
      <c r="CT42" s="137">
        <v>1</v>
      </c>
      <c r="CU42" s="137">
        <v>1</v>
      </c>
      <c r="CV42" s="137">
        <v>1</v>
      </c>
      <c r="CW42" s="137">
        <v>1</v>
      </c>
      <c r="CX42" s="137">
        <v>0</v>
      </c>
      <c r="CY42" s="137">
        <v>1</v>
      </c>
      <c r="CZ42" s="137">
        <v>1</v>
      </c>
      <c r="DA42" s="137">
        <v>1</v>
      </c>
      <c r="DB42" s="137">
        <v>1</v>
      </c>
      <c r="DC42" s="137">
        <v>1</v>
      </c>
      <c r="DD42" s="137">
        <v>1</v>
      </c>
      <c r="DE42" s="137">
        <v>1</v>
      </c>
      <c r="DF42" s="137">
        <v>1</v>
      </c>
      <c r="DG42" s="137">
        <v>1</v>
      </c>
      <c r="DH42" s="137">
        <v>1</v>
      </c>
      <c r="DI42" s="137">
        <v>1</v>
      </c>
      <c r="DJ42" s="137">
        <v>1</v>
      </c>
      <c r="DK42" s="137">
        <v>1</v>
      </c>
      <c r="DL42" s="137">
        <v>1</v>
      </c>
      <c r="DM42" s="137">
        <v>1</v>
      </c>
      <c r="DN42" s="137">
        <v>1</v>
      </c>
      <c r="DO42" s="137">
        <v>1</v>
      </c>
      <c r="DP42" s="137">
        <v>1</v>
      </c>
      <c r="DQ42" s="137">
        <v>1</v>
      </c>
      <c r="DR42" s="137">
        <v>1</v>
      </c>
      <c r="DS42" s="137">
        <v>1</v>
      </c>
      <c r="DT42" s="137">
        <v>1</v>
      </c>
      <c r="DU42" s="137">
        <v>1</v>
      </c>
      <c r="DV42" s="137">
        <v>1</v>
      </c>
      <c r="DW42" s="137">
        <v>1</v>
      </c>
      <c r="DX42" s="137">
        <v>1</v>
      </c>
      <c r="DY42" s="137">
        <v>1</v>
      </c>
      <c r="DZ42" s="137">
        <v>1</v>
      </c>
      <c r="EA42" s="137">
        <v>1</v>
      </c>
      <c r="EB42" s="137">
        <v>1</v>
      </c>
      <c r="EC42" s="137">
        <v>1</v>
      </c>
      <c r="ED42" s="137">
        <v>1</v>
      </c>
      <c r="EE42" s="137">
        <v>1</v>
      </c>
      <c r="EF42" s="137">
        <v>1</v>
      </c>
      <c r="EG42" s="137">
        <v>1</v>
      </c>
      <c r="EH42" s="137">
        <v>1</v>
      </c>
      <c r="EI42" s="137">
        <v>1</v>
      </c>
      <c r="EJ42" s="137">
        <v>1</v>
      </c>
      <c r="EK42" s="137">
        <v>1</v>
      </c>
      <c r="EL42" s="137">
        <v>1</v>
      </c>
      <c r="EM42" s="137">
        <v>1</v>
      </c>
      <c r="EN42" s="137">
        <v>1</v>
      </c>
      <c r="EO42" s="137">
        <v>1</v>
      </c>
      <c r="EP42" s="137">
        <v>1</v>
      </c>
      <c r="EQ42" s="137">
        <v>1</v>
      </c>
      <c r="ER42" s="137">
        <v>1</v>
      </c>
      <c r="ES42" s="137">
        <v>1</v>
      </c>
      <c r="ET42" s="137">
        <v>1</v>
      </c>
      <c r="EU42" s="137">
        <v>1</v>
      </c>
      <c r="EV42" s="137">
        <v>1</v>
      </c>
      <c r="EW42" s="137">
        <v>1</v>
      </c>
      <c r="EX42" s="137">
        <v>1</v>
      </c>
      <c r="EY42" s="137">
        <v>1</v>
      </c>
      <c r="EZ42" s="137">
        <v>1</v>
      </c>
      <c r="FA42" s="137">
        <v>1</v>
      </c>
      <c r="FB42" s="137">
        <v>1</v>
      </c>
      <c r="FC42" s="137">
        <v>1</v>
      </c>
      <c r="FD42" s="137">
        <v>1</v>
      </c>
    </row>
    <row r="43" spans="1:160" ht="83.25" customHeight="1" x14ac:dyDescent="0.25">
      <c r="A43" s="237"/>
      <c r="B43" s="191" t="s">
        <v>216</v>
      </c>
      <c r="C43" s="192"/>
      <c r="D43" s="138">
        <v>0</v>
      </c>
      <c r="E43" s="138">
        <v>1</v>
      </c>
      <c r="F43" s="138">
        <v>1</v>
      </c>
      <c r="G43" s="138">
        <v>0</v>
      </c>
      <c r="H43" s="138">
        <v>1</v>
      </c>
      <c r="I43" s="138">
        <v>0</v>
      </c>
      <c r="J43" s="138">
        <v>0</v>
      </c>
      <c r="K43" s="138">
        <v>0</v>
      </c>
      <c r="L43" s="138">
        <v>0</v>
      </c>
      <c r="M43" s="138">
        <v>0</v>
      </c>
      <c r="N43" s="138">
        <v>0</v>
      </c>
      <c r="O43" s="138">
        <v>0</v>
      </c>
      <c r="P43" s="138">
        <v>0</v>
      </c>
      <c r="Q43" s="138">
        <v>0</v>
      </c>
      <c r="R43" s="138">
        <v>0</v>
      </c>
      <c r="S43" s="138">
        <v>0</v>
      </c>
      <c r="T43" s="138">
        <v>0</v>
      </c>
      <c r="U43" s="138">
        <v>0</v>
      </c>
      <c r="V43" s="138">
        <v>0</v>
      </c>
      <c r="W43" s="138">
        <v>0</v>
      </c>
      <c r="X43" s="138">
        <v>0</v>
      </c>
      <c r="Y43" s="138">
        <v>0</v>
      </c>
      <c r="Z43" s="138">
        <v>0</v>
      </c>
      <c r="AA43" s="138">
        <v>0</v>
      </c>
      <c r="AB43" s="138">
        <v>0</v>
      </c>
      <c r="AC43" s="138">
        <v>0</v>
      </c>
      <c r="AD43" s="138">
        <v>0</v>
      </c>
      <c r="AE43" s="138">
        <v>0</v>
      </c>
      <c r="AF43" s="138">
        <v>0</v>
      </c>
      <c r="AG43" s="138">
        <v>0</v>
      </c>
      <c r="AH43" s="138">
        <v>0</v>
      </c>
      <c r="AI43" s="138">
        <v>0</v>
      </c>
      <c r="AJ43" s="138">
        <v>0</v>
      </c>
      <c r="AK43" s="138">
        <v>0</v>
      </c>
      <c r="AL43" s="138">
        <v>0</v>
      </c>
      <c r="AM43" s="138">
        <v>0</v>
      </c>
      <c r="AN43" s="138">
        <v>0</v>
      </c>
      <c r="AO43" s="138">
        <v>0</v>
      </c>
      <c r="AP43" s="138">
        <v>0</v>
      </c>
      <c r="AQ43" s="138">
        <v>0</v>
      </c>
      <c r="AR43" s="138">
        <v>0</v>
      </c>
      <c r="AS43" s="138">
        <v>0</v>
      </c>
      <c r="AT43" s="138">
        <v>0</v>
      </c>
      <c r="AU43" s="138">
        <v>0</v>
      </c>
      <c r="AV43" s="138">
        <v>0</v>
      </c>
      <c r="AW43" s="138">
        <v>0</v>
      </c>
      <c r="AX43" s="138">
        <v>0</v>
      </c>
      <c r="AY43" s="138">
        <v>1</v>
      </c>
      <c r="AZ43" s="138">
        <v>0</v>
      </c>
      <c r="BA43" s="138">
        <v>1</v>
      </c>
      <c r="BB43" s="138">
        <v>0</v>
      </c>
      <c r="BC43" s="138">
        <v>0</v>
      </c>
      <c r="BD43" s="138">
        <v>0</v>
      </c>
      <c r="BE43" s="138">
        <v>0</v>
      </c>
      <c r="BF43" s="138">
        <v>0</v>
      </c>
      <c r="BG43" s="138">
        <v>0</v>
      </c>
      <c r="BH43" s="138">
        <v>0</v>
      </c>
      <c r="BI43" s="138">
        <v>0</v>
      </c>
      <c r="BJ43" s="138">
        <v>0</v>
      </c>
      <c r="BK43" s="138">
        <v>0</v>
      </c>
      <c r="BL43" s="138">
        <v>0</v>
      </c>
      <c r="BM43" s="138">
        <v>0</v>
      </c>
      <c r="BN43" s="138">
        <v>0</v>
      </c>
      <c r="BO43" s="138">
        <v>0</v>
      </c>
      <c r="BP43" s="138">
        <v>0</v>
      </c>
      <c r="BQ43" s="138">
        <v>0</v>
      </c>
      <c r="BR43" s="138">
        <v>1</v>
      </c>
      <c r="BS43" s="138">
        <v>1</v>
      </c>
      <c r="BT43" s="138">
        <v>1</v>
      </c>
      <c r="BU43" s="138">
        <v>0</v>
      </c>
      <c r="BV43" s="138">
        <v>1</v>
      </c>
      <c r="BW43" s="138">
        <v>1</v>
      </c>
      <c r="BX43" s="138">
        <v>0</v>
      </c>
      <c r="BY43" s="138">
        <v>0</v>
      </c>
      <c r="BZ43" s="138">
        <v>0</v>
      </c>
      <c r="CA43" s="138">
        <v>0</v>
      </c>
      <c r="CB43" s="138">
        <v>0</v>
      </c>
      <c r="CC43" s="138">
        <v>0</v>
      </c>
      <c r="CD43" s="138">
        <v>0</v>
      </c>
      <c r="CE43" s="138">
        <v>0</v>
      </c>
      <c r="CF43" s="138">
        <v>0</v>
      </c>
      <c r="CG43" s="138">
        <v>0</v>
      </c>
      <c r="CH43" s="138">
        <v>0</v>
      </c>
      <c r="CI43" s="138">
        <v>0</v>
      </c>
      <c r="CJ43" s="138">
        <v>0</v>
      </c>
      <c r="CK43" s="138">
        <v>0</v>
      </c>
      <c r="CL43" s="138">
        <v>0</v>
      </c>
      <c r="CM43" s="138">
        <v>0</v>
      </c>
      <c r="CN43" s="138">
        <v>0</v>
      </c>
      <c r="CO43" s="138">
        <v>0</v>
      </c>
      <c r="CP43" s="138">
        <v>0</v>
      </c>
      <c r="CQ43" s="138">
        <v>0</v>
      </c>
      <c r="CR43" s="138">
        <v>0</v>
      </c>
      <c r="CS43" s="138">
        <v>0</v>
      </c>
      <c r="CT43" s="138">
        <v>0</v>
      </c>
      <c r="CU43" s="138">
        <v>0</v>
      </c>
      <c r="CV43" s="138">
        <v>0</v>
      </c>
      <c r="CW43" s="138">
        <v>0</v>
      </c>
      <c r="CX43" s="138">
        <v>0</v>
      </c>
      <c r="CY43" s="138">
        <v>0</v>
      </c>
      <c r="CZ43" s="138">
        <v>0</v>
      </c>
      <c r="DA43" s="138">
        <v>0</v>
      </c>
      <c r="DB43" s="138">
        <v>0</v>
      </c>
      <c r="DC43" s="138">
        <v>0</v>
      </c>
      <c r="DD43" s="138">
        <v>0</v>
      </c>
      <c r="DE43" s="138">
        <v>0</v>
      </c>
      <c r="DF43" s="138">
        <v>0</v>
      </c>
      <c r="DG43" s="138">
        <v>0</v>
      </c>
      <c r="DH43" s="138">
        <v>0</v>
      </c>
      <c r="DI43" s="138">
        <v>1</v>
      </c>
      <c r="DJ43" s="138">
        <v>0</v>
      </c>
      <c r="DK43" s="138">
        <v>0</v>
      </c>
      <c r="DL43" s="138">
        <v>0</v>
      </c>
      <c r="DM43" s="138">
        <v>0</v>
      </c>
      <c r="DN43" s="138">
        <v>0</v>
      </c>
      <c r="DO43" s="138">
        <v>0</v>
      </c>
      <c r="DP43" s="138">
        <v>0</v>
      </c>
      <c r="DQ43" s="138">
        <v>0</v>
      </c>
      <c r="DR43" s="138">
        <v>0</v>
      </c>
      <c r="DS43" s="138">
        <v>1</v>
      </c>
      <c r="DT43" s="138">
        <v>0</v>
      </c>
      <c r="DU43" s="138">
        <v>1</v>
      </c>
      <c r="DV43" s="138">
        <v>0</v>
      </c>
      <c r="DW43" s="138">
        <v>0</v>
      </c>
      <c r="DX43" s="138">
        <v>0</v>
      </c>
      <c r="DY43" s="138">
        <v>0</v>
      </c>
      <c r="DZ43" s="138">
        <v>0</v>
      </c>
      <c r="EA43" s="138">
        <v>0</v>
      </c>
      <c r="EB43" s="138">
        <v>0</v>
      </c>
      <c r="EC43" s="138">
        <v>0</v>
      </c>
      <c r="ED43" s="138">
        <v>0</v>
      </c>
      <c r="EE43" s="138">
        <v>0</v>
      </c>
      <c r="EF43" s="138">
        <v>0</v>
      </c>
      <c r="EG43" s="138">
        <v>0</v>
      </c>
      <c r="EH43" s="138">
        <v>0</v>
      </c>
      <c r="EI43" s="138">
        <v>0</v>
      </c>
      <c r="EJ43" s="138">
        <v>0</v>
      </c>
      <c r="EK43" s="138">
        <v>0</v>
      </c>
      <c r="EL43" s="138">
        <v>0</v>
      </c>
      <c r="EM43" s="138">
        <v>0</v>
      </c>
      <c r="EN43" s="138">
        <v>0</v>
      </c>
      <c r="EO43" s="138">
        <v>0</v>
      </c>
      <c r="EP43" s="138">
        <v>0</v>
      </c>
      <c r="EQ43" s="138">
        <v>0</v>
      </c>
      <c r="ER43" s="138">
        <v>0</v>
      </c>
      <c r="ES43" s="138">
        <v>0</v>
      </c>
      <c r="ET43" s="138">
        <v>0</v>
      </c>
      <c r="EU43" s="138">
        <v>1</v>
      </c>
      <c r="EV43" s="138">
        <v>1</v>
      </c>
      <c r="EW43" s="138">
        <v>0</v>
      </c>
      <c r="EX43" s="138">
        <v>0</v>
      </c>
      <c r="EY43" s="138">
        <v>0</v>
      </c>
      <c r="EZ43" s="138">
        <v>0</v>
      </c>
      <c r="FA43" s="138">
        <v>0</v>
      </c>
      <c r="FB43" s="138">
        <v>0</v>
      </c>
      <c r="FC43" s="138">
        <v>0</v>
      </c>
      <c r="FD43" s="138">
        <v>1</v>
      </c>
    </row>
    <row r="44" spans="1:160" s="7" customFormat="1" ht="21.95" customHeight="1" x14ac:dyDescent="0.25">
      <c r="A44" s="237"/>
      <c r="B44" s="195" t="s">
        <v>12</v>
      </c>
      <c r="C44" s="196"/>
      <c r="D44" s="13" t="s">
        <v>4</v>
      </c>
      <c r="E44" s="13" t="s">
        <v>4</v>
      </c>
      <c r="F44" s="13" t="s">
        <v>4</v>
      </c>
      <c r="G44" s="13" t="s">
        <v>4</v>
      </c>
      <c r="H44" s="13" t="s">
        <v>4</v>
      </c>
      <c r="I44" s="13" t="s">
        <v>4</v>
      </c>
      <c r="J44" s="13" t="s">
        <v>4</v>
      </c>
      <c r="K44" s="13" t="s">
        <v>4</v>
      </c>
      <c r="L44" s="13" t="s">
        <v>4</v>
      </c>
      <c r="M44" s="13" t="s">
        <v>4</v>
      </c>
      <c r="N44" s="13" t="s">
        <v>4</v>
      </c>
      <c r="O44" s="13" t="s">
        <v>4</v>
      </c>
      <c r="P44" s="13" t="s">
        <v>4</v>
      </c>
      <c r="Q44" s="13" t="s">
        <v>4</v>
      </c>
      <c r="R44" s="13" t="s">
        <v>4</v>
      </c>
      <c r="S44" s="13" t="s">
        <v>4</v>
      </c>
      <c r="T44" s="13" t="s">
        <v>4</v>
      </c>
      <c r="U44" s="13" t="s">
        <v>4</v>
      </c>
      <c r="V44" s="13" t="s">
        <v>4</v>
      </c>
      <c r="W44" s="13" t="s">
        <v>4</v>
      </c>
      <c r="X44" s="13" t="s">
        <v>4</v>
      </c>
      <c r="Y44" s="13" t="s">
        <v>4</v>
      </c>
      <c r="Z44" s="13" t="s">
        <v>4</v>
      </c>
      <c r="AA44" s="13" t="s">
        <v>4</v>
      </c>
      <c r="AB44" s="13" t="s">
        <v>4</v>
      </c>
      <c r="AC44" s="13" t="s">
        <v>4</v>
      </c>
      <c r="AD44" s="13" t="s">
        <v>4</v>
      </c>
      <c r="AE44" s="13" t="s">
        <v>4</v>
      </c>
      <c r="AF44" s="13" t="s">
        <v>4</v>
      </c>
      <c r="AG44" s="13" t="s">
        <v>4</v>
      </c>
      <c r="AH44" s="13" t="s">
        <v>4</v>
      </c>
      <c r="AI44" s="13" t="s">
        <v>4</v>
      </c>
      <c r="AJ44" s="13" t="s">
        <v>4</v>
      </c>
      <c r="AK44" s="13" t="s">
        <v>4</v>
      </c>
      <c r="AL44" s="13" t="s">
        <v>4</v>
      </c>
      <c r="AM44" s="13" t="s">
        <v>4</v>
      </c>
      <c r="AN44" s="13" t="s">
        <v>4</v>
      </c>
      <c r="AO44" s="13" t="s">
        <v>4</v>
      </c>
      <c r="AP44" s="13" t="s">
        <v>4</v>
      </c>
      <c r="AQ44" s="13" t="s">
        <v>4</v>
      </c>
      <c r="AR44" s="13" t="s">
        <v>4</v>
      </c>
      <c r="AS44" s="13" t="s">
        <v>4</v>
      </c>
      <c r="AT44" s="13" t="s">
        <v>4</v>
      </c>
      <c r="AU44" s="13" t="s">
        <v>4</v>
      </c>
      <c r="AV44" s="13" t="s">
        <v>4</v>
      </c>
      <c r="AW44" s="13" t="s">
        <v>4</v>
      </c>
      <c r="AX44" s="13" t="s">
        <v>4</v>
      </c>
      <c r="AY44" s="13" t="s">
        <v>4</v>
      </c>
      <c r="AZ44" s="13" t="s">
        <v>4</v>
      </c>
      <c r="BA44" s="13" t="s">
        <v>4</v>
      </c>
      <c r="BB44" s="13" t="s">
        <v>4</v>
      </c>
      <c r="BC44" s="13" t="s">
        <v>4</v>
      </c>
      <c r="BD44" s="13" t="s">
        <v>4</v>
      </c>
      <c r="BE44" s="13" t="s">
        <v>4</v>
      </c>
      <c r="BF44" s="13" t="s">
        <v>4</v>
      </c>
      <c r="BG44" s="13" t="s">
        <v>4</v>
      </c>
      <c r="BH44" s="13" t="s">
        <v>4</v>
      </c>
      <c r="BI44" s="13" t="s">
        <v>4</v>
      </c>
      <c r="BJ44" s="13" t="s">
        <v>4</v>
      </c>
      <c r="BK44" s="13" t="s">
        <v>4</v>
      </c>
      <c r="BL44" s="13" t="s">
        <v>4</v>
      </c>
      <c r="BM44" s="13" t="s">
        <v>4</v>
      </c>
      <c r="BN44" s="13" t="s">
        <v>4</v>
      </c>
      <c r="BO44" s="13" t="s">
        <v>4</v>
      </c>
      <c r="BP44" s="13" t="s">
        <v>4</v>
      </c>
      <c r="BQ44" s="13" t="s">
        <v>4</v>
      </c>
      <c r="BR44" s="13" t="s">
        <v>4</v>
      </c>
      <c r="BS44" s="13" t="s">
        <v>4</v>
      </c>
      <c r="BT44" s="13" t="s">
        <v>4</v>
      </c>
      <c r="BU44" s="13" t="s">
        <v>4</v>
      </c>
      <c r="BV44" s="13" t="s">
        <v>4</v>
      </c>
      <c r="BW44" s="13" t="s">
        <v>4</v>
      </c>
      <c r="BX44" s="13" t="s">
        <v>4</v>
      </c>
      <c r="BY44" s="13" t="s">
        <v>4</v>
      </c>
      <c r="BZ44" s="13" t="s">
        <v>4</v>
      </c>
      <c r="CA44" s="13" t="s">
        <v>4</v>
      </c>
      <c r="CB44" s="13" t="s">
        <v>4</v>
      </c>
      <c r="CC44" s="13" t="s">
        <v>4</v>
      </c>
      <c r="CD44" s="13" t="s">
        <v>4</v>
      </c>
      <c r="CE44" s="13" t="s">
        <v>4</v>
      </c>
      <c r="CF44" s="13" t="s">
        <v>4</v>
      </c>
      <c r="CG44" s="13" t="s">
        <v>4</v>
      </c>
      <c r="CH44" s="13" t="s">
        <v>4</v>
      </c>
      <c r="CI44" s="13" t="s">
        <v>4</v>
      </c>
      <c r="CJ44" s="13" t="s">
        <v>4</v>
      </c>
      <c r="CK44" s="13" t="s">
        <v>4</v>
      </c>
      <c r="CL44" s="13" t="s">
        <v>4</v>
      </c>
      <c r="CM44" s="13" t="s">
        <v>4</v>
      </c>
      <c r="CN44" s="13" t="s">
        <v>4</v>
      </c>
      <c r="CO44" s="13" t="s">
        <v>4</v>
      </c>
      <c r="CP44" s="13" t="s">
        <v>4</v>
      </c>
      <c r="CQ44" s="13" t="s">
        <v>4</v>
      </c>
      <c r="CR44" s="13" t="s">
        <v>4</v>
      </c>
      <c r="CS44" s="13" t="s">
        <v>4</v>
      </c>
      <c r="CT44" s="13" t="s">
        <v>4</v>
      </c>
      <c r="CU44" s="13" t="s">
        <v>4</v>
      </c>
      <c r="CV44" s="13" t="s">
        <v>4</v>
      </c>
      <c r="CW44" s="13" t="s">
        <v>4</v>
      </c>
      <c r="CX44" s="13" t="s">
        <v>4</v>
      </c>
      <c r="CY44" s="13" t="s">
        <v>4</v>
      </c>
      <c r="CZ44" s="13" t="s">
        <v>4</v>
      </c>
      <c r="DA44" s="13" t="s">
        <v>4</v>
      </c>
      <c r="DB44" s="13" t="s">
        <v>4</v>
      </c>
      <c r="DC44" s="13" t="s">
        <v>4</v>
      </c>
      <c r="DD44" s="13" t="s">
        <v>4</v>
      </c>
      <c r="DE44" s="13" t="s">
        <v>4</v>
      </c>
      <c r="DF44" s="13" t="s">
        <v>4</v>
      </c>
      <c r="DG44" s="13" t="s">
        <v>4</v>
      </c>
      <c r="DH44" s="13" t="s">
        <v>4</v>
      </c>
      <c r="DI44" s="13" t="s">
        <v>4</v>
      </c>
      <c r="DJ44" s="13" t="s">
        <v>4</v>
      </c>
      <c r="DK44" s="13" t="s">
        <v>4</v>
      </c>
      <c r="DL44" s="13" t="s">
        <v>4</v>
      </c>
      <c r="DM44" s="13" t="s">
        <v>4</v>
      </c>
      <c r="DN44" s="13" t="s">
        <v>4</v>
      </c>
      <c r="DO44" s="13" t="s">
        <v>4</v>
      </c>
      <c r="DP44" s="13" t="s">
        <v>4</v>
      </c>
      <c r="DQ44" s="13" t="s">
        <v>4</v>
      </c>
      <c r="DR44" s="13" t="s">
        <v>4</v>
      </c>
      <c r="DS44" s="13" t="s">
        <v>4</v>
      </c>
      <c r="DT44" s="13" t="s">
        <v>4</v>
      </c>
      <c r="DU44" s="13" t="s">
        <v>4</v>
      </c>
      <c r="DV44" s="13" t="s">
        <v>4</v>
      </c>
      <c r="DW44" s="13" t="s">
        <v>4</v>
      </c>
      <c r="DX44" s="13" t="s">
        <v>4</v>
      </c>
      <c r="DY44" s="13" t="s">
        <v>4</v>
      </c>
      <c r="DZ44" s="13" t="s">
        <v>4</v>
      </c>
      <c r="EA44" s="13" t="s">
        <v>4</v>
      </c>
      <c r="EB44" s="13" t="s">
        <v>4</v>
      </c>
      <c r="EC44" s="13" t="s">
        <v>4</v>
      </c>
      <c r="ED44" s="13" t="s">
        <v>4</v>
      </c>
      <c r="EE44" s="13" t="s">
        <v>4</v>
      </c>
      <c r="EF44" s="13" t="s">
        <v>4</v>
      </c>
      <c r="EG44" s="13" t="s">
        <v>4</v>
      </c>
      <c r="EH44" s="13" t="s">
        <v>4</v>
      </c>
      <c r="EI44" s="13" t="s">
        <v>4</v>
      </c>
      <c r="EJ44" s="13" t="s">
        <v>4</v>
      </c>
      <c r="EK44" s="13" t="s">
        <v>4</v>
      </c>
      <c r="EL44" s="13" t="s">
        <v>4</v>
      </c>
      <c r="EM44" s="13" t="s">
        <v>4</v>
      </c>
      <c r="EN44" s="13" t="s">
        <v>4</v>
      </c>
      <c r="EO44" s="13" t="s">
        <v>4</v>
      </c>
      <c r="EP44" s="13" t="s">
        <v>4</v>
      </c>
      <c r="EQ44" s="13" t="s">
        <v>4</v>
      </c>
      <c r="ER44" s="13" t="s">
        <v>4</v>
      </c>
      <c r="ES44" s="13" t="s">
        <v>4</v>
      </c>
      <c r="ET44" s="13" t="s">
        <v>4</v>
      </c>
      <c r="EU44" s="13" t="s">
        <v>4</v>
      </c>
      <c r="EV44" s="13" t="s">
        <v>4</v>
      </c>
      <c r="EW44" s="13" t="s">
        <v>4</v>
      </c>
      <c r="EX44" s="13" t="s">
        <v>4</v>
      </c>
      <c r="EY44" s="13" t="s">
        <v>4</v>
      </c>
      <c r="EZ44" s="13" t="s">
        <v>4</v>
      </c>
      <c r="FA44" s="13" t="s">
        <v>4</v>
      </c>
      <c r="FB44" s="13" t="s">
        <v>4</v>
      </c>
      <c r="FC44" s="13" t="s">
        <v>4</v>
      </c>
      <c r="FD44" s="13" t="s">
        <v>4</v>
      </c>
    </row>
    <row r="45" spans="1:160" ht="111.75" customHeight="1" x14ac:dyDescent="0.25">
      <c r="A45" s="237"/>
      <c r="B45" s="191" t="s">
        <v>217</v>
      </c>
      <c r="C45" s="192"/>
      <c r="D45" s="11">
        <v>1</v>
      </c>
      <c r="E45" s="11">
        <v>1</v>
      </c>
      <c r="F45" s="11">
        <v>1</v>
      </c>
      <c r="G45" s="11">
        <v>1</v>
      </c>
      <c r="H45" s="11">
        <v>1</v>
      </c>
      <c r="I45" s="11">
        <v>1</v>
      </c>
      <c r="J45" s="11">
        <v>0</v>
      </c>
      <c r="K45" s="11">
        <v>0</v>
      </c>
      <c r="L45" s="11">
        <v>1</v>
      </c>
      <c r="M45" s="11">
        <v>1</v>
      </c>
      <c r="N45" s="11">
        <v>1</v>
      </c>
      <c r="O45" s="11">
        <v>0</v>
      </c>
      <c r="P45" s="11">
        <v>0</v>
      </c>
      <c r="Q45" s="11">
        <v>1</v>
      </c>
      <c r="R45" s="11">
        <v>0.5</v>
      </c>
      <c r="S45" s="11">
        <v>0</v>
      </c>
      <c r="T45" s="11">
        <v>1</v>
      </c>
      <c r="U45" s="11">
        <v>0</v>
      </c>
      <c r="V45" s="11">
        <v>1</v>
      </c>
      <c r="W45" s="11">
        <v>1</v>
      </c>
      <c r="X45" s="11">
        <v>0</v>
      </c>
      <c r="Y45" s="11">
        <v>0</v>
      </c>
      <c r="Z45" s="11">
        <v>0</v>
      </c>
      <c r="AA45" s="11">
        <v>0</v>
      </c>
      <c r="AB45" s="11">
        <v>1</v>
      </c>
      <c r="AC45" s="11">
        <v>1</v>
      </c>
      <c r="AD45" s="11">
        <v>1</v>
      </c>
      <c r="AE45" s="11">
        <v>1</v>
      </c>
      <c r="AF45" s="11">
        <v>1</v>
      </c>
      <c r="AG45" s="11">
        <v>1</v>
      </c>
      <c r="AH45" s="11">
        <v>0</v>
      </c>
      <c r="AI45" s="11">
        <v>0</v>
      </c>
      <c r="AJ45" s="11">
        <v>1</v>
      </c>
      <c r="AK45" s="11">
        <v>0</v>
      </c>
      <c r="AL45" s="11">
        <v>0</v>
      </c>
      <c r="AM45" s="11">
        <v>1</v>
      </c>
      <c r="AN45" s="11">
        <v>1</v>
      </c>
      <c r="AO45" s="11">
        <v>1</v>
      </c>
      <c r="AP45" s="11">
        <v>1</v>
      </c>
      <c r="AQ45" s="11">
        <v>0.5</v>
      </c>
      <c r="AR45" s="11">
        <v>0</v>
      </c>
      <c r="AS45" s="11">
        <v>0</v>
      </c>
      <c r="AT45" s="11">
        <v>0</v>
      </c>
      <c r="AU45" s="11">
        <v>0.5</v>
      </c>
      <c r="AV45" s="11">
        <v>0</v>
      </c>
      <c r="AW45" s="11">
        <v>0</v>
      </c>
      <c r="AX45" s="11">
        <v>1</v>
      </c>
      <c r="AY45" s="11">
        <v>1</v>
      </c>
      <c r="AZ45" s="11">
        <v>1</v>
      </c>
      <c r="BA45" s="11">
        <v>1</v>
      </c>
      <c r="BB45" s="11">
        <v>1</v>
      </c>
      <c r="BC45" s="11">
        <v>0</v>
      </c>
      <c r="BD45" s="11">
        <v>1</v>
      </c>
      <c r="BE45" s="11">
        <v>0</v>
      </c>
      <c r="BF45" s="11">
        <v>1</v>
      </c>
      <c r="BG45" s="11">
        <v>0</v>
      </c>
      <c r="BH45" s="11">
        <v>0</v>
      </c>
      <c r="BI45" s="11">
        <v>0</v>
      </c>
      <c r="BJ45" s="11">
        <v>1</v>
      </c>
      <c r="BK45" s="11">
        <v>1</v>
      </c>
      <c r="BL45" s="11">
        <v>1</v>
      </c>
      <c r="BM45" s="11">
        <v>0</v>
      </c>
      <c r="BN45" s="11">
        <v>0</v>
      </c>
      <c r="BO45" s="11">
        <v>0</v>
      </c>
      <c r="BP45" s="11">
        <v>0</v>
      </c>
      <c r="BQ45" s="11">
        <v>0</v>
      </c>
      <c r="BR45" s="11">
        <v>1</v>
      </c>
      <c r="BS45" s="11">
        <v>0</v>
      </c>
      <c r="BT45" s="11">
        <v>0</v>
      </c>
      <c r="BU45" s="11">
        <v>1</v>
      </c>
      <c r="BV45" s="11">
        <v>1</v>
      </c>
      <c r="BW45" s="11">
        <v>1</v>
      </c>
      <c r="BX45" s="11">
        <v>0</v>
      </c>
      <c r="BY45" s="11">
        <v>0</v>
      </c>
      <c r="BZ45" s="11">
        <v>0</v>
      </c>
      <c r="CA45" s="11">
        <v>0</v>
      </c>
      <c r="CB45" s="11">
        <v>0</v>
      </c>
      <c r="CC45" s="11">
        <v>0</v>
      </c>
      <c r="CD45" s="11">
        <v>1</v>
      </c>
      <c r="CE45" s="11">
        <v>0</v>
      </c>
      <c r="CF45" s="11">
        <v>0</v>
      </c>
      <c r="CG45" s="11">
        <v>1</v>
      </c>
      <c r="CH45" s="11">
        <v>0</v>
      </c>
      <c r="CI45" s="11">
        <v>1</v>
      </c>
      <c r="CJ45" s="11">
        <v>1</v>
      </c>
      <c r="CK45" s="11">
        <v>1</v>
      </c>
      <c r="CL45" s="11">
        <v>0</v>
      </c>
      <c r="CM45" s="11">
        <v>1</v>
      </c>
      <c r="CN45" s="11">
        <v>0</v>
      </c>
      <c r="CO45" s="11">
        <v>0</v>
      </c>
      <c r="CP45" s="11">
        <v>1</v>
      </c>
      <c r="CQ45" s="11">
        <v>1</v>
      </c>
      <c r="CR45" s="11">
        <v>1</v>
      </c>
      <c r="CS45" s="11">
        <v>1</v>
      </c>
      <c r="CT45" s="11">
        <v>1</v>
      </c>
      <c r="CU45" s="11">
        <v>1</v>
      </c>
      <c r="CV45" s="11">
        <v>0</v>
      </c>
      <c r="CW45" s="11">
        <v>1</v>
      </c>
      <c r="CX45" s="11">
        <v>0</v>
      </c>
      <c r="CY45" s="11">
        <v>1</v>
      </c>
      <c r="CZ45" s="11">
        <v>1</v>
      </c>
      <c r="DA45" s="11">
        <v>0</v>
      </c>
      <c r="DB45" s="11">
        <v>0</v>
      </c>
      <c r="DC45" s="11">
        <v>1</v>
      </c>
      <c r="DD45" s="11">
        <v>0</v>
      </c>
      <c r="DE45" s="11">
        <v>0</v>
      </c>
      <c r="DF45" s="11">
        <v>1</v>
      </c>
      <c r="DG45" s="11">
        <v>0</v>
      </c>
      <c r="DH45" s="11">
        <v>0</v>
      </c>
      <c r="DI45" s="11">
        <v>1</v>
      </c>
      <c r="DJ45" s="11">
        <v>0</v>
      </c>
      <c r="DK45" s="11">
        <v>0</v>
      </c>
      <c r="DL45" s="11">
        <v>0</v>
      </c>
      <c r="DM45" s="11">
        <v>1</v>
      </c>
      <c r="DN45" s="11">
        <v>0</v>
      </c>
      <c r="DO45" s="11">
        <v>1</v>
      </c>
      <c r="DP45" s="11">
        <v>0</v>
      </c>
      <c r="DQ45" s="11">
        <v>1</v>
      </c>
      <c r="DR45" s="11">
        <v>1</v>
      </c>
      <c r="DS45" s="11">
        <v>1</v>
      </c>
      <c r="DT45" s="11">
        <v>1</v>
      </c>
      <c r="DU45" s="11">
        <v>1</v>
      </c>
      <c r="DV45" s="11">
        <v>1</v>
      </c>
      <c r="DW45" s="11">
        <v>0</v>
      </c>
      <c r="DX45" s="11">
        <v>0</v>
      </c>
      <c r="DY45" s="11">
        <v>0</v>
      </c>
      <c r="DZ45" s="11">
        <v>0.5</v>
      </c>
      <c r="EA45" s="11">
        <v>1</v>
      </c>
      <c r="EB45" s="11">
        <v>0</v>
      </c>
      <c r="EC45" s="11">
        <v>0</v>
      </c>
      <c r="ED45" s="11">
        <v>0</v>
      </c>
      <c r="EE45" s="11">
        <v>0</v>
      </c>
      <c r="EF45" s="11">
        <v>1</v>
      </c>
      <c r="EG45" s="11">
        <v>1</v>
      </c>
      <c r="EH45" s="11">
        <v>1</v>
      </c>
      <c r="EI45" s="11">
        <v>1</v>
      </c>
      <c r="EJ45" s="11">
        <v>1</v>
      </c>
      <c r="EK45" s="11">
        <v>0</v>
      </c>
      <c r="EL45" s="11">
        <v>0.5</v>
      </c>
      <c r="EM45" s="11">
        <v>0</v>
      </c>
      <c r="EN45" s="11">
        <v>0</v>
      </c>
      <c r="EO45" s="11">
        <v>0</v>
      </c>
      <c r="EP45" s="11">
        <v>0</v>
      </c>
      <c r="EQ45" s="11">
        <v>1</v>
      </c>
      <c r="ER45" s="11">
        <v>0</v>
      </c>
      <c r="ES45" s="11">
        <v>1</v>
      </c>
      <c r="ET45" s="11">
        <v>1</v>
      </c>
      <c r="EU45" s="11">
        <v>1</v>
      </c>
      <c r="EV45" s="11">
        <v>1</v>
      </c>
      <c r="EW45" s="11">
        <v>1</v>
      </c>
      <c r="EX45" s="11">
        <v>1</v>
      </c>
      <c r="EY45" s="11">
        <v>0</v>
      </c>
      <c r="EZ45" s="11">
        <v>1</v>
      </c>
      <c r="FA45" s="11">
        <v>0.5</v>
      </c>
      <c r="FB45" s="11">
        <v>1</v>
      </c>
      <c r="FC45" s="11">
        <v>1</v>
      </c>
      <c r="FD45" s="11">
        <v>1</v>
      </c>
    </row>
    <row r="46" spans="1:160" ht="66.75" customHeight="1" x14ac:dyDescent="0.25">
      <c r="A46" s="237"/>
      <c r="B46" s="191" t="s">
        <v>218</v>
      </c>
      <c r="C46" s="192"/>
      <c r="D46" s="11">
        <v>1</v>
      </c>
      <c r="E46" s="11">
        <v>0.5</v>
      </c>
      <c r="F46" s="11">
        <v>0.5</v>
      </c>
      <c r="G46" s="11">
        <v>0.5</v>
      </c>
      <c r="H46" s="11">
        <v>0.5</v>
      </c>
      <c r="I46" s="11">
        <v>1</v>
      </c>
      <c r="J46" s="11">
        <v>0</v>
      </c>
      <c r="K46" s="11">
        <v>0</v>
      </c>
      <c r="L46" s="11">
        <v>0.5</v>
      </c>
      <c r="M46" s="11">
        <v>1</v>
      </c>
      <c r="N46" s="11">
        <v>0.5</v>
      </c>
      <c r="O46" s="11">
        <v>0</v>
      </c>
      <c r="P46" s="11">
        <v>0</v>
      </c>
      <c r="Q46" s="11">
        <v>0.5</v>
      </c>
      <c r="R46" s="11">
        <v>0.5</v>
      </c>
      <c r="S46" s="11">
        <v>0</v>
      </c>
      <c r="T46" s="11">
        <v>0</v>
      </c>
      <c r="U46" s="11">
        <v>0</v>
      </c>
      <c r="V46" s="11">
        <v>0.5</v>
      </c>
      <c r="W46" s="11">
        <v>0.5</v>
      </c>
      <c r="X46" s="11">
        <v>0</v>
      </c>
      <c r="Y46" s="11">
        <v>0</v>
      </c>
      <c r="Z46" s="11">
        <v>0</v>
      </c>
      <c r="AA46" s="11">
        <v>0</v>
      </c>
      <c r="AB46" s="11">
        <v>1</v>
      </c>
      <c r="AC46" s="11">
        <v>0</v>
      </c>
      <c r="AD46" s="11">
        <v>0.5</v>
      </c>
      <c r="AE46" s="11">
        <v>0.5</v>
      </c>
      <c r="AF46" s="11">
        <v>0.5</v>
      </c>
      <c r="AG46" s="11">
        <v>1</v>
      </c>
      <c r="AH46" s="11">
        <v>0</v>
      </c>
      <c r="AI46" s="11">
        <v>0</v>
      </c>
      <c r="AJ46" s="11">
        <v>0</v>
      </c>
      <c r="AK46" s="11">
        <v>0</v>
      </c>
      <c r="AL46" s="11">
        <v>0</v>
      </c>
      <c r="AM46" s="11">
        <v>0.5</v>
      </c>
      <c r="AN46" s="11">
        <v>0</v>
      </c>
      <c r="AO46" s="11">
        <v>0.5</v>
      </c>
      <c r="AP46" s="11">
        <v>0</v>
      </c>
      <c r="AQ46" s="11">
        <v>1</v>
      </c>
      <c r="AR46" s="11">
        <v>0</v>
      </c>
      <c r="AS46" s="11">
        <v>0</v>
      </c>
      <c r="AT46" s="11">
        <v>0</v>
      </c>
      <c r="AU46" s="11">
        <v>1</v>
      </c>
      <c r="AV46" s="11">
        <v>0</v>
      </c>
      <c r="AW46" s="11">
        <v>0</v>
      </c>
      <c r="AX46" s="11">
        <v>0.5</v>
      </c>
      <c r="AY46" s="11">
        <v>0.5</v>
      </c>
      <c r="AZ46" s="11">
        <v>0</v>
      </c>
      <c r="BA46" s="11">
        <v>0</v>
      </c>
      <c r="BB46" s="11">
        <v>0.5</v>
      </c>
      <c r="BC46" s="11">
        <v>0</v>
      </c>
      <c r="BD46" s="11">
        <v>0</v>
      </c>
      <c r="BE46" s="11">
        <v>0</v>
      </c>
      <c r="BF46" s="11">
        <v>1</v>
      </c>
      <c r="BG46" s="11">
        <v>0</v>
      </c>
      <c r="BH46" s="11">
        <v>0</v>
      </c>
      <c r="BI46" s="11">
        <v>0</v>
      </c>
      <c r="BJ46" s="11">
        <v>0.5</v>
      </c>
      <c r="BK46" s="11">
        <v>0</v>
      </c>
      <c r="BL46" s="11">
        <v>0</v>
      </c>
      <c r="BM46" s="11">
        <v>0.5</v>
      </c>
      <c r="BN46" s="11" t="s">
        <v>311</v>
      </c>
      <c r="BO46" s="11" t="s">
        <v>311</v>
      </c>
      <c r="BP46" s="11" t="s">
        <v>311</v>
      </c>
      <c r="BQ46" s="11" t="s">
        <v>311</v>
      </c>
      <c r="BR46" s="11" t="s">
        <v>311</v>
      </c>
      <c r="BS46" s="11" t="s">
        <v>311</v>
      </c>
      <c r="BT46" s="11" t="s">
        <v>311</v>
      </c>
      <c r="BU46" s="11" t="s">
        <v>311</v>
      </c>
      <c r="BV46" s="11">
        <v>0.5</v>
      </c>
      <c r="BW46" s="11">
        <v>1</v>
      </c>
      <c r="BX46" s="11" t="s">
        <v>311</v>
      </c>
      <c r="BY46" s="11" t="s">
        <v>311</v>
      </c>
      <c r="BZ46" s="11">
        <v>1</v>
      </c>
      <c r="CA46" s="11" t="s">
        <v>311</v>
      </c>
      <c r="CB46" s="11" t="s">
        <v>311</v>
      </c>
      <c r="CC46" s="11" t="s">
        <v>311</v>
      </c>
      <c r="CD46" s="11">
        <v>1</v>
      </c>
      <c r="CE46" s="11" t="s">
        <v>311</v>
      </c>
      <c r="CF46" s="11">
        <v>0</v>
      </c>
      <c r="CG46" s="11">
        <v>0</v>
      </c>
      <c r="CH46" s="11" t="s">
        <v>311</v>
      </c>
      <c r="CI46" s="11">
        <v>0</v>
      </c>
      <c r="CJ46" s="11">
        <v>0</v>
      </c>
      <c r="CK46" s="11">
        <v>1</v>
      </c>
      <c r="CL46" s="11">
        <v>0</v>
      </c>
      <c r="CM46" s="11">
        <v>0.5</v>
      </c>
      <c r="CN46" s="11">
        <v>0</v>
      </c>
      <c r="CO46" s="11">
        <v>0</v>
      </c>
      <c r="CP46" s="11">
        <v>1</v>
      </c>
      <c r="CQ46" s="11">
        <v>1</v>
      </c>
      <c r="CR46" s="11">
        <v>1</v>
      </c>
      <c r="CS46" s="11">
        <v>0.5</v>
      </c>
      <c r="CT46" s="11">
        <v>0.5</v>
      </c>
      <c r="CU46" s="11">
        <v>0.5</v>
      </c>
      <c r="CV46" s="11" t="s">
        <v>311</v>
      </c>
      <c r="CW46" s="11">
        <v>0.5</v>
      </c>
      <c r="CX46" s="11">
        <v>0</v>
      </c>
      <c r="CY46" s="11">
        <v>0</v>
      </c>
      <c r="CZ46" s="11">
        <v>0</v>
      </c>
      <c r="DA46" s="11">
        <v>0.5</v>
      </c>
      <c r="DB46" s="11">
        <v>0</v>
      </c>
      <c r="DC46" s="11">
        <v>0.5</v>
      </c>
      <c r="DD46" s="11" t="s">
        <v>311</v>
      </c>
      <c r="DE46" s="11" t="s">
        <v>311</v>
      </c>
      <c r="DF46" s="11">
        <v>0.5</v>
      </c>
      <c r="DG46" s="11">
        <v>0</v>
      </c>
      <c r="DH46" s="11">
        <v>0</v>
      </c>
      <c r="DI46" s="11">
        <v>1</v>
      </c>
      <c r="DJ46" s="11">
        <v>0</v>
      </c>
      <c r="DK46" s="11">
        <v>0</v>
      </c>
      <c r="DL46" s="11">
        <v>0</v>
      </c>
      <c r="DM46" s="11">
        <v>1</v>
      </c>
      <c r="DN46" s="11">
        <v>0</v>
      </c>
      <c r="DO46" s="11">
        <v>0</v>
      </c>
      <c r="DP46" s="11">
        <v>0</v>
      </c>
      <c r="DQ46" s="11">
        <v>0.5</v>
      </c>
      <c r="DR46" s="11">
        <v>0</v>
      </c>
      <c r="DS46" s="11">
        <v>0</v>
      </c>
      <c r="DT46" s="11">
        <v>1</v>
      </c>
      <c r="DU46" s="11">
        <v>0</v>
      </c>
      <c r="DV46" s="11">
        <v>0.5</v>
      </c>
      <c r="DW46" s="11">
        <v>0</v>
      </c>
      <c r="DX46" s="11">
        <v>0</v>
      </c>
      <c r="DY46" s="11">
        <v>0</v>
      </c>
      <c r="DZ46" s="11">
        <v>0</v>
      </c>
      <c r="EA46" s="11">
        <v>0</v>
      </c>
      <c r="EB46" s="11">
        <v>0</v>
      </c>
      <c r="EC46" s="11">
        <v>0</v>
      </c>
      <c r="ED46" s="11">
        <v>0</v>
      </c>
      <c r="EE46" s="11">
        <v>0</v>
      </c>
      <c r="EF46" s="11">
        <v>0.5</v>
      </c>
      <c r="EG46" s="11">
        <v>0</v>
      </c>
      <c r="EH46" s="11">
        <v>1</v>
      </c>
      <c r="EI46" s="11">
        <v>1</v>
      </c>
      <c r="EJ46" s="11">
        <v>0</v>
      </c>
      <c r="EK46" s="11">
        <v>0</v>
      </c>
      <c r="EL46" s="11">
        <v>1</v>
      </c>
      <c r="EM46" s="11">
        <v>0</v>
      </c>
      <c r="EN46" s="11">
        <v>0</v>
      </c>
      <c r="EO46" s="11">
        <v>0</v>
      </c>
      <c r="EP46" s="11">
        <v>0</v>
      </c>
      <c r="EQ46" s="11">
        <v>1</v>
      </c>
      <c r="ER46" s="11">
        <v>0</v>
      </c>
      <c r="ES46" s="11" t="s">
        <v>311</v>
      </c>
      <c r="ET46" s="11">
        <v>0</v>
      </c>
      <c r="EU46" s="11">
        <v>1</v>
      </c>
      <c r="EV46" s="11">
        <v>0.5</v>
      </c>
      <c r="EW46" s="11" t="s">
        <v>311</v>
      </c>
      <c r="EX46" s="11">
        <v>0.5</v>
      </c>
      <c r="EY46" s="11">
        <v>0</v>
      </c>
      <c r="EZ46" s="11">
        <v>1</v>
      </c>
      <c r="FA46" s="11">
        <v>0.5</v>
      </c>
      <c r="FB46" s="11">
        <v>0.5</v>
      </c>
      <c r="FC46" s="11">
        <v>0</v>
      </c>
      <c r="FD46" s="11">
        <v>0</v>
      </c>
    </row>
    <row r="47" spans="1:160" s="7" customFormat="1" ht="21.95" customHeight="1" x14ac:dyDescent="0.25">
      <c r="A47" s="237"/>
      <c r="B47" s="195" t="s">
        <v>219</v>
      </c>
      <c r="C47" s="196"/>
      <c r="D47" s="13" t="s">
        <v>4</v>
      </c>
      <c r="E47" s="13" t="s">
        <v>4</v>
      </c>
      <c r="F47" s="13" t="s">
        <v>4</v>
      </c>
      <c r="G47" s="13" t="s">
        <v>4</v>
      </c>
      <c r="H47" s="13" t="s">
        <v>4</v>
      </c>
      <c r="I47" s="13" t="s">
        <v>4</v>
      </c>
      <c r="J47" s="13" t="s">
        <v>4</v>
      </c>
      <c r="K47" s="13" t="s">
        <v>4</v>
      </c>
      <c r="L47" s="13" t="s">
        <v>4</v>
      </c>
      <c r="M47" s="13" t="s">
        <v>4</v>
      </c>
      <c r="N47" s="13" t="s">
        <v>4</v>
      </c>
      <c r="O47" s="13" t="s">
        <v>4</v>
      </c>
      <c r="P47" s="13" t="s">
        <v>4</v>
      </c>
      <c r="Q47" s="13" t="s">
        <v>4</v>
      </c>
      <c r="R47" s="13" t="s">
        <v>4</v>
      </c>
      <c r="S47" s="13" t="s">
        <v>4</v>
      </c>
      <c r="T47" s="13" t="s">
        <v>4</v>
      </c>
      <c r="U47" s="13" t="s">
        <v>4</v>
      </c>
      <c r="V47" s="13" t="s">
        <v>4</v>
      </c>
      <c r="W47" s="13" t="s">
        <v>4</v>
      </c>
      <c r="X47" s="13" t="s">
        <v>4</v>
      </c>
      <c r="Y47" s="13" t="s">
        <v>4</v>
      </c>
      <c r="Z47" s="13" t="s">
        <v>4</v>
      </c>
      <c r="AA47" s="13" t="s">
        <v>4</v>
      </c>
      <c r="AB47" s="13" t="s">
        <v>4</v>
      </c>
      <c r="AC47" s="13" t="s">
        <v>4</v>
      </c>
      <c r="AD47" s="13" t="s">
        <v>4</v>
      </c>
      <c r="AE47" s="13" t="s">
        <v>4</v>
      </c>
      <c r="AF47" s="13" t="s">
        <v>4</v>
      </c>
      <c r="AG47" s="13" t="s">
        <v>4</v>
      </c>
      <c r="AH47" s="13" t="s">
        <v>4</v>
      </c>
      <c r="AI47" s="13" t="s">
        <v>4</v>
      </c>
      <c r="AJ47" s="13" t="s">
        <v>4</v>
      </c>
      <c r="AK47" s="13" t="s">
        <v>4</v>
      </c>
      <c r="AL47" s="13" t="s">
        <v>4</v>
      </c>
      <c r="AM47" s="13" t="s">
        <v>4</v>
      </c>
      <c r="AN47" s="13" t="s">
        <v>4</v>
      </c>
      <c r="AO47" s="13" t="s">
        <v>4</v>
      </c>
      <c r="AP47" s="13" t="s">
        <v>4</v>
      </c>
      <c r="AQ47" s="13" t="s">
        <v>4</v>
      </c>
      <c r="AR47" s="13" t="s">
        <v>4</v>
      </c>
      <c r="AS47" s="13" t="s">
        <v>4</v>
      </c>
      <c r="AT47" s="13" t="s">
        <v>4</v>
      </c>
      <c r="AU47" s="13" t="s">
        <v>4</v>
      </c>
      <c r="AV47" s="13" t="s">
        <v>4</v>
      </c>
      <c r="AW47" s="13" t="s">
        <v>4</v>
      </c>
      <c r="AX47" s="13" t="s">
        <v>4</v>
      </c>
      <c r="AY47" s="13" t="s">
        <v>4</v>
      </c>
      <c r="AZ47" s="13" t="s">
        <v>4</v>
      </c>
      <c r="BA47" s="13" t="s">
        <v>4</v>
      </c>
      <c r="BB47" s="13" t="s">
        <v>4</v>
      </c>
      <c r="BC47" s="13" t="s">
        <v>4</v>
      </c>
      <c r="BD47" s="13" t="s">
        <v>4</v>
      </c>
      <c r="BE47" s="13" t="s">
        <v>4</v>
      </c>
      <c r="BF47" s="13" t="s">
        <v>4</v>
      </c>
      <c r="BG47" s="13" t="s">
        <v>4</v>
      </c>
      <c r="BH47" s="13" t="s">
        <v>4</v>
      </c>
      <c r="BI47" s="13" t="s">
        <v>4</v>
      </c>
      <c r="BJ47" s="13" t="s">
        <v>4</v>
      </c>
      <c r="BK47" s="13" t="s">
        <v>4</v>
      </c>
      <c r="BL47" s="13" t="s">
        <v>4</v>
      </c>
      <c r="BM47" s="13" t="s">
        <v>4</v>
      </c>
      <c r="BN47" s="13" t="s">
        <v>4</v>
      </c>
      <c r="BO47" s="13" t="s">
        <v>4</v>
      </c>
      <c r="BP47" s="13" t="s">
        <v>4</v>
      </c>
      <c r="BQ47" s="13" t="s">
        <v>4</v>
      </c>
      <c r="BR47" s="13" t="s">
        <v>4</v>
      </c>
      <c r="BS47" s="13" t="s">
        <v>4</v>
      </c>
      <c r="BT47" s="13" t="s">
        <v>4</v>
      </c>
      <c r="BU47" s="13" t="s">
        <v>4</v>
      </c>
      <c r="BV47" s="13" t="s">
        <v>4</v>
      </c>
      <c r="BW47" s="13" t="s">
        <v>4</v>
      </c>
      <c r="BX47" s="13" t="s">
        <v>4</v>
      </c>
      <c r="BY47" s="13" t="s">
        <v>4</v>
      </c>
      <c r="BZ47" s="13" t="s">
        <v>4</v>
      </c>
      <c r="CA47" s="13" t="s">
        <v>4</v>
      </c>
      <c r="CB47" s="13" t="s">
        <v>4</v>
      </c>
      <c r="CC47" s="13" t="s">
        <v>4</v>
      </c>
      <c r="CD47" s="13" t="s">
        <v>4</v>
      </c>
      <c r="CE47" s="13" t="s">
        <v>4</v>
      </c>
      <c r="CF47" s="13" t="s">
        <v>4</v>
      </c>
      <c r="CG47" s="13" t="s">
        <v>4</v>
      </c>
      <c r="CH47" s="13" t="s">
        <v>4</v>
      </c>
      <c r="CI47" s="13" t="s">
        <v>4</v>
      </c>
      <c r="CJ47" s="13" t="s">
        <v>4</v>
      </c>
      <c r="CK47" s="13" t="s">
        <v>4</v>
      </c>
      <c r="CL47" s="13" t="s">
        <v>4</v>
      </c>
      <c r="CM47" s="13" t="s">
        <v>4</v>
      </c>
      <c r="CN47" s="13" t="s">
        <v>4</v>
      </c>
      <c r="CO47" s="13" t="s">
        <v>4</v>
      </c>
      <c r="CP47" s="13" t="s">
        <v>4</v>
      </c>
      <c r="CQ47" s="13" t="s">
        <v>4</v>
      </c>
      <c r="CR47" s="13" t="s">
        <v>4</v>
      </c>
      <c r="CS47" s="13" t="s">
        <v>4</v>
      </c>
      <c r="CT47" s="13" t="s">
        <v>4</v>
      </c>
      <c r="CU47" s="13" t="s">
        <v>4</v>
      </c>
      <c r="CV47" s="13" t="s">
        <v>4</v>
      </c>
      <c r="CW47" s="13" t="s">
        <v>4</v>
      </c>
      <c r="CX47" s="13" t="s">
        <v>4</v>
      </c>
      <c r="CY47" s="13" t="s">
        <v>4</v>
      </c>
      <c r="CZ47" s="13" t="s">
        <v>4</v>
      </c>
      <c r="DA47" s="13" t="s">
        <v>4</v>
      </c>
      <c r="DB47" s="13" t="s">
        <v>4</v>
      </c>
      <c r="DC47" s="13" t="s">
        <v>4</v>
      </c>
      <c r="DD47" s="13" t="s">
        <v>4</v>
      </c>
      <c r="DE47" s="13" t="s">
        <v>4</v>
      </c>
      <c r="DF47" s="13" t="s">
        <v>4</v>
      </c>
      <c r="DG47" s="13" t="s">
        <v>4</v>
      </c>
      <c r="DH47" s="13" t="s">
        <v>4</v>
      </c>
      <c r="DI47" s="13" t="s">
        <v>4</v>
      </c>
      <c r="DJ47" s="13" t="s">
        <v>4</v>
      </c>
      <c r="DK47" s="13" t="s">
        <v>4</v>
      </c>
      <c r="DL47" s="13" t="s">
        <v>4</v>
      </c>
      <c r="DM47" s="13" t="s">
        <v>4</v>
      </c>
      <c r="DN47" s="13" t="s">
        <v>4</v>
      </c>
      <c r="DO47" s="13" t="s">
        <v>4</v>
      </c>
      <c r="DP47" s="13" t="s">
        <v>4</v>
      </c>
      <c r="DQ47" s="13" t="s">
        <v>4</v>
      </c>
      <c r="DR47" s="13" t="s">
        <v>4</v>
      </c>
      <c r="DS47" s="13" t="s">
        <v>4</v>
      </c>
      <c r="DT47" s="13" t="s">
        <v>4</v>
      </c>
      <c r="DU47" s="13" t="s">
        <v>4</v>
      </c>
      <c r="DV47" s="13" t="s">
        <v>4</v>
      </c>
      <c r="DW47" s="13" t="s">
        <v>4</v>
      </c>
      <c r="DX47" s="13" t="s">
        <v>4</v>
      </c>
      <c r="DY47" s="13" t="s">
        <v>4</v>
      </c>
      <c r="DZ47" s="13" t="s">
        <v>4</v>
      </c>
      <c r="EA47" s="13" t="s">
        <v>4</v>
      </c>
      <c r="EB47" s="13" t="s">
        <v>4</v>
      </c>
      <c r="EC47" s="13" t="s">
        <v>4</v>
      </c>
      <c r="ED47" s="13" t="s">
        <v>4</v>
      </c>
      <c r="EE47" s="13" t="s">
        <v>4</v>
      </c>
      <c r="EF47" s="13" t="s">
        <v>4</v>
      </c>
      <c r="EG47" s="13" t="s">
        <v>4</v>
      </c>
      <c r="EH47" s="13" t="s">
        <v>4</v>
      </c>
      <c r="EI47" s="13" t="s">
        <v>4</v>
      </c>
      <c r="EJ47" s="13" t="s">
        <v>4</v>
      </c>
      <c r="EK47" s="13" t="s">
        <v>4</v>
      </c>
      <c r="EL47" s="13" t="s">
        <v>4</v>
      </c>
      <c r="EM47" s="13" t="s">
        <v>4</v>
      </c>
      <c r="EN47" s="13" t="s">
        <v>4</v>
      </c>
      <c r="EO47" s="13" t="s">
        <v>4</v>
      </c>
      <c r="EP47" s="13" t="s">
        <v>4</v>
      </c>
      <c r="EQ47" s="13" t="s">
        <v>4</v>
      </c>
      <c r="ER47" s="13" t="s">
        <v>4</v>
      </c>
      <c r="ES47" s="13" t="s">
        <v>4</v>
      </c>
      <c r="ET47" s="13" t="s">
        <v>4</v>
      </c>
      <c r="EU47" s="13" t="s">
        <v>4</v>
      </c>
      <c r="EV47" s="13" t="s">
        <v>4</v>
      </c>
      <c r="EW47" s="13" t="s">
        <v>4</v>
      </c>
      <c r="EX47" s="13" t="s">
        <v>4</v>
      </c>
      <c r="EY47" s="13" t="s">
        <v>4</v>
      </c>
      <c r="EZ47" s="13" t="s">
        <v>4</v>
      </c>
      <c r="FA47" s="13" t="s">
        <v>4</v>
      </c>
      <c r="FB47" s="13" t="s">
        <v>4</v>
      </c>
      <c r="FC47" s="13" t="s">
        <v>4</v>
      </c>
      <c r="FD47" s="13" t="s">
        <v>4</v>
      </c>
    </row>
    <row r="48" spans="1:160" ht="35.1" customHeight="1" x14ac:dyDescent="0.25">
      <c r="A48" s="237"/>
      <c r="B48" s="191" t="s">
        <v>220</v>
      </c>
      <c r="C48" s="192"/>
      <c r="D48" s="10">
        <v>1</v>
      </c>
      <c r="E48" s="10">
        <v>1</v>
      </c>
      <c r="F48" s="10">
        <v>0.5</v>
      </c>
      <c r="G48" s="10">
        <v>1</v>
      </c>
      <c r="H48" s="10">
        <v>1</v>
      </c>
      <c r="I48" s="10">
        <v>1</v>
      </c>
      <c r="J48" s="10">
        <v>1</v>
      </c>
      <c r="K48" s="10">
        <v>1</v>
      </c>
      <c r="L48" s="10">
        <v>1</v>
      </c>
      <c r="M48" s="10">
        <v>0.5</v>
      </c>
      <c r="N48" s="10">
        <v>1</v>
      </c>
      <c r="O48" s="10">
        <v>1</v>
      </c>
      <c r="P48" s="10">
        <v>1</v>
      </c>
      <c r="Q48" s="10">
        <v>1</v>
      </c>
      <c r="R48" s="10">
        <v>1</v>
      </c>
      <c r="S48" s="10">
        <v>1</v>
      </c>
      <c r="T48" s="10">
        <v>1</v>
      </c>
      <c r="U48" s="10">
        <v>1</v>
      </c>
      <c r="V48" s="10">
        <v>1</v>
      </c>
      <c r="W48" s="10">
        <v>1</v>
      </c>
      <c r="X48" s="10">
        <v>1</v>
      </c>
      <c r="Y48" s="10">
        <v>1</v>
      </c>
      <c r="Z48" s="10">
        <v>1</v>
      </c>
      <c r="AA48" s="10">
        <v>1</v>
      </c>
      <c r="AB48" s="10">
        <v>1</v>
      </c>
      <c r="AC48" s="10">
        <v>1</v>
      </c>
      <c r="AD48" s="10">
        <v>1</v>
      </c>
      <c r="AE48" s="10">
        <v>1</v>
      </c>
      <c r="AF48" s="10">
        <v>1</v>
      </c>
      <c r="AG48" s="10">
        <v>0</v>
      </c>
      <c r="AH48" s="10">
        <v>0</v>
      </c>
      <c r="AI48" s="10">
        <v>0</v>
      </c>
      <c r="AJ48" s="10">
        <v>0</v>
      </c>
      <c r="AK48" s="10">
        <v>0</v>
      </c>
      <c r="AL48" s="10">
        <v>1</v>
      </c>
      <c r="AM48" s="10">
        <v>1</v>
      </c>
      <c r="AN48" s="10">
        <v>0</v>
      </c>
      <c r="AO48" s="10">
        <v>1</v>
      </c>
      <c r="AP48" s="10">
        <v>1</v>
      </c>
      <c r="AQ48" s="10">
        <v>1</v>
      </c>
      <c r="AR48" s="10">
        <v>0</v>
      </c>
      <c r="AS48" s="10">
        <v>1</v>
      </c>
      <c r="AT48" s="10">
        <v>1</v>
      </c>
      <c r="AU48" s="10">
        <v>1</v>
      </c>
      <c r="AV48" s="10">
        <v>1</v>
      </c>
      <c r="AW48" s="10">
        <v>1</v>
      </c>
      <c r="AX48" s="10">
        <v>1</v>
      </c>
      <c r="AY48" s="10">
        <v>1</v>
      </c>
      <c r="AZ48" s="10">
        <v>1</v>
      </c>
      <c r="BA48" s="10">
        <v>1</v>
      </c>
      <c r="BB48" s="10">
        <v>1</v>
      </c>
      <c r="BC48" s="10">
        <v>1</v>
      </c>
      <c r="BD48" s="10">
        <v>1</v>
      </c>
      <c r="BE48" s="10">
        <v>1</v>
      </c>
      <c r="BF48" s="10">
        <v>1</v>
      </c>
      <c r="BG48" s="10">
        <v>0</v>
      </c>
      <c r="BH48" s="10">
        <v>1</v>
      </c>
      <c r="BI48" s="10">
        <v>1</v>
      </c>
      <c r="BJ48" s="10">
        <v>1</v>
      </c>
      <c r="BK48" s="10">
        <v>1</v>
      </c>
      <c r="BL48" s="10">
        <v>1</v>
      </c>
      <c r="BM48" s="10">
        <v>1</v>
      </c>
      <c r="BN48" s="10">
        <v>0.5</v>
      </c>
      <c r="BO48" s="10">
        <v>1</v>
      </c>
      <c r="BP48" s="10">
        <v>0</v>
      </c>
      <c r="BQ48" s="10">
        <v>1</v>
      </c>
      <c r="BR48" s="10">
        <v>1</v>
      </c>
      <c r="BS48" s="10">
        <v>1</v>
      </c>
      <c r="BT48" s="10">
        <v>1</v>
      </c>
      <c r="BU48" s="10">
        <v>1</v>
      </c>
      <c r="BV48" s="10">
        <v>1</v>
      </c>
      <c r="BW48" s="10">
        <v>1</v>
      </c>
      <c r="BX48" s="10">
        <v>1</v>
      </c>
      <c r="BY48" s="10">
        <v>1</v>
      </c>
      <c r="BZ48" s="10">
        <v>1</v>
      </c>
      <c r="CA48" s="10">
        <v>1</v>
      </c>
      <c r="CB48" s="10">
        <v>1</v>
      </c>
      <c r="CC48" s="10">
        <v>1</v>
      </c>
      <c r="CD48" s="10">
        <v>0.5</v>
      </c>
      <c r="CE48" s="10">
        <v>0.5</v>
      </c>
      <c r="CF48" s="10">
        <v>1</v>
      </c>
      <c r="CG48" s="10">
        <v>0</v>
      </c>
      <c r="CH48" s="10">
        <v>1</v>
      </c>
      <c r="CI48" s="10">
        <v>1</v>
      </c>
      <c r="CJ48" s="10">
        <v>1</v>
      </c>
      <c r="CK48" s="10">
        <v>0.5</v>
      </c>
      <c r="CL48" s="10">
        <v>1</v>
      </c>
      <c r="CM48" s="10">
        <v>0.5</v>
      </c>
      <c r="CN48" s="10">
        <v>1</v>
      </c>
      <c r="CO48" s="10">
        <v>0</v>
      </c>
      <c r="CP48" s="10">
        <v>1</v>
      </c>
      <c r="CQ48" s="10">
        <v>1</v>
      </c>
      <c r="CR48" s="10">
        <v>1</v>
      </c>
      <c r="CS48" s="10">
        <v>1</v>
      </c>
      <c r="CT48" s="10">
        <v>1</v>
      </c>
      <c r="CU48" s="10">
        <v>1</v>
      </c>
      <c r="CV48" s="10">
        <v>1</v>
      </c>
      <c r="CW48" s="10">
        <v>1</v>
      </c>
      <c r="CX48" s="10">
        <v>0</v>
      </c>
      <c r="CY48" s="10">
        <v>1</v>
      </c>
      <c r="CZ48" s="10">
        <v>1</v>
      </c>
      <c r="DA48" s="10">
        <v>1</v>
      </c>
      <c r="DB48" s="10">
        <v>1</v>
      </c>
      <c r="DC48" s="10">
        <v>0.5</v>
      </c>
      <c r="DD48" s="10">
        <v>1</v>
      </c>
      <c r="DE48" s="10">
        <v>0</v>
      </c>
      <c r="DF48" s="10">
        <v>1</v>
      </c>
      <c r="DG48" s="10">
        <v>1</v>
      </c>
      <c r="DH48" s="10">
        <v>1</v>
      </c>
      <c r="DI48" s="10">
        <v>1</v>
      </c>
      <c r="DJ48" s="10">
        <v>0.5</v>
      </c>
      <c r="DK48" s="10">
        <v>0</v>
      </c>
      <c r="DL48" s="10">
        <v>0</v>
      </c>
      <c r="DM48" s="10">
        <v>1</v>
      </c>
      <c r="DN48" s="10">
        <v>1</v>
      </c>
      <c r="DO48" s="10">
        <v>1</v>
      </c>
      <c r="DP48" s="10">
        <v>0</v>
      </c>
      <c r="DQ48" s="10">
        <v>1</v>
      </c>
      <c r="DR48" s="10">
        <v>1</v>
      </c>
      <c r="DS48" s="10">
        <v>1</v>
      </c>
      <c r="DT48" s="10">
        <v>1</v>
      </c>
      <c r="DU48" s="10">
        <v>1</v>
      </c>
      <c r="DV48" s="10">
        <v>1</v>
      </c>
      <c r="DW48" s="10">
        <v>1</v>
      </c>
      <c r="DX48" s="10">
        <v>0</v>
      </c>
      <c r="DY48" s="10">
        <v>1</v>
      </c>
      <c r="DZ48" s="10">
        <v>1</v>
      </c>
      <c r="EA48" s="10">
        <v>1</v>
      </c>
      <c r="EB48" s="10">
        <v>1</v>
      </c>
      <c r="EC48" s="10">
        <v>1</v>
      </c>
      <c r="ED48" s="10">
        <v>0</v>
      </c>
      <c r="EE48" s="10">
        <v>0.5</v>
      </c>
      <c r="EF48" s="10">
        <v>1</v>
      </c>
      <c r="EG48" s="10">
        <v>1</v>
      </c>
      <c r="EH48" s="10">
        <v>1</v>
      </c>
      <c r="EI48" s="10">
        <v>1</v>
      </c>
      <c r="EJ48" s="10">
        <v>1</v>
      </c>
      <c r="EK48" s="10">
        <v>1</v>
      </c>
      <c r="EL48" s="10">
        <v>1</v>
      </c>
      <c r="EM48" s="10">
        <v>1</v>
      </c>
      <c r="EN48" s="10">
        <v>1</v>
      </c>
      <c r="EO48" s="10">
        <v>0</v>
      </c>
      <c r="EP48" s="10">
        <v>0.5</v>
      </c>
      <c r="EQ48" s="10">
        <v>1</v>
      </c>
      <c r="ER48" s="10">
        <v>0</v>
      </c>
      <c r="ES48" s="10">
        <v>0</v>
      </c>
      <c r="ET48" s="10">
        <v>0.5</v>
      </c>
      <c r="EU48" s="10">
        <v>1</v>
      </c>
      <c r="EV48" s="10">
        <v>0.5</v>
      </c>
      <c r="EW48" s="10">
        <v>1</v>
      </c>
      <c r="EX48" s="10">
        <v>1</v>
      </c>
      <c r="EY48" s="10">
        <v>1</v>
      </c>
      <c r="EZ48" s="10">
        <v>1</v>
      </c>
      <c r="FA48" s="10">
        <v>1</v>
      </c>
      <c r="FB48" s="10">
        <v>1</v>
      </c>
      <c r="FC48" s="10">
        <v>1</v>
      </c>
      <c r="FD48" s="10">
        <v>1</v>
      </c>
    </row>
    <row r="49" spans="1:160" s="7" customFormat="1" ht="47.25" customHeight="1" x14ac:dyDescent="0.25">
      <c r="A49" s="237"/>
      <c r="B49" s="195" t="s">
        <v>221</v>
      </c>
      <c r="C49" s="196"/>
      <c r="D49" s="13" t="s">
        <v>4</v>
      </c>
      <c r="E49" s="13" t="s">
        <v>4</v>
      </c>
      <c r="F49" s="13" t="s">
        <v>4</v>
      </c>
      <c r="G49" s="13" t="s">
        <v>4</v>
      </c>
      <c r="H49" s="13" t="s">
        <v>4</v>
      </c>
      <c r="I49" s="13" t="s">
        <v>4</v>
      </c>
      <c r="J49" s="13" t="s">
        <v>4</v>
      </c>
      <c r="K49" s="13" t="s">
        <v>4</v>
      </c>
      <c r="L49" s="13" t="s">
        <v>4</v>
      </c>
      <c r="M49" s="13" t="s">
        <v>4</v>
      </c>
      <c r="N49" s="13" t="s">
        <v>4</v>
      </c>
      <c r="O49" s="13" t="s">
        <v>4</v>
      </c>
      <c r="P49" s="13" t="s">
        <v>4</v>
      </c>
      <c r="Q49" s="13" t="s">
        <v>4</v>
      </c>
      <c r="R49" s="13" t="s">
        <v>4</v>
      </c>
      <c r="S49" s="13" t="s">
        <v>4</v>
      </c>
      <c r="T49" s="13" t="s">
        <v>4</v>
      </c>
      <c r="U49" s="13" t="s">
        <v>4</v>
      </c>
      <c r="V49" s="13" t="s">
        <v>4</v>
      </c>
      <c r="W49" s="13" t="s">
        <v>4</v>
      </c>
      <c r="X49" s="13" t="s">
        <v>4</v>
      </c>
      <c r="Y49" s="13" t="s">
        <v>4</v>
      </c>
      <c r="Z49" s="13" t="s">
        <v>4</v>
      </c>
      <c r="AA49" s="13" t="s">
        <v>4</v>
      </c>
      <c r="AB49" s="13" t="s">
        <v>4</v>
      </c>
      <c r="AC49" s="13" t="s">
        <v>4</v>
      </c>
      <c r="AD49" s="13" t="s">
        <v>4</v>
      </c>
      <c r="AE49" s="13" t="s">
        <v>4</v>
      </c>
      <c r="AF49" s="13" t="s">
        <v>4</v>
      </c>
      <c r="AG49" s="13" t="s">
        <v>4</v>
      </c>
      <c r="AH49" s="13" t="s">
        <v>4</v>
      </c>
      <c r="AI49" s="13" t="s">
        <v>4</v>
      </c>
      <c r="AJ49" s="13" t="s">
        <v>4</v>
      </c>
      <c r="AK49" s="13" t="s">
        <v>4</v>
      </c>
      <c r="AL49" s="13" t="s">
        <v>4</v>
      </c>
      <c r="AM49" s="13" t="s">
        <v>4</v>
      </c>
      <c r="AN49" s="13" t="s">
        <v>4</v>
      </c>
      <c r="AO49" s="13" t="s">
        <v>4</v>
      </c>
      <c r="AP49" s="13" t="s">
        <v>4</v>
      </c>
      <c r="AQ49" s="13" t="s">
        <v>4</v>
      </c>
      <c r="AR49" s="13" t="s">
        <v>4</v>
      </c>
      <c r="AS49" s="13" t="s">
        <v>4</v>
      </c>
      <c r="AT49" s="13" t="s">
        <v>4</v>
      </c>
      <c r="AU49" s="13" t="s">
        <v>4</v>
      </c>
      <c r="AV49" s="13" t="s">
        <v>4</v>
      </c>
      <c r="AW49" s="13" t="s">
        <v>4</v>
      </c>
      <c r="AX49" s="13" t="s">
        <v>4</v>
      </c>
      <c r="AY49" s="13" t="s">
        <v>4</v>
      </c>
      <c r="AZ49" s="13" t="s">
        <v>4</v>
      </c>
      <c r="BA49" s="13" t="s">
        <v>4</v>
      </c>
      <c r="BB49" s="13" t="s">
        <v>4</v>
      </c>
      <c r="BC49" s="13" t="s">
        <v>4</v>
      </c>
      <c r="BD49" s="13" t="s">
        <v>4</v>
      </c>
      <c r="BE49" s="13" t="s">
        <v>4</v>
      </c>
      <c r="BF49" s="13" t="s">
        <v>4</v>
      </c>
      <c r="BG49" s="13" t="s">
        <v>4</v>
      </c>
      <c r="BH49" s="13" t="s">
        <v>4</v>
      </c>
      <c r="BI49" s="13" t="s">
        <v>4</v>
      </c>
      <c r="BJ49" s="13" t="s">
        <v>4</v>
      </c>
      <c r="BK49" s="13" t="s">
        <v>4</v>
      </c>
      <c r="BL49" s="13" t="s">
        <v>4</v>
      </c>
      <c r="BM49" s="13" t="s">
        <v>4</v>
      </c>
      <c r="BN49" s="13" t="s">
        <v>4</v>
      </c>
      <c r="BO49" s="13" t="s">
        <v>4</v>
      </c>
      <c r="BP49" s="13" t="s">
        <v>4</v>
      </c>
      <c r="BQ49" s="13" t="s">
        <v>4</v>
      </c>
      <c r="BR49" s="13" t="s">
        <v>4</v>
      </c>
      <c r="BS49" s="13" t="s">
        <v>4</v>
      </c>
      <c r="BT49" s="13" t="s">
        <v>4</v>
      </c>
      <c r="BU49" s="13" t="s">
        <v>4</v>
      </c>
      <c r="BV49" s="13" t="s">
        <v>4</v>
      </c>
      <c r="BW49" s="13" t="s">
        <v>4</v>
      </c>
      <c r="BX49" s="13" t="s">
        <v>4</v>
      </c>
      <c r="BY49" s="13" t="s">
        <v>4</v>
      </c>
      <c r="BZ49" s="13" t="s">
        <v>4</v>
      </c>
      <c r="CA49" s="13" t="s">
        <v>4</v>
      </c>
      <c r="CB49" s="13" t="s">
        <v>4</v>
      </c>
      <c r="CC49" s="13" t="s">
        <v>4</v>
      </c>
      <c r="CD49" s="13" t="s">
        <v>4</v>
      </c>
      <c r="CE49" s="13" t="s">
        <v>4</v>
      </c>
      <c r="CF49" s="13" t="s">
        <v>4</v>
      </c>
      <c r="CG49" s="13" t="s">
        <v>4</v>
      </c>
      <c r="CH49" s="13" t="s">
        <v>4</v>
      </c>
      <c r="CI49" s="13" t="s">
        <v>4</v>
      </c>
      <c r="CJ49" s="13" t="s">
        <v>4</v>
      </c>
      <c r="CK49" s="13" t="s">
        <v>4</v>
      </c>
      <c r="CL49" s="13" t="s">
        <v>4</v>
      </c>
      <c r="CM49" s="13" t="s">
        <v>4</v>
      </c>
      <c r="CN49" s="13" t="s">
        <v>4</v>
      </c>
      <c r="CO49" s="13" t="s">
        <v>4</v>
      </c>
      <c r="CP49" s="13" t="s">
        <v>4</v>
      </c>
      <c r="CQ49" s="13" t="s">
        <v>4</v>
      </c>
      <c r="CR49" s="13" t="s">
        <v>4</v>
      </c>
      <c r="CS49" s="13" t="s">
        <v>4</v>
      </c>
      <c r="CT49" s="13" t="s">
        <v>4</v>
      </c>
      <c r="CU49" s="13" t="s">
        <v>4</v>
      </c>
      <c r="CV49" s="13" t="s">
        <v>4</v>
      </c>
      <c r="CW49" s="13" t="s">
        <v>4</v>
      </c>
      <c r="CX49" s="13" t="s">
        <v>4</v>
      </c>
      <c r="CY49" s="13" t="s">
        <v>4</v>
      </c>
      <c r="CZ49" s="13" t="s">
        <v>4</v>
      </c>
      <c r="DA49" s="13" t="s">
        <v>4</v>
      </c>
      <c r="DB49" s="13" t="s">
        <v>4</v>
      </c>
      <c r="DC49" s="13" t="s">
        <v>4</v>
      </c>
      <c r="DD49" s="13" t="s">
        <v>4</v>
      </c>
      <c r="DE49" s="13" t="s">
        <v>4</v>
      </c>
      <c r="DF49" s="13" t="s">
        <v>4</v>
      </c>
      <c r="DG49" s="13" t="s">
        <v>4</v>
      </c>
      <c r="DH49" s="13" t="s">
        <v>4</v>
      </c>
      <c r="DI49" s="13" t="s">
        <v>4</v>
      </c>
      <c r="DJ49" s="13" t="s">
        <v>4</v>
      </c>
      <c r="DK49" s="13" t="s">
        <v>4</v>
      </c>
      <c r="DL49" s="13" t="s">
        <v>4</v>
      </c>
      <c r="DM49" s="13" t="s">
        <v>4</v>
      </c>
      <c r="DN49" s="13" t="s">
        <v>4</v>
      </c>
      <c r="DO49" s="13" t="s">
        <v>4</v>
      </c>
      <c r="DP49" s="13" t="s">
        <v>4</v>
      </c>
      <c r="DQ49" s="13" t="s">
        <v>4</v>
      </c>
      <c r="DR49" s="13" t="s">
        <v>4</v>
      </c>
      <c r="DS49" s="13" t="s">
        <v>4</v>
      </c>
      <c r="DT49" s="13" t="s">
        <v>4</v>
      </c>
      <c r="DU49" s="13" t="s">
        <v>4</v>
      </c>
      <c r="DV49" s="13" t="s">
        <v>4</v>
      </c>
      <c r="DW49" s="13" t="s">
        <v>4</v>
      </c>
      <c r="DX49" s="13" t="s">
        <v>4</v>
      </c>
      <c r="DY49" s="13" t="s">
        <v>4</v>
      </c>
      <c r="DZ49" s="13" t="s">
        <v>4</v>
      </c>
      <c r="EA49" s="13" t="s">
        <v>4</v>
      </c>
      <c r="EB49" s="13" t="s">
        <v>4</v>
      </c>
      <c r="EC49" s="13" t="s">
        <v>4</v>
      </c>
      <c r="ED49" s="13" t="s">
        <v>4</v>
      </c>
      <c r="EE49" s="13" t="s">
        <v>4</v>
      </c>
      <c r="EF49" s="13" t="s">
        <v>4</v>
      </c>
      <c r="EG49" s="13" t="s">
        <v>4</v>
      </c>
      <c r="EH49" s="13" t="s">
        <v>4</v>
      </c>
      <c r="EI49" s="13" t="s">
        <v>4</v>
      </c>
      <c r="EJ49" s="13" t="s">
        <v>4</v>
      </c>
      <c r="EK49" s="13" t="s">
        <v>4</v>
      </c>
      <c r="EL49" s="13" t="s">
        <v>4</v>
      </c>
      <c r="EM49" s="13" t="s">
        <v>4</v>
      </c>
      <c r="EN49" s="13" t="s">
        <v>4</v>
      </c>
      <c r="EO49" s="13" t="s">
        <v>4</v>
      </c>
      <c r="EP49" s="13" t="s">
        <v>4</v>
      </c>
      <c r="EQ49" s="13" t="s">
        <v>4</v>
      </c>
      <c r="ER49" s="13" t="s">
        <v>4</v>
      </c>
      <c r="ES49" s="13" t="s">
        <v>4</v>
      </c>
      <c r="ET49" s="13" t="s">
        <v>4</v>
      </c>
      <c r="EU49" s="13" t="s">
        <v>4</v>
      </c>
      <c r="EV49" s="13" t="s">
        <v>4</v>
      </c>
      <c r="EW49" s="13" t="s">
        <v>4</v>
      </c>
      <c r="EX49" s="13" t="s">
        <v>4</v>
      </c>
      <c r="EY49" s="13" t="s">
        <v>4</v>
      </c>
      <c r="EZ49" s="13" t="s">
        <v>4</v>
      </c>
      <c r="FA49" s="13" t="s">
        <v>4</v>
      </c>
      <c r="FB49" s="13" t="s">
        <v>4</v>
      </c>
      <c r="FC49" s="13" t="s">
        <v>4</v>
      </c>
      <c r="FD49" s="13" t="s">
        <v>4</v>
      </c>
    </row>
    <row r="50" spans="1:160" ht="21.95" customHeight="1" x14ac:dyDescent="0.25">
      <c r="A50" s="237"/>
      <c r="B50" s="191" t="s">
        <v>222</v>
      </c>
      <c r="C50" s="192"/>
      <c r="D50" s="10">
        <v>1</v>
      </c>
      <c r="E50" s="10">
        <v>1</v>
      </c>
      <c r="F50" s="10">
        <v>1</v>
      </c>
      <c r="G50" s="10">
        <v>1</v>
      </c>
      <c r="H50" s="10">
        <v>1</v>
      </c>
      <c r="I50" s="10">
        <v>1</v>
      </c>
      <c r="J50" s="10">
        <v>1</v>
      </c>
      <c r="K50" s="10">
        <v>1</v>
      </c>
      <c r="L50" s="10">
        <v>1</v>
      </c>
      <c r="M50" s="10">
        <v>1</v>
      </c>
      <c r="N50" s="10">
        <v>1</v>
      </c>
      <c r="O50" s="10">
        <v>1</v>
      </c>
      <c r="P50" s="10">
        <v>1</v>
      </c>
      <c r="Q50" s="10">
        <v>1</v>
      </c>
      <c r="R50" s="10">
        <v>1</v>
      </c>
      <c r="S50" s="10">
        <v>0</v>
      </c>
      <c r="T50" s="10">
        <v>1</v>
      </c>
      <c r="U50" s="10">
        <v>1</v>
      </c>
      <c r="V50" s="10">
        <v>1</v>
      </c>
      <c r="W50" s="10">
        <v>1</v>
      </c>
      <c r="X50" s="10">
        <v>1</v>
      </c>
      <c r="Y50" s="10">
        <v>1</v>
      </c>
      <c r="Z50" s="10">
        <v>1</v>
      </c>
      <c r="AA50" s="10">
        <v>1</v>
      </c>
      <c r="AB50" s="10">
        <v>1</v>
      </c>
      <c r="AC50" s="10">
        <v>1</v>
      </c>
      <c r="AD50" s="10">
        <v>1</v>
      </c>
      <c r="AE50" s="10">
        <v>1</v>
      </c>
      <c r="AF50" s="10">
        <v>1</v>
      </c>
      <c r="AG50" s="10">
        <v>1</v>
      </c>
      <c r="AH50" s="10">
        <v>1</v>
      </c>
      <c r="AI50" s="10">
        <v>0</v>
      </c>
      <c r="AJ50" s="10">
        <v>0</v>
      </c>
      <c r="AK50" s="10">
        <v>0</v>
      </c>
      <c r="AL50" s="10">
        <v>1</v>
      </c>
      <c r="AM50" s="10">
        <v>1</v>
      </c>
      <c r="AN50" s="10">
        <v>0</v>
      </c>
      <c r="AO50" s="10">
        <v>1</v>
      </c>
      <c r="AP50" s="10">
        <v>1</v>
      </c>
      <c r="AQ50" s="10">
        <v>1</v>
      </c>
      <c r="AR50" s="10">
        <v>0</v>
      </c>
      <c r="AS50" s="10">
        <v>1</v>
      </c>
      <c r="AT50" s="10">
        <v>1</v>
      </c>
      <c r="AU50" s="10">
        <v>1</v>
      </c>
      <c r="AV50" s="10">
        <v>1</v>
      </c>
      <c r="AW50" s="10">
        <v>1</v>
      </c>
      <c r="AX50" s="10">
        <v>0</v>
      </c>
      <c r="AY50" s="10">
        <v>1</v>
      </c>
      <c r="AZ50" s="10">
        <v>1</v>
      </c>
      <c r="BA50" s="10">
        <v>1</v>
      </c>
      <c r="BB50" s="10">
        <v>1</v>
      </c>
      <c r="BC50" s="10">
        <v>1</v>
      </c>
      <c r="BD50" s="10">
        <v>1</v>
      </c>
      <c r="BE50" s="10">
        <v>1</v>
      </c>
      <c r="BF50" s="10">
        <v>1</v>
      </c>
      <c r="BG50" s="10">
        <v>1</v>
      </c>
      <c r="BH50" s="10">
        <v>0</v>
      </c>
      <c r="BI50" s="10">
        <v>0</v>
      </c>
      <c r="BJ50" s="10">
        <v>1</v>
      </c>
      <c r="BK50" s="10">
        <v>1</v>
      </c>
      <c r="BL50" s="10">
        <v>1</v>
      </c>
      <c r="BM50" s="10">
        <v>0</v>
      </c>
      <c r="BN50" s="10">
        <v>1</v>
      </c>
      <c r="BO50" s="10">
        <v>1</v>
      </c>
      <c r="BP50" s="10">
        <v>1</v>
      </c>
      <c r="BQ50" s="10">
        <v>0</v>
      </c>
      <c r="BR50" s="10">
        <v>1</v>
      </c>
      <c r="BS50" s="10">
        <v>1</v>
      </c>
      <c r="BT50" s="10">
        <v>1</v>
      </c>
      <c r="BU50" s="10">
        <v>1</v>
      </c>
      <c r="BV50" s="10">
        <v>1</v>
      </c>
      <c r="BW50" s="10">
        <v>1</v>
      </c>
      <c r="BX50" s="10">
        <v>1</v>
      </c>
      <c r="BY50" s="10">
        <v>1</v>
      </c>
      <c r="BZ50" s="10">
        <v>1</v>
      </c>
      <c r="CA50" s="10">
        <v>1</v>
      </c>
      <c r="CB50" s="10">
        <v>1</v>
      </c>
      <c r="CC50" s="10">
        <v>1</v>
      </c>
      <c r="CD50" s="10">
        <v>1</v>
      </c>
      <c r="CE50" s="10">
        <v>0</v>
      </c>
      <c r="CF50" s="10">
        <v>1</v>
      </c>
      <c r="CG50" s="10">
        <v>1</v>
      </c>
      <c r="CH50" s="10">
        <v>1</v>
      </c>
      <c r="CI50" s="10">
        <v>1</v>
      </c>
      <c r="CJ50" s="10">
        <v>1</v>
      </c>
      <c r="CK50" s="10">
        <v>1</v>
      </c>
      <c r="CL50" s="10">
        <v>1</v>
      </c>
      <c r="CM50" s="10">
        <v>1</v>
      </c>
      <c r="CN50" s="10">
        <v>1</v>
      </c>
      <c r="CO50" s="10">
        <v>0</v>
      </c>
      <c r="CP50" s="10">
        <v>1</v>
      </c>
      <c r="CQ50" s="10">
        <v>1</v>
      </c>
      <c r="CR50" s="10">
        <v>1</v>
      </c>
      <c r="CS50" s="10">
        <v>1</v>
      </c>
      <c r="CT50" s="10">
        <v>1</v>
      </c>
      <c r="CU50" s="10">
        <v>1</v>
      </c>
      <c r="CV50" s="10">
        <v>1</v>
      </c>
      <c r="CW50" s="10">
        <v>1</v>
      </c>
      <c r="CX50" s="10">
        <v>0</v>
      </c>
      <c r="CY50" s="10">
        <v>1</v>
      </c>
      <c r="CZ50" s="10">
        <v>1</v>
      </c>
      <c r="DA50" s="10">
        <v>1</v>
      </c>
      <c r="DB50" s="10">
        <v>1</v>
      </c>
      <c r="DC50" s="10">
        <v>1</v>
      </c>
      <c r="DD50" s="10">
        <v>0</v>
      </c>
      <c r="DE50" s="10">
        <v>1</v>
      </c>
      <c r="DF50" s="10">
        <v>1</v>
      </c>
      <c r="DG50" s="10">
        <v>1</v>
      </c>
      <c r="DH50" s="10">
        <v>1</v>
      </c>
      <c r="DI50" s="10">
        <v>1</v>
      </c>
      <c r="DJ50" s="10">
        <v>1</v>
      </c>
      <c r="DK50" s="10">
        <v>1</v>
      </c>
      <c r="DL50" s="10">
        <v>0</v>
      </c>
      <c r="DM50" s="10">
        <v>1</v>
      </c>
      <c r="DN50" s="10">
        <v>1</v>
      </c>
      <c r="DO50" s="10">
        <v>1</v>
      </c>
      <c r="DP50" s="10">
        <v>1</v>
      </c>
      <c r="DQ50" s="10">
        <v>1</v>
      </c>
      <c r="DR50" s="10">
        <v>1</v>
      </c>
      <c r="DS50" s="10">
        <v>1</v>
      </c>
      <c r="DT50" s="10">
        <v>1</v>
      </c>
      <c r="DU50" s="10">
        <v>1</v>
      </c>
      <c r="DV50" s="10">
        <v>1</v>
      </c>
      <c r="DW50" s="10">
        <v>1</v>
      </c>
      <c r="DX50" s="10">
        <v>1</v>
      </c>
      <c r="DY50" s="10">
        <v>1</v>
      </c>
      <c r="DZ50" s="10">
        <v>1</v>
      </c>
      <c r="EA50" s="10">
        <v>1</v>
      </c>
      <c r="EB50" s="10">
        <v>1</v>
      </c>
      <c r="EC50" s="10">
        <v>0</v>
      </c>
      <c r="ED50" s="10">
        <v>1</v>
      </c>
      <c r="EE50" s="10">
        <v>1</v>
      </c>
      <c r="EF50" s="10">
        <v>1</v>
      </c>
      <c r="EG50" s="10">
        <v>1</v>
      </c>
      <c r="EH50" s="10">
        <v>1</v>
      </c>
      <c r="EI50" s="10">
        <v>1</v>
      </c>
      <c r="EJ50" s="10">
        <v>1</v>
      </c>
      <c r="EK50" s="10">
        <v>1</v>
      </c>
      <c r="EL50" s="10">
        <v>1</v>
      </c>
      <c r="EM50" s="10">
        <v>1</v>
      </c>
      <c r="EN50" s="10">
        <v>0</v>
      </c>
      <c r="EO50" s="10">
        <v>0</v>
      </c>
      <c r="EP50" s="10">
        <v>1</v>
      </c>
      <c r="EQ50" s="10">
        <v>1</v>
      </c>
      <c r="ER50" s="10">
        <v>1</v>
      </c>
      <c r="ES50" s="10">
        <v>1</v>
      </c>
      <c r="ET50" s="10">
        <v>1</v>
      </c>
      <c r="EU50" s="10">
        <v>1</v>
      </c>
      <c r="EV50" s="10">
        <v>1</v>
      </c>
      <c r="EW50" s="10">
        <v>0</v>
      </c>
      <c r="EX50" s="10">
        <v>1</v>
      </c>
      <c r="EY50" s="10">
        <v>1</v>
      </c>
      <c r="EZ50" s="10">
        <v>1</v>
      </c>
      <c r="FA50" s="10">
        <v>1</v>
      </c>
      <c r="FB50" s="10">
        <v>0</v>
      </c>
      <c r="FC50" s="10">
        <v>1</v>
      </c>
      <c r="FD50" s="10">
        <v>1</v>
      </c>
    </row>
    <row r="51" spans="1:160" ht="21.95" customHeight="1" x14ac:dyDescent="0.25">
      <c r="A51" s="237"/>
      <c r="B51" s="191" t="s">
        <v>223</v>
      </c>
      <c r="C51" s="192"/>
      <c r="D51" s="11">
        <v>1</v>
      </c>
      <c r="E51" s="11">
        <v>1</v>
      </c>
      <c r="F51" s="11">
        <v>1</v>
      </c>
      <c r="G51" s="11" t="s">
        <v>311</v>
      </c>
      <c r="H51" s="11" t="s">
        <v>311</v>
      </c>
      <c r="I51" s="11" t="s">
        <v>311</v>
      </c>
      <c r="J51" s="11" t="s">
        <v>311</v>
      </c>
      <c r="K51" s="11">
        <v>1</v>
      </c>
      <c r="L51" s="11">
        <v>1</v>
      </c>
      <c r="M51" s="11" t="s">
        <v>311</v>
      </c>
      <c r="N51" s="11" t="s">
        <v>311</v>
      </c>
      <c r="O51" s="11" t="s">
        <v>311</v>
      </c>
      <c r="P51" s="11" t="s">
        <v>311</v>
      </c>
      <c r="Q51" s="11" t="s">
        <v>311</v>
      </c>
      <c r="R51" s="11" t="s">
        <v>311</v>
      </c>
      <c r="S51" s="11" t="s">
        <v>311</v>
      </c>
      <c r="T51" s="11" t="s">
        <v>311</v>
      </c>
      <c r="U51" s="11" t="s">
        <v>311</v>
      </c>
      <c r="V51" s="11">
        <v>1</v>
      </c>
      <c r="W51" s="11">
        <v>1</v>
      </c>
      <c r="X51" s="11" t="s">
        <v>311</v>
      </c>
      <c r="Y51" s="11" t="s">
        <v>311</v>
      </c>
      <c r="Z51" s="11">
        <v>1</v>
      </c>
      <c r="AA51" s="11">
        <v>1</v>
      </c>
      <c r="AB51" s="11">
        <v>1</v>
      </c>
      <c r="AC51" s="11">
        <v>1</v>
      </c>
      <c r="AD51" s="11">
        <v>1</v>
      </c>
      <c r="AE51" s="11">
        <v>1</v>
      </c>
      <c r="AF51" s="11">
        <v>1</v>
      </c>
      <c r="AG51" s="11" t="s">
        <v>311</v>
      </c>
      <c r="AH51" s="11" t="s">
        <v>311</v>
      </c>
      <c r="AI51" s="11" t="s">
        <v>311</v>
      </c>
      <c r="AJ51" s="11">
        <v>0</v>
      </c>
      <c r="AK51" s="11">
        <v>0</v>
      </c>
      <c r="AL51" s="11">
        <v>1</v>
      </c>
      <c r="AM51" s="11">
        <v>1</v>
      </c>
      <c r="AN51" s="11">
        <v>0</v>
      </c>
      <c r="AO51" s="11">
        <v>1</v>
      </c>
      <c r="AP51" s="11">
        <v>1</v>
      </c>
      <c r="AQ51" s="11">
        <v>1</v>
      </c>
      <c r="AR51" s="11">
        <v>0</v>
      </c>
      <c r="AS51" s="11" t="s">
        <v>311</v>
      </c>
      <c r="AT51" s="11" t="s">
        <v>311</v>
      </c>
      <c r="AU51" s="11" t="s">
        <v>311</v>
      </c>
      <c r="AV51" s="11" t="s">
        <v>311</v>
      </c>
      <c r="AW51" s="11" t="s">
        <v>311</v>
      </c>
      <c r="AX51" s="11">
        <v>0</v>
      </c>
      <c r="AY51" s="11">
        <v>1</v>
      </c>
      <c r="AZ51" s="11">
        <v>1</v>
      </c>
      <c r="BA51" s="11">
        <v>1</v>
      </c>
      <c r="BB51" s="11">
        <v>1</v>
      </c>
      <c r="BC51" s="11" t="s">
        <v>311</v>
      </c>
      <c r="BD51" s="11" t="s">
        <v>311</v>
      </c>
      <c r="BE51" s="11" t="s">
        <v>311</v>
      </c>
      <c r="BF51" s="11" t="s">
        <v>311</v>
      </c>
      <c r="BG51" s="11" t="s">
        <v>311</v>
      </c>
      <c r="BH51" s="11">
        <v>0</v>
      </c>
      <c r="BI51" s="11">
        <v>0</v>
      </c>
      <c r="BJ51" s="11">
        <v>1</v>
      </c>
      <c r="BK51" s="11">
        <v>1</v>
      </c>
      <c r="BL51" s="11">
        <v>1</v>
      </c>
      <c r="BM51" s="11">
        <v>0</v>
      </c>
      <c r="BN51" s="11" t="s">
        <v>311</v>
      </c>
      <c r="BO51" s="11" t="s">
        <v>311</v>
      </c>
      <c r="BP51" s="11" t="s">
        <v>311</v>
      </c>
      <c r="BQ51" s="11" t="s">
        <v>311</v>
      </c>
      <c r="BR51" s="11" t="s">
        <v>311</v>
      </c>
      <c r="BS51" s="11">
        <v>1</v>
      </c>
      <c r="BT51" s="11">
        <v>1</v>
      </c>
      <c r="BU51" s="11">
        <v>1</v>
      </c>
      <c r="BV51" s="11">
        <v>1</v>
      </c>
      <c r="BW51" s="11">
        <v>1</v>
      </c>
      <c r="BX51" s="11" t="s">
        <v>311</v>
      </c>
      <c r="BY51" s="11" t="s">
        <v>311</v>
      </c>
      <c r="BZ51" s="11" t="s">
        <v>311</v>
      </c>
      <c r="CA51" s="11" t="s">
        <v>311</v>
      </c>
      <c r="CB51" s="11" t="s">
        <v>311</v>
      </c>
      <c r="CC51" s="11">
        <v>1</v>
      </c>
      <c r="CD51" s="11">
        <v>1</v>
      </c>
      <c r="CE51" s="11">
        <v>1</v>
      </c>
      <c r="CF51" s="11" t="s">
        <v>311</v>
      </c>
      <c r="CG51" s="11" t="s">
        <v>311</v>
      </c>
      <c r="CH51" s="11">
        <v>1</v>
      </c>
      <c r="CI51" s="11">
        <v>1</v>
      </c>
      <c r="CJ51" s="11">
        <v>1</v>
      </c>
      <c r="CK51" s="11">
        <v>1</v>
      </c>
      <c r="CL51" s="11" t="s">
        <v>311</v>
      </c>
      <c r="CM51" s="11" t="s">
        <v>311</v>
      </c>
      <c r="CN51" s="11" t="s">
        <v>311</v>
      </c>
      <c r="CO51" s="11">
        <v>0</v>
      </c>
      <c r="CP51" s="11">
        <v>1</v>
      </c>
      <c r="CQ51" s="11">
        <v>1</v>
      </c>
      <c r="CR51" s="11">
        <v>1</v>
      </c>
      <c r="CS51" s="11">
        <v>1</v>
      </c>
      <c r="CT51" s="11" t="s">
        <v>311</v>
      </c>
      <c r="CU51" s="11" t="s">
        <v>311</v>
      </c>
      <c r="CV51" s="11" t="s">
        <v>311</v>
      </c>
      <c r="CW51" s="11" t="s">
        <v>311</v>
      </c>
      <c r="CX51" s="11">
        <v>0</v>
      </c>
      <c r="CY51" s="11">
        <v>1</v>
      </c>
      <c r="CZ51" s="11">
        <v>1</v>
      </c>
      <c r="DA51" s="11">
        <v>1</v>
      </c>
      <c r="DB51" s="11" t="s">
        <v>311</v>
      </c>
      <c r="DC51" s="11" t="s">
        <v>311</v>
      </c>
      <c r="DD51" s="11" t="s">
        <v>311</v>
      </c>
      <c r="DE51" s="11">
        <v>1</v>
      </c>
      <c r="DF51" s="11">
        <v>1</v>
      </c>
      <c r="DG51" s="11">
        <v>1</v>
      </c>
      <c r="DH51" s="11">
        <v>1</v>
      </c>
      <c r="DI51" s="11">
        <v>1</v>
      </c>
      <c r="DJ51" s="11" t="s">
        <v>311</v>
      </c>
      <c r="DK51" s="11" t="s">
        <v>311</v>
      </c>
      <c r="DL51" s="11" t="s">
        <v>311</v>
      </c>
      <c r="DM51" s="11" t="s">
        <v>311</v>
      </c>
      <c r="DN51" s="11">
        <v>1</v>
      </c>
      <c r="DO51" s="11">
        <v>1</v>
      </c>
      <c r="DP51" s="11" t="s">
        <v>311</v>
      </c>
      <c r="DQ51" s="11">
        <v>1</v>
      </c>
      <c r="DR51" s="11">
        <v>1</v>
      </c>
      <c r="DS51" s="11">
        <v>1</v>
      </c>
      <c r="DT51" s="11">
        <v>1</v>
      </c>
      <c r="DU51" s="11" t="s">
        <v>311</v>
      </c>
      <c r="DV51" s="11" t="s">
        <v>311</v>
      </c>
      <c r="DW51" s="11" t="s">
        <v>311</v>
      </c>
      <c r="DX51" s="11" t="s">
        <v>311</v>
      </c>
      <c r="DY51" s="11">
        <v>1</v>
      </c>
      <c r="DZ51" s="11">
        <v>1</v>
      </c>
      <c r="EA51" s="11">
        <v>1</v>
      </c>
      <c r="EB51" s="11" t="s">
        <v>311</v>
      </c>
      <c r="EC51" s="11" t="s">
        <v>311</v>
      </c>
      <c r="ED51" s="11" t="s">
        <v>311</v>
      </c>
      <c r="EE51" s="11">
        <v>1</v>
      </c>
      <c r="EF51" s="11">
        <v>1</v>
      </c>
      <c r="EG51" s="11">
        <v>1</v>
      </c>
      <c r="EH51" s="11">
        <v>1</v>
      </c>
      <c r="EI51" s="11">
        <v>1</v>
      </c>
      <c r="EJ51" s="11">
        <v>1</v>
      </c>
      <c r="EK51" s="11" t="s">
        <v>311</v>
      </c>
      <c r="EL51" s="11" t="s">
        <v>311</v>
      </c>
      <c r="EM51" s="11" t="s">
        <v>311</v>
      </c>
      <c r="EN51" s="11" t="s">
        <v>311</v>
      </c>
      <c r="EO51" s="11">
        <v>1</v>
      </c>
      <c r="EP51" s="11">
        <v>1</v>
      </c>
      <c r="EQ51" s="11">
        <v>1</v>
      </c>
      <c r="ER51" s="11" t="s">
        <v>311</v>
      </c>
      <c r="ES51" s="11" t="s">
        <v>311</v>
      </c>
      <c r="ET51" s="11">
        <v>1</v>
      </c>
      <c r="EU51" s="11">
        <v>1</v>
      </c>
      <c r="EV51" s="11" t="s">
        <v>311</v>
      </c>
      <c r="EW51" s="11" t="s">
        <v>311</v>
      </c>
      <c r="EX51" s="11">
        <v>1</v>
      </c>
      <c r="EY51" s="11">
        <v>1</v>
      </c>
      <c r="EZ51" s="11">
        <v>1</v>
      </c>
      <c r="FA51" s="11" t="s">
        <v>311</v>
      </c>
      <c r="FB51" s="11" t="s">
        <v>311</v>
      </c>
      <c r="FC51" s="11" t="s">
        <v>311</v>
      </c>
      <c r="FD51" s="11">
        <v>1</v>
      </c>
    </row>
    <row r="52" spans="1:160" s="17" customFormat="1" ht="21.95" customHeight="1" x14ac:dyDescent="0.25">
      <c r="A52" s="237"/>
      <c r="B52" s="244" t="s">
        <v>224</v>
      </c>
      <c r="C52" s="245"/>
      <c r="D52" s="11">
        <v>1</v>
      </c>
      <c r="E52" s="11">
        <v>1</v>
      </c>
      <c r="F52" s="11">
        <v>1</v>
      </c>
      <c r="G52" s="11">
        <v>1</v>
      </c>
      <c r="H52" s="11">
        <v>1</v>
      </c>
      <c r="I52" s="11">
        <v>1</v>
      </c>
      <c r="J52" s="11">
        <v>0</v>
      </c>
      <c r="K52" s="11">
        <v>1</v>
      </c>
      <c r="L52" s="11">
        <v>1</v>
      </c>
      <c r="M52" s="11">
        <v>1</v>
      </c>
      <c r="N52" s="11">
        <v>0</v>
      </c>
      <c r="O52" s="11">
        <v>1</v>
      </c>
      <c r="P52" s="11">
        <v>1</v>
      </c>
      <c r="Q52" s="11">
        <v>1</v>
      </c>
      <c r="R52" s="11">
        <v>1</v>
      </c>
      <c r="S52" s="11">
        <v>0</v>
      </c>
      <c r="T52" s="11">
        <v>1</v>
      </c>
      <c r="U52" s="11">
        <v>1</v>
      </c>
      <c r="V52" s="11">
        <v>1</v>
      </c>
      <c r="W52" s="11">
        <v>1</v>
      </c>
      <c r="X52" s="11">
        <v>1</v>
      </c>
      <c r="Y52" s="11">
        <v>1</v>
      </c>
      <c r="Z52" s="11">
        <v>1</v>
      </c>
      <c r="AA52" s="11">
        <v>1</v>
      </c>
      <c r="AB52" s="11">
        <v>1</v>
      </c>
      <c r="AC52" s="11">
        <v>1</v>
      </c>
      <c r="AD52" s="11">
        <v>1</v>
      </c>
      <c r="AE52" s="11">
        <v>1</v>
      </c>
      <c r="AF52" s="11">
        <v>1</v>
      </c>
      <c r="AG52" s="11">
        <v>1</v>
      </c>
      <c r="AH52" s="11">
        <v>0</v>
      </c>
      <c r="AI52" s="11">
        <v>0</v>
      </c>
      <c r="AJ52" s="11">
        <v>0</v>
      </c>
      <c r="AK52" s="11">
        <v>0</v>
      </c>
      <c r="AL52" s="11">
        <v>1</v>
      </c>
      <c r="AM52" s="11">
        <v>1</v>
      </c>
      <c r="AN52" s="11">
        <v>0</v>
      </c>
      <c r="AO52" s="11">
        <v>1</v>
      </c>
      <c r="AP52" s="11">
        <v>1</v>
      </c>
      <c r="AQ52" s="11">
        <v>1</v>
      </c>
      <c r="AR52" s="11">
        <v>0</v>
      </c>
      <c r="AS52" s="11">
        <v>1</v>
      </c>
      <c r="AT52" s="11">
        <v>1</v>
      </c>
      <c r="AU52" s="11">
        <v>1</v>
      </c>
      <c r="AV52" s="11">
        <v>1</v>
      </c>
      <c r="AW52" s="11">
        <v>1</v>
      </c>
      <c r="AX52" s="11">
        <v>0</v>
      </c>
      <c r="AY52" s="11">
        <v>1</v>
      </c>
      <c r="AZ52" s="11">
        <v>1</v>
      </c>
      <c r="BA52" s="11">
        <v>1</v>
      </c>
      <c r="BB52" s="11">
        <v>1</v>
      </c>
      <c r="BC52" s="11">
        <v>1</v>
      </c>
      <c r="BD52" s="11">
        <v>1</v>
      </c>
      <c r="BE52" s="11">
        <v>1</v>
      </c>
      <c r="BF52" s="11">
        <v>1</v>
      </c>
      <c r="BG52" s="11">
        <v>1</v>
      </c>
      <c r="BH52" s="11">
        <v>0</v>
      </c>
      <c r="BI52" s="11">
        <v>0</v>
      </c>
      <c r="BJ52" s="11">
        <v>1</v>
      </c>
      <c r="BK52" s="11">
        <v>1</v>
      </c>
      <c r="BL52" s="11">
        <v>1</v>
      </c>
      <c r="BM52" s="11">
        <v>0</v>
      </c>
      <c r="BN52" s="11">
        <v>1</v>
      </c>
      <c r="BO52" s="11">
        <v>1</v>
      </c>
      <c r="BP52" s="11">
        <v>1</v>
      </c>
      <c r="BQ52" s="11">
        <v>1</v>
      </c>
      <c r="BR52" s="11">
        <v>1</v>
      </c>
      <c r="BS52" s="11">
        <v>0</v>
      </c>
      <c r="BT52" s="11">
        <v>1</v>
      </c>
      <c r="BU52" s="11">
        <v>1</v>
      </c>
      <c r="BV52" s="11">
        <v>1</v>
      </c>
      <c r="BW52" s="11">
        <v>1</v>
      </c>
      <c r="BX52" s="11">
        <v>1</v>
      </c>
      <c r="BY52" s="11">
        <v>1</v>
      </c>
      <c r="BZ52" s="11">
        <v>1</v>
      </c>
      <c r="CA52" s="11">
        <v>1</v>
      </c>
      <c r="CB52" s="11">
        <v>1</v>
      </c>
      <c r="CC52" s="11">
        <v>1</v>
      </c>
      <c r="CD52" s="11">
        <v>1</v>
      </c>
      <c r="CE52" s="11">
        <v>1</v>
      </c>
      <c r="CF52" s="11">
        <v>1</v>
      </c>
      <c r="CG52" s="11">
        <v>1</v>
      </c>
      <c r="CH52" s="11">
        <v>1</v>
      </c>
      <c r="CI52" s="11">
        <v>1</v>
      </c>
      <c r="CJ52" s="11">
        <v>1</v>
      </c>
      <c r="CK52" s="11">
        <v>1</v>
      </c>
      <c r="CL52" s="11">
        <v>1</v>
      </c>
      <c r="CM52" s="11">
        <v>1</v>
      </c>
      <c r="CN52" s="11">
        <v>1</v>
      </c>
      <c r="CO52" s="11">
        <v>0</v>
      </c>
      <c r="CP52" s="11">
        <v>1</v>
      </c>
      <c r="CQ52" s="11">
        <v>1</v>
      </c>
      <c r="CR52" s="11">
        <v>1</v>
      </c>
      <c r="CS52" s="11">
        <v>1</v>
      </c>
      <c r="CT52" s="11">
        <v>1</v>
      </c>
      <c r="CU52" s="11">
        <v>1</v>
      </c>
      <c r="CV52" s="11">
        <v>1</v>
      </c>
      <c r="CW52" s="11">
        <v>1</v>
      </c>
      <c r="CX52" s="11">
        <v>0</v>
      </c>
      <c r="CY52" s="11">
        <v>1</v>
      </c>
      <c r="CZ52" s="11">
        <v>1</v>
      </c>
      <c r="DA52" s="11">
        <v>1</v>
      </c>
      <c r="DB52" s="11">
        <v>1</v>
      </c>
      <c r="DC52" s="11">
        <v>1</v>
      </c>
      <c r="DD52" s="11">
        <v>0</v>
      </c>
      <c r="DE52" s="11">
        <v>1</v>
      </c>
      <c r="DF52" s="11">
        <v>1</v>
      </c>
      <c r="DG52" s="11">
        <v>1</v>
      </c>
      <c r="DH52" s="11">
        <v>1</v>
      </c>
      <c r="DI52" s="11">
        <v>1</v>
      </c>
      <c r="DJ52" s="11">
        <v>1</v>
      </c>
      <c r="DK52" s="11">
        <v>1</v>
      </c>
      <c r="DL52" s="11">
        <v>0</v>
      </c>
      <c r="DM52" s="11">
        <v>1</v>
      </c>
      <c r="DN52" s="11">
        <v>1</v>
      </c>
      <c r="DO52" s="11">
        <v>1</v>
      </c>
      <c r="DP52" s="11">
        <v>1</v>
      </c>
      <c r="DQ52" s="11">
        <v>1</v>
      </c>
      <c r="DR52" s="11">
        <v>0</v>
      </c>
      <c r="DS52" s="11">
        <v>1</v>
      </c>
      <c r="DT52" s="11">
        <v>1</v>
      </c>
      <c r="DU52" s="11">
        <v>1</v>
      </c>
      <c r="DV52" s="11">
        <v>1</v>
      </c>
      <c r="DW52" s="11">
        <v>1</v>
      </c>
      <c r="DX52" s="11">
        <v>1</v>
      </c>
      <c r="DY52" s="11">
        <v>1</v>
      </c>
      <c r="DZ52" s="11">
        <v>1</v>
      </c>
      <c r="EA52" s="11">
        <v>1</v>
      </c>
      <c r="EB52" s="11">
        <v>1</v>
      </c>
      <c r="EC52" s="11">
        <v>0</v>
      </c>
      <c r="ED52" s="11">
        <v>1</v>
      </c>
      <c r="EE52" s="11">
        <v>1</v>
      </c>
      <c r="EF52" s="11">
        <v>1</v>
      </c>
      <c r="EG52" s="11">
        <v>1</v>
      </c>
      <c r="EH52" s="11">
        <v>1</v>
      </c>
      <c r="EI52" s="11">
        <v>1</v>
      </c>
      <c r="EJ52" s="11">
        <v>1</v>
      </c>
      <c r="EK52" s="11">
        <v>1</v>
      </c>
      <c r="EL52" s="11">
        <v>1</v>
      </c>
      <c r="EM52" s="11">
        <v>1</v>
      </c>
      <c r="EN52" s="11">
        <v>0</v>
      </c>
      <c r="EO52" s="11">
        <v>1</v>
      </c>
      <c r="EP52" s="11">
        <v>1</v>
      </c>
      <c r="EQ52" s="11">
        <v>1</v>
      </c>
      <c r="ER52" s="11">
        <v>1</v>
      </c>
      <c r="ES52" s="11">
        <v>1</v>
      </c>
      <c r="ET52" s="11">
        <v>1</v>
      </c>
      <c r="EU52" s="11">
        <v>0</v>
      </c>
      <c r="EV52" s="11">
        <v>1</v>
      </c>
      <c r="EW52" s="11">
        <v>0</v>
      </c>
      <c r="EX52" s="11">
        <v>1</v>
      </c>
      <c r="EY52" s="11">
        <v>1</v>
      </c>
      <c r="EZ52" s="11">
        <v>1</v>
      </c>
      <c r="FA52" s="11">
        <v>1</v>
      </c>
      <c r="FB52" s="11">
        <v>0</v>
      </c>
      <c r="FC52" s="11">
        <v>1</v>
      </c>
      <c r="FD52" s="11">
        <v>1</v>
      </c>
    </row>
    <row r="53" spans="1:160" s="17" customFormat="1" ht="66" customHeight="1" x14ac:dyDescent="0.25">
      <c r="A53" s="237"/>
      <c r="B53" s="244" t="s">
        <v>225</v>
      </c>
      <c r="C53" s="245"/>
      <c r="D53" s="11">
        <v>1</v>
      </c>
      <c r="E53" s="11">
        <v>1</v>
      </c>
      <c r="F53" s="11">
        <v>1</v>
      </c>
      <c r="G53" s="11" t="s">
        <v>311</v>
      </c>
      <c r="H53" s="11" t="s">
        <v>311</v>
      </c>
      <c r="I53" s="11" t="s">
        <v>311</v>
      </c>
      <c r="J53" s="11" t="s">
        <v>311</v>
      </c>
      <c r="K53" s="11" t="s">
        <v>311</v>
      </c>
      <c r="L53" s="11">
        <v>1</v>
      </c>
      <c r="M53" s="11" t="s">
        <v>311</v>
      </c>
      <c r="N53" s="11" t="s">
        <v>311</v>
      </c>
      <c r="O53" s="11" t="s">
        <v>311</v>
      </c>
      <c r="P53" s="11" t="s">
        <v>311</v>
      </c>
      <c r="Q53" s="11" t="s">
        <v>311</v>
      </c>
      <c r="R53" s="11" t="s">
        <v>311</v>
      </c>
      <c r="S53" s="11" t="s">
        <v>311</v>
      </c>
      <c r="T53" s="11" t="s">
        <v>311</v>
      </c>
      <c r="U53" s="11" t="s">
        <v>311</v>
      </c>
      <c r="V53" s="11">
        <v>1</v>
      </c>
      <c r="W53" s="11">
        <v>1</v>
      </c>
      <c r="X53" s="11" t="s">
        <v>311</v>
      </c>
      <c r="Y53" s="11" t="s">
        <v>311</v>
      </c>
      <c r="Z53" s="11" t="s">
        <v>311</v>
      </c>
      <c r="AA53" s="11" t="s">
        <v>311</v>
      </c>
      <c r="AB53" s="11" t="s">
        <v>311</v>
      </c>
      <c r="AC53" s="11">
        <v>1</v>
      </c>
      <c r="AD53" s="11">
        <v>1</v>
      </c>
      <c r="AE53" s="11">
        <v>1</v>
      </c>
      <c r="AF53" s="11">
        <v>1</v>
      </c>
      <c r="AG53" s="11" t="s">
        <v>311</v>
      </c>
      <c r="AH53" s="11" t="s">
        <v>311</v>
      </c>
      <c r="AI53" s="11" t="s">
        <v>311</v>
      </c>
      <c r="AJ53" s="11" t="s">
        <v>311</v>
      </c>
      <c r="AK53" s="11" t="s">
        <v>311</v>
      </c>
      <c r="AL53" s="11" t="s">
        <v>311</v>
      </c>
      <c r="AM53" s="11">
        <v>1</v>
      </c>
      <c r="AN53" s="11">
        <v>0</v>
      </c>
      <c r="AO53" s="11">
        <v>1</v>
      </c>
      <c r="AP53" s="11">
        <v>1</v>
      </c>
      <c r="AQ53" s="11">
        <v>1</v>
      </c>
      <c r="AR53" s="11" t="s">
        <v>311</v>
      </c>
      <c r="AS53" s="11" t="s">
        <v>311</v>
      </c>
      <c r="AT53" s="11" t="s">
        <v>311</v>
      </c>
      <c r="AU53" s="11" t="s">
        <v>311</v>
      </c>
      <c r="AV53" s="11" t="s">
        <v>311</v>
      </c>
      <c r="AW53" s="11" t="s">
        <v>311</v>
      </c>
      <c r="AX53" s="11">
        <v>1</v>
      </c>
      <c r="AY53" s="11">
        <v>1</v>
      </c>
      <c r="AZ53" s="11">
        <v>1</v>
      </c>
      <c r="BA53" s="11">
        <v>1</v>
      </c>
      <c r="BB53" s="11">
        <v>1</v>
      </c>
      <c r="BC53" s="11" t="s">
        <v>311</v>
      </c>
      <c r="BD53" s="11" t="s">
        <v>311</v>
      </c>
      <c r="BE53" s="11" t="s">
        <v>311</v>
      </c>
      <c r="BF53" s="11" t="s">
        <v>311</v>
      </c>
      <c r="BG53" s="11" t="s">
        <v>311</v>
      </c>
      <c r="BH53" s="11" t="s">
        <v>311</v>
      </c>
      <c r="BI53" s="11">
        <v>0</v>
      </c>
      <c r="BJ53" s="11">
        <v>1</v>
      </c>
      <c r="BK53" s="11">
        <v>1</v>
      </c>
      <c r="BL53" s="11">
        <v>1</v>
      </c>
      <c r="BM53" s="11">
        <v>0</v>
      </c>
      <c r="BN53" s="11" t="s">
        <v>311</v>
      </c>
      <c r="BO53" s="11" t="s">
        <v>311</v>
      </c>
      <c r="BP53" s="11" t="s">
        <v>311</v>
      </c>
      <c r="BQ53" s="11" t="s">
        <v>311</v>
      </c>
      <c r="BR53" s="11" t="s">
        <v>311</v>
      </c>
      <c r="BS53" s="11">
        <v>1</v>
      </c>
      <c r="BT53" s="11">
        <v>1</v>
      </c>
      <c r="BU53" s="11">
        <v>1</v>
      </c>
      <c r="BV53" s="11">
        <v>1</v>
      </c>
      <c r="BW53" s="11">
        <v>1</v>
      </c>
      <c r="BX53" s="11" t="s">
        <v>311</v>
      </c>
      <c r="BY53" s="11" t="s">
        <v>311</v>
      </c>
      <c r="BZ53" s="11" t="s">
        <v>311</v>
      </c>
      <c r="CA53" s="11" t="s">
        <v>311</v>
      </c>
      <c r="CB53" s="11" t="s">
        <v>311</v>
      </c>
      <c r="CC53" s="11" t="s">
        <v>311</v>
      </c>
      <c r="CD53" s="11">
        <v>1</v>
      </c>
      <c r="CE53" s="11">
        <v>1</v>
      </c>
      <c r="CF53" s="11" t="s">
        <v>311</v>
      </c>
      <c r="CG53" s="11" t="s">
        <v>311</v>
      </c>
      <c r="CH53" s="11" t="s">
        <v>311</v>
      </c>
      <c r="CI53" s="11">
        <v>1</v>
      </c>
      <c r="CJ53" s="11">
        <v>1</v>
      </c>
      <c r="CK53" s="11">
        <v>1</v>
      </c>
      <c r="CL53" s="11" t="s">
        <v>311</v>
      </c>
      <c r="CM53" s="11" t="s">
        <v>311</v>
      </c>
      <c r="CN53" s="11" t="s">
        <v>311</v>
      </c>
      <c r="CO53" s="11" t="s">
        <v>311</v>
      </c>
      <c r="CP53" s="11">
        <v>1</v>
      </c>
      <c r="CQ53" s="11">
        <v>1</v>
      </c>
      <c r="CR53" s="11">
        <v>1</v>
      </c>
      <c r="CS53" s="11">
        <v>1</v>
      </c>
      <c r="CT53" s="11" t="s">
        <v>311</v>
      </c>
      <c r="CU53" s="11" t="s">
        <v>311</v>
      </c>
      <c r="CV53" s="11" t="s">
        <v>311</v>
      </c>
      <c r="CW53" s="11" t="s">
        <v>311</v>
      </c>
      <c r="CX53" s="11" t="s">
        <v>311</v>
      </c>
      <c r="CY53" s="11">
        <v>1</v>
      </c>
      <c r="CZ53" s="11">
        <v>0</v>
      </c>
      <c r="DA53" s="11">
        <v>1</v>
      </c>
      <c r="DB53" s="11" t="s">
        <v>311</v>
      </c>
      <c r="DC53" s="11" t="s">
        <v>311</v>
      </c>
      <c r="DD53" s="11" t="s">
        <v>311</v>
      </c>
      <c r="DE53" s="11" t="s">
        <v>311</v>
      </c>
      <c r="DF53" s="11">
        <v>1</v>
      </c>
      <c r="DG53" s="11">
        <v>1</v>
      </c>
      <c r="DH53" s="11">
        <v>1</v>
      </c>
      <c r="DI53" s="11">
        <v>1</v>
      </c>
      <c r="DJ53" s="11" t="s">
        <v>311</v>
      </c>
      <c r="DK53" s="11" t="s">
        <v>311</v>
      </c>
      <c r="DL53" s="11" t="s">
        <v>311</v>
      </c>
      <c r="DM53" s="11" t="s">
        <v>311</v>
      </c>
      <c r="DN53" s="11" t="s">
        <v>311</v>
      </c>
      <c r="DO53" s="11">
        <v>1</v>
      </c>
      <c r="DP53" s="11" t="s">
        <v>311</v>
      </c>
      <c r="DQ53" s="11">
        <v>1</v>
      </c>
      <c r="DR53" s="11">
        <v>1</v>
      </c>
      <c r="DS53" s="11">
        <v>1</v>
      </c>
      <c r="DT53" s="11">
        <v>1</v>
      </c>
      <c r="DU53" s="11" t="s">
        <v>311</v>
      </c>
      <c r="DV53" s="11" t="s">
        <v>311</v>
      </c>
      <c r="DW53" s="11" t="s">
        <v>311</v>
      </c>
      <c r="DX53" s="11" t="s">
        <v>311</v>
      </c>
      <c r="DY53" s="11">
        <v>0</v>
      </c>
      <c r="DZ53" s="11">
        <v>1</v>
      </c>
      <c r="EA53" s="11">
        <v>1</v>
      </c>
      <c r="EB53" s="11" t="s">
        <v>311</v>
      </c>
      <c r="EC53" s="11" t="s">
        <v>311</v>
      </c>
      <c r="ED53" s="11" t="s">
        <v>311</v>
      </c>
      <c r="EE53" s="11" t="s">
        <v>311</v>
      </c>
      <c r="EF53" s="11">
        <v>1</v>
      </c>
      <c r="EG53" s="11">
        <v>1</v>
      </c>
      <c r="EH53" s="11">
        <v>1</v>
      </c>
      <c r="EI53" s="11">
        <v>1</v>
      </c>
      <c r="EJ53" s="11">
        <v>0</v>
      </c>
      <c r="EK53" s="11" t="s">
        <v>311</v>
      </c>
      <c r="EL53" s="11" t="s">
        <v>311</v>
      </c>
      <c r="EM53" s="11" t="s">
        <v>311</v>
      </c>
      <c r="EN53" s="11" t="s">
        <v>311</v>
      </c>
      <c r="EO53" s="11" t="s">
        <v>311</v>
      </c>
      <c r="EP53" s="11">
        <v>1</v>
      </c>
      <c r="EQ53" s="11">
        <v>1</v>
      </c>
      <c r="ER53" s="11" t="s">
        <v>311</v>
      </c>
      <c r="ES53" s="11" t="s">
        <v>311</v>
      </c>
      <c r="ET53" s="11">
        <v>1</v>
      </c>
      <c r="EU53" s="11">
        <v>1</v>
      </c>
      <c r="EV53" s="11" t="s">
        <v>311</v>
      </c>
      <c r="EW53" s="11" t="s">
        <v>311</v>
      </c>
      <c r="EX53" s="11">
        <v>1</v>
      </c>
      <c r="EY53" s="11">
        <v>1</v>
      </c>
      <c r="EZ53" s="11">
        <v>1</v>
      </c>
      <c r="FA53" s="11" t="s">
        <v>311</v>
      </c>
      <c r="FB53" s="11" t="s">
        <v>311</v>
      </c>
      <c r="FC53" s="11" t="s">
        <v>311</v>
      </c>
      <c r="FD53" s="11" t="s">
        <v>311</v>
      </c>
    </row>
    <row r="54" spans="1:160" s="17" customFormat="1" ht="21.95" customHeight="1" x14ac:dyDescent="0.25">
      <c r="A54" s="237"/>
      <c r="B54" s="191" t="s">
        <v>226</v>
      </c>
      <c r="C54" s="192"/>
      <c r="D54" s="11">
        <v>0</v>
      </c>
      <c r="E54" s="11">
        <v>0</v>
      </c>
      <c r="F54" s="11">
        <v>0</v>
      </c>
      <c r="G54" s="11">
        <v>0</v>
      </c>
      <c r="H54" s="11">
        <v>0</v>
      </c>
      <c r="I54" s="11">
        <v>0</v>
      </c>
      <c r="J54" s="11">
        <v>0</v>
      </c>
      <c r="K54" s="11">
        <v>0</v>
      </c>
      <c r="L54" s="11">
        <v>0</v>
      </c>
      <c r="M54" s="11">
        <v>0</v>
      </c>
      <c r="N54" s="11">
        <v>0</v>
      </c>
      <c r="O54" s="11">
        <v>0</v>
      </c>
      <c r="P54" s="11">
        <v>0</v>
      </c>
      <c r="Q54" s="11">
        <v>0</v>
      </c>
      <c r="R54" s="11">
        <v>0</v>
      </c>
      <c r="S54" s="11">
        <v>0</v>
      </c>
      <c r="T54" s="11">
        <v>0</v>
      </c>
      <c r="U54" s="11">
        <v>0</v>
      </c>
      <c r="V54" s="11">
        <v>0</v>
      </c>
      <c r="W54" s="11">
        <v>0</v>
      </c>
      <c r="X54" s="11">
        <v>0</v>
      </c>
      <c r="Y54" s="11">
        <v>0</v>
      </c>
      <c r="Z54" s="11">
        <v>0</v>
      </c>
      <c r="AA54" s="11">
        <v>0</v>
      </c>
      <c r="AB54" s="11">
        <v>0</v>
      </c>
      <c r="AC54" s="11">
        <v>1</v>
      </c>
      <c r="AD54" s="11">
        <v>0</v>
      </c>
      <c r="AE54" s="11">
        <v>0</v>
      </c>
      <c r="AF54" s="11">
        <v>0</v>
      </c>
      <c r="AG54" s="11">
        <v>0</v>
      </c>
      <c r="AH54" s="11">
        <v>0</v>
      </c>
      <c r="AI54" s="11">
        <v>0</v>
      </c>
      <c r="AJ54" s="11">
        <v>0</v>
      </c>
      <c r="AK54" s="11">
        <v>0</v>
      </c>
      <c r="AL54" s="11">
        <v>0</v>
      </c>
      <c r="AM54" s="11">
        <v>0</v>
      </c>
      <c r="AN54" s="11">
        <v>0</v>
      </c>
      <c r="AO54" s="11">
        <v>0</v>
      </c>
      <c r="AP54" s="11">
        <v>0</v>
      </c>
      <c r="AQ54" s="11">
        <v>0</v>
      </c>
      <c r="AR54" s="11">
        <v>0</v>
      </c>
      <c r="AS54" s="11">
        <v>0</v>
      </c>
      <c r="AT54" s="11">
        <v>0</v>
      </c>
      <c r="AU54" s="11">
        <v>0</v>
      </c>
      <c r="AV54" s="11">
        <v>0</v>
      </c>
      <c r="AW54" s="11">
        <v>0</v>
      </c>
      <c r="AX54" s="11">
        <v>0</v>
      </c>
      <c r="AY54" s="11">
        <v>0</v>
      </c>
      <c r="AZ54" s="11">
        <v>0</v>
      </c>
      <c r="BA54" s="11">
        <v>0</v>
      </c>
      <c r="BB54" s="11">
        <v>0</v>
      </c>
      <c r="BC54" s="11">
        <v>0</v>
      </c>
      <c r="BD54" s="11">
        <v>0</v>
      </c>
      <c r="BE54" s="11">
        <v>0</v>
      </c>
      <c r="BF54" s="11">
        <v>0</v>
      </c>
      <c r="BG54" s="11">
        <v>0</v>
      </c>
      <c r="BH54" s="11">
        <v>0</v>
      </c>
      <c r="BI54" s="11">
        <v>0</v>
      </c>
      <c r="BJ54" s="11">
        <v>0</v>
      </c>
      <c r="BK54" s="11">
        <v>0</v>
      </c>
      <c r="BL54" s="11">
        <v>0</v>
      </c>
      <c r="BM54" s="11">
        <v>0</v>
      </c>
      <c r="BN54" s="11">
        <v>0</v>
      </c>
      <c r="BO54" s="11">
        <v>0</v>
      </c>
      <c r="BP54" s="11">
        <v>0</v>
      </c>
      <c r="BQ54" s="11">
        <v>0</v>
      </c>
      <c r="BR54" s="11">
        <v>0</v>
      </c>
      <c r="BS54" s="11">
        <v>0</v>
      </c>
      <c r="BT54" s="11">
        <v>0</v>
      </c>
      <c r="BU54" s="11">
        <v>0</v>
      </c>
      <c r="BV54" s="11">
        <v>0</v>
      </c>
      <c r="BW54" s="11">
        <v>0</v>
      </c>
      <c r="BX54" s="11">
        <v>0</v>
      </c>
      <c r="BY54" s="11">
        <v>0</v>
      </c>
      <c r="BZ54" s="11">
        <v>0</v>
      </c>
      <c r="CA54" s="11">
        <v>0</v>
      </c>
      <c r="CB54" s="11">
        <v>0</v>
      </c>
      <c r="CC54" s="11">
        <v>0</v>
      </c>
      <c r="CD54" s="11">
        <v>0</v>
      </c>
      <c r="CE54" s="11">
        <v>0</v>
      </c>
      <c r="CF54" s="11">
        <v>0</v>
      </c>
      <c r="CG54" s="11">
        <v>0</v>
      </c>
      <c r="CH54" s="11">
        <v>0</v>
      </c>
      <c r="CI54" s="11">
        <v>0</v>
      </c>
      <c r="CJ54" s="11">
        <v>0</v>
      </c>
      <c r="CK54" s="11">
        <v>0</v>
      </c>
      <c r="CL54" s="11">
        <v>0</v>
      </c>
      <c r="CM54" s="11">
        <v>0</v>
      </c>
      <c r="CN54" s="11">
        <v>0</v>
      </c>
      <c r="CO54" s="11">
        <v>0</v>
      </c>
      <c r="CP54" s="11">
        <v>0</v>
      </c>
      <c r="CQ54" s="11">
        <v>0</v>
      </c>
      <c r="CR54" s="11">
        <v>0</v>
      </c>
      <c r="CS54" s="11">
        <v>0</v>
      </c>
      <c r="CT54" s="11">
        <v>0</v>
      </c>
      <c r="CU54" s="11">
        <v>0</v>
      </c>
      <c r="CV54" s="11">
        <v>0</v>
      </c>
      <c r="CW54" s="11">
        <v>0</v>
      </c>
      <c r="CX54" s="11">
        <v>0</v>
      </c>
      <c r="CY54" s="11">
        <v>0</v>
      </c>
      <c r="CZ54" s="11">
        <v>0</v>
      </c>
      <c r="DA54" s="11">
        <v>0</v>
      </c>
      <c r="DB54" s="11">
        <v>0</v>
      </c>
      <c r="DC54" s="11">
        <v>0</v>
      </c>
      <c r="DD54" s="11">
        <v>0</v>
      </c>
      <c r="DE54" s="11">
        <v>0</v>
      </c>
      <c r="DF54" s="11">
        <v>0</v>
      </c>
      <c r="DG54" s="11">
        <v>0</v>
      </c>
      <c r="DH54" s="11">
        <v>0</v>
      </c>
      <c r="DI54" s="11">
        <v>0</v>
      </c>
      <c r="DJ54" s="11">
        <v>0</v>
      </c>
      <c r="DK54" s="11">
        <v>0</v>
      </c>
      <c r="DL54" s="11">
        <v>0</v>
      </c>
      <c r="DM54" s="11">
        <v>0</v>
      </c>
      <c r="DN54" s="11">
        <v>0</v>
      </c>
      <c r="DO54" s="11">
        <v>0</v>
      </c>
      <c r="DP54" s="11">
        <v>0</v>
      </c>
      <c r="DQ54" s="11">
        <v>0</v>
      </c>
      <c r="DR54" s="11">
        <v>0</v>
      </c>
      <c r="DS54" s="11">
        <v>0</v>
      </c>
      <c r="DT54" s="11">
        <v>0</v>
      </c>
      <c r="DU54" s="11">
        <v>0</v>
      </c>
      <c r="DV54" s="11">
        <v>0</v>
      </c>
      <c r="DW54" s="11">
        <v>0</v>
      </c>
      <c r="DX54" s="11">
        <v>0</v>
      </c>
      <c r="DY54" s="11">
        <v>0</v>
      </c>
      <c r="DZ54" s="11">
        <v>0</v>
      </c>
      <c r="EA54" s="11">
        <v>0</v>
      </c>
      <c r="EB54" s="11">
        <v>0</v>
      </c>
      <c r="EC54" s="11">
        <v>0</v>
      </c>
      <c r="ED54" s="11">
        <v>0</v>
      </c>
      <c r="EE54" s="11">
        <v>0</v>
      </c>
      <c r="EF54" s="11">
        <v>0</v>
      </c>
      <c r="EG54" s="11">
        <v>0</v>
      </c>
      <c r="EH54" s="11">
        <v>0</v>
      </c>
      <c r="EI54" s="11">
        <v>0</v>
      </c>
      <c r="EJ54" s="11">
        <v>0</v>
      </c>
      <c r="EK54" s="11">
        <v>0</v>
      </c>
      <c r="EL54" s="11">
        <v>0</v>
      </c>
      <c r="EM54" s="11">
        <v>0</v>
      </c>
      <c r="EN54" s="11">
        <v>0</v>
      </c>
      <c r="EO54" s="11">
        <v>0</v>
      </c>
      <c r="EP54" s="11">
        <v>0</v>
      </c>
      <c r="EQ54" s="11">
        <v>0</v>
      </c>
      <c r="ER54" s="11">
        <v>0</v>
      </c>
      <c r="ES54" s="11">
        <v>0</v>
      </c>
      <c r="ET54" s="11">
        <v>0</v>
      </c>
      <c r="EU54" s="11">
        <v>0</v>
      </c>
      <c r="EV54" s="11">
        <v>0</v>
      </c>
      <c r="EW54" s="11">
        <v>0</v>
      </c>
      <c r="EX54" s="11">
        <v>0</v>
      </c>
      <c r="EY54" s="11">
        <v>0</v>
      </c>
      <c r="EZ54" s="11">
        <v>0</v>
      </c>
      <c r="FA54" s="11">
        <v>0</v>
      </c>
      <c r="FB54" s="11">
        <v>0</v>
      </c>
      <c r="FC54" s="11">
        <v>0</v>
      </c>
      <c r="FD54" s="11">
        <v>0</v>
      </c>
    </row>
    <row r="55" spans="1:160" ht="35.1" customHeight="1" x14ac:dyDescent="0.25">
      <c r="A55" s="237"/>
      <c r="B55" s="197" t="s">
        <v>227</v>
      </c>
      <c r="C55" s="199"/>
      <c r="D55" s="11">
        <v>1</v>
      </c>
      <c r="E55" s="11">
        <v>1</v>
      </c>
      <c r="F55" s="11">
        <v>1</v>
      </c>
      <c r="G55" s="11" t="s">
        <v>311</v>
      </c>
      <c r="H55" s="11" t="s">
        <v>311</v>
      </c>
      <c r="I55" s="11" t="s">
        <v>311</v>
      </c>
      <c r="J55" s="11" t="s">
        <v>311</v>
      </c>
      <c r="K55" s="11">
        <v>0</v>
      </c>
      <c r="L55" s="11">
        <v>1</v>
      </c>
      <c r="M55" s="11" t="s">
        <v>311</v>
      </c>
      <c r="N55" s="11" t="s">
        <v>311</v>
      </c>
      <c r="O55" s="11" t="s">
        <v>311</v>
      </c>
      <c r="P55" s="11" t="s">
        <v>311</v>
      </c>
      <c r="Q55" s="11" t="s">
        <v>311</v>
      </c>
      <c r="R55" s="11" t="s">
        <v>311</v>
      </c>
      <c r="S55" s="11" t="s">
        <v>311</v>
      </c>
      <c r="T55" s="11" t="s">
        <v>311</v>
      </c>
      <c r="U55" s="11" t="s">
        <v>311</v>
      </c>
      <c r="V55" s="11">
        <v>1</v>
      </c>
      <c r="W55" s="11">
        <v>1</v>
      </c>
      <c r="X55" s="11" t="s">
        <v>311</v>
      </c>
      <c r="Y55" s="11" t="s">
        <v>311</v>
      </c>
      <c r="Z55" s="11">
        <v>0</v>
      </c>
      <c r="AA55" s="11">
        <v>0</v>
      </c>
      <c r="AB55" s="11">
        <v>1</v>
      </c>
      <c r="AC55" s="11">
        <v>1</v>
      </c>
      <c r="AD55" s="11">
        <v>1</v>
      </c>
      <c r="AE55" s="11">
        <v>1</v>
      </c>
      <c r="AF55" s="11">
        <v>1</v>
      </c>
      <c r="AG55" s="11" t="s">
        <v>311</v>
      </c>
      <c r="AH55" s="11" t="s">
        <v>311</v>
      </c>
      <c r="AI55" s="11" t="s">
        <v>311</v>
      </c>
      <c r="AJ55" s="11">
        <v>0</v>
      </c>
      <c r="AK55" s="11">
        <v>0</v>
      </c>
      <c r="AL55" s="11">
        <v>1</v>
      </c>
      <c r="AM55" s="11">
        <v>1</v>
      </c>
      <c r="AN55" s="11">
        <v>0</v>
      </c>
      <c r="AO55" s="11">
        <v>0</v>
      </c>
      <c r="AP55" s="11">
        <v>1</v>
      </c>
      <c r="AQ55" s="11">
        <v>1</v>
      </c>
      <c r="AR55" s="11">
        <v>0</v>
      </c>
      <c r="AS55" s="11" t="s">
        <v>311</v>
      </c>
      <c r="AT55" s="11" t="s">
        <v>311</v>
      </c>
      <c r="AU55" s="11" t="s">
        <v>311</v>
      </c>
      <c r="AV55" s="11" t="s">
        <v>311</v>
      </c>
      <c r="AW55" s="11" t="s">
        <v>311</v>
      </c>
      <c r="AX55" s="11">
        <v>1</v>
      </c>
      <c r="AY55" s="11">
        <v>1</v>
      </c>
      <c r="AZ55" s="11">
        <v>1</v>
      </c>
      <c r="BA55" s="11">
        <v>1</v>
      </c>
      <c r="BB55" s="11">
        <v>0</v>
      </c>
      <c r="BC55" s="11" t="s">
        <v>311</v>
      </c>
      <c r="BD55" s="11" t="s">
        <v>311</v>
      </c>
      <c r="BE55" s="11" t="s">
        <v>311</v>
      </c>
      <c r="BF55" s="11" t="s">
        <v>311</v>
      </c>
      <c r="BG55" s="11" t="s">
        <v>311</v>
      </c>
      <c r="BH55" s="11">
        <v>0</v>
      </c>
      <c r="BI55" s="11">
        <v>1</v>
      </c>
      <c r="BJ55" s="11">
        <v>1</v>
      </c>
      <c r="BK55" s="11">
        <v>1</v>
      </c>
      <c r="BL55" s="11">
        <v>1</v>
      </c>
      <c r="BM55" s="11">
        <v>1</v>
      </c>
      <c r="BN55" s="11" t="s">
        <v>311</v>
      </c>
      <c r="BO55" s="11" t="s">
        <v>311</v>
      </c>
      <c r="BP55" s="11" t="s">
        <v>311</v>
      </c>
      <c r="BQ55" s="11" t="s">
        <v>311</v>
      </c>
      <c r="BR55" s="11" t="s">
        <v>311</v>
      </c>
      <c r="BS55" s="11">
        <v>1</v>
      </c>
      <c r="BT55" s="11">
        <v>1</v>
      </c>
      <c r="BU55" s="11">
        <v>1</v>
      </c>
      <c r="BV55" s="11">
        <v>1</v>
      </c>
      <c r="BW55" s="11">
        <v>1</v>
      </c>
      <c r="BX55" s="11" t="s">
        <v>311</v>
      </c>
      <c r="BY55" s="11" t="s">
        <v>311</v>
      </c>
      <c r="BZ55" s="11" t="s">
        <v>311</v>
      </c>
      <c r="CA55" s="11" t="s">
        <v>311</v>
      </c>
      <c r="CB55" s="11" t="s">
        <v>311</v>
      </c>
      <c r="CC55" s="11">
        <v>1</v>
      </c>
      <c r="CD55" s="11">
        <v>1</v>
      </c>
      <c r="CE55" s="11">
        <v>1</v>
      </c>
      <c r="CF55" s="11" t="s">
        <v>311</v>
      </c>
      <c r="CG55" s="11" t="s">
        <v>311</v>
      </c>
      <c r="CH55" s="11">
        <v>0</v>
      </c>
      <c r="CI55" s="11">
        <v>1</v>
      </c>
      <c r="CJ55" s="11">
        <v>1</v>
      </c>
      <c r="CK55" s="11">
        <v>0</v>
      </c>
      <c r="CL55" s="11" t="s">
        <v>311</v>
      </c>
      <c r="CM55" s="11" t="s">
        <v>311</v>
      </c>
      <c r="CN55" s="11" t="s">
        <v>311</v>
      </c>
      <c r="CO55" s="11">
        <v>0</v>
      </c>
      <c r="CP55" s="11">
        <v>0</v>
      </c>
      <c r="CQ55" s="11">
        <v>1</v>
      </c>
      <c r="CR55" s="11">
        <v>1</v>
      </c>
      <c r="CS55" s="11">
        <v>1</v>
      </c>
      <c r="CT55" s="11" t="s">
        <v>311</v>
      </c>
      <c r="CU55" s="11" t="s">
        <v>311</v>
      </c>
      <c r="CV55" s="11" t="s">
        <v>311</v>
      </c>
      <c r="CW55" s="11" t="s">
        <v>311</v>
      </c>
      <c r="CX55" s="11">
        <v>0</v>
      </c>
      <c r="CY55" s="11">
        <v>1</v>
      </c>
      <c r="CZ55" s="11">
        <v>0</v>
      </c>
      <c r="DA55" s="11">
        <v>1</v>
      </c>
      <c r="DB55" s="11" t="s">
        <v>311</v>
      </c>
      <c r="DC55" s="11" t="s">
        <v>311</v>
      </c>
      <c r="DD55" s="11" t="s">
        <v>311</v>
      </c>
      <c r="DE55" s="11">
        <v>1</v>
      </c>
      <c r="DF55" s="11">
        <v>1</v>
      </c>
      <c r="DG55" s="11">
        <v>1</v>
      </c>
      <c r="DH55" s="11">
        <v>1</v>
      </c>
      <c r="DI55" s="11">
        <v>1</v>
      </c>
      <c r="DJ55" s="11" t="s">
        <v>311</v>
      </c>
      <c r="DK55" s="11" t="s">
        <v>311</v>
      </c>
      <c r="DL55" s="11" t="s">
        <v>311</v>
      </c>
      <c r="DM55" s="11" t="s">
        <v>311</v>
      </c>
      <c r="DN55" s="11">
        <v>1</v>
      </c>
      <c r="DO55" s="11">
        <v>1</v>
      </c>
      <c r="DP55" s="11" t="s">
        <v>311</v>
      </c>
      <c r="DQ55" s="11">
        <v>1</v>
      </c>
      <c r="DR55" s="11">
        <v>1</v>
      </c>
      <c r="DS55" s="11">
        <v>1</v>
      </c>
      <c r="DT55" s="11">
        <v>1</v>
      </c>
      <c r="DU55" s="11" t="s">
        <v>311</v>
      </c>
      <c r="DV55" s="11" t="s">
        <v>311</v>
      </c>
      <c r="DW55" s="11" t="s">
        <v>311</v>
      </c>
      <c r="DX55" s="11" t="s">
        <v>311</v>
      </c>
      <c r="DY55" s="11">
        <v>0</v>
      </c>
      <c r="DZ55" s="11">
        <v>0</v>
      </c>
      <c r="EA55" s="11">
        <v>0</v>
      </c>
      <c r="EB55" s="11" t="s">
        <v>311</v>
      </c>
      <c r="EC55" s="11" t="s">
        <v>311</v>
      </c>
      <c r="ED55" s="11" t="s">
        <v>311</v>
      </c>
      <c r="EE55" s="11">
        <v>0</v>
      </c>
      <c r="EF55" s="11">
        <v>1</v>
      </c>
      <c r="EG55" s="11">
        <v>0</v>
      </c>
      <c r="EH55" s="11">
        <v>1</v>
      </c>
      <c r="EI55" s="11">
        <v>1</v>
      </c>
      <c r="EJ55" s="11">
        <v>1</v>
      </c>
      <c r="EK55" s="11" t="s">
        <v>311</v>
      </c>
      <c r="EL55" s="11" t="s">
        <v>311</v>
      </c>
      <c r="EM55" s="11" t="s">
        <v>311</v>
      </c>
      <c r="EN55" s="11" t="s">
        <v>311</v>
      </c>
      <c r="EO55" s="11">
        <v>0</v>
      </c>
      <c r="EP55" s="11">
        <v>1</v>
      </c>
      <c r="EQ55" s="11">
        <v>0</v>
      </c>
      <c r="ER55" s="11" t="s">
        <v>311</v>
      </c>
      <c r="ES55" s="11" t="s">
        <v>311</v>
      </c>
      <c r="ET55" s="11">
        <v>1</v>
      </c>
      <c r="EU55" s="11">
        <v>1</v>
      </c>
      <c r="EV55" s="11" t="s">
        <v>311</v>
      </c>
      <c r="EW55" s="11" t="s">
        <v>311</v>
      </c>
      <c r="EX55" s="11">
        <v>1</v>
      </c>
      <c r="EY55" s="11">
        <v>1</v>
      </c>
      <c r="EZ55" s="11">
        <v>1</v>
      </c>
      <c r="FA55" s="11" t="s">
        <v>311</v>
      </c>
      <c r="FB55" s="11" t="s">
        <v>311</v>
      </c>
      <c r="FC55" s="11" t="s">
        <v>311</v>
      </c>
      <c r="FD55" s="11">
        <v>1</v>
      </c>
    </row>
    <row r="56" spans="1:160" ht="21.95" customHeight="1" x14ac:dyDescent="0.25">
      <c r="A56" s="237"/>
      <c r="B56" s="197" t="s">
        <v>228</v>
      </c>
      <c r="C56" s="198"/>
      <c r="D56" s="11">
        <v>1</v>
      </c>
      <c r="E56" s="11">
        <v>1</v>
      </c>
      <c r="F56" s="11">
        <v>1</v>
      </c>
      <c r="G56" s="11" t="s">
        <v>311</v>
      </c>
      <c r="H56" s="11" t="s">
        <v>311</v>
      </c>
      <c r="I56" s="11" t="s">
        <v>311</v>
      </c>
      <c r="J56" s="11" t="s">
        <v>311</v>
      </c>
      <c r="K56" s="11">
        <v>0</v>
      </c>
      <c r="L56" s="11">
        <v>1</v>
      </c>
      <c r="M56" s="11" t="s">
        <v>311</v>
      </c>
      <c r="N56" s="11" t="s">
        <v>311</v>
      </c>
      <c r="O56" s="11" t="s">
        <v>311</v>
      </c>
      <c r="P56" s="11" t="s">
        <v>311</v>
      </c>
      <c r="Q56" s="11" t="s">
        <v>311</v>
      </c>
      <c r="R56" s="11" t="s">
        <v>311</v>
      </c>
      <c r="S56" s="11" t="s">
        <v>311</v>
      </c>
      <c r="T56" s="11" t="s">
        <v>311</v>
      </c>
      <c r="U56" s="11" t="s">
        <v>311</v>
      </c>
      <c r="V56" s="11">
        <v>1</v>
      </c>
      <c r="W56" s="11">
        <v>1</v>
      </c>
      <c r="X56" s="11" t="s">
        <v>311</v>
      </c>
      <c r="Y56" s="11" t="s">
        <v>311</v>
      </c>
      <c r="Z56" s="11">
        <v>0</v>
      </c>
      <c r="AA56" s="11">
        <v>0</v>
      </c>
      <c r="AB56" s="11">
        <v>1</v>
      </c>
      <c r="AC56" s="11">
        <v>1</v>
      </c>
      <c r="AD56" s="11">
        <v>1</v>
      </c>
      <c r="AE56" s="11">
        <v>1</v>
      </c>
      <c r="AF56" s="11">
        <v>1</v>
      </c>
      <c r="AG56" s="11" t="s">
        <v>311</v>
      </c>
      <c r="AH56" s="11" t="s">
        <v>311</v>
      </c>
      <c r="AI56" s="11" t="s">
        <v>311</v>
      </c>
      <c r="AJ56" s="11">
        <v>0</v>
      </c>
      <c r="AK56" s="11">
        <v>0</v>
      </c>
      <c r="AL56" s="11">
        <v>1</v>
      </c>
      <c r="AM56" s="11">
        <v>1</v>
      </c>
      <c r="AN56" s="11">
        <v>0</v>
      </c>
      <c r="AO56" s="11">
        <v>0</v>
      </c>
      <c r="AP56" s="11">
        <v>1</v>
      </c>
      <c r="AQ56" s="11">
        <v>1</v>
      </c>
      <c r="AR56" s="11">
        <v>0</v>
      </c>
      <c r="AS56" s="11" t="s">
        <v>311</v>
      </c>
      <c r="AT56" s="11" t="s">
        <v>311</v>
      </c>
      <c r="AU56" s="11" t="s">
        <v>311</v>
      </c>
      <c r="AV56" s="11" t="s">
        <v>311</v>
      </c>
      <c r="AW56" s="11" t="s">
        <v>311</v>
      </c>
      <c r="AX56" s="11">
        <v>1</v>
      </c>
      <c r="AY56" s="11">
        <v>1</v>
      </c>
      <c r="AZ56" s="11">
        <v>1</v>
      </c>
      <c r="BA56" s="11">
        <v>1</v>
      </c>
      <c r="BB56" s="11">
        <v>0</v>
      </c>
      <c r="BC56" s="11" t="s">
        <v>311</v>
      </c>
      <c r="BD56" s="11" t="s">
        <v>311</v>
      </c>
      <c r="BE56" s="11" t="s">
        <v>311</v>
      </c>
      <c r="BF56" s="11" t="s">
        <v>311</v>
      </c>
      <c r="BG56" s="11" t="s">
        <v>311</v>
      </c>
      <c r="BH56" s="11">
        <v>0</v>
      </c>
      <c r="BI56" s="11">
        <v>1</v>
      </c>
      <c r="BJ56" s="11">
        <v>1</v>
      </c>
      <c r="BK56" s="11">
        <v>1</v>
      </c>
      <c r="BL56" s="11">
        <v>1</v>
      </c>
      <c r="BM56" s="11">
        <v>1</v>
      </c>
      <c r="BN56" s="11" t="s">
        <v>311</v>
      </c>
      <c r="BO56" s="11" t="s">
        <v>311</v>
      </c>
      <c r="BP56" s="11" t="s">
        <v>311</v>
      </c>
      <c r="BQ56" s="11" t="s">
        <v>311</v>
      </c>
      <c r="BR56" s="11" t="s">
        <v>311</v>
      </c>
      <c r="BS56" s="11">
        <v>1</v>
      </c>
      <c r="BT56" s="11">
        <v>1</v>
      </c>
      <c r="BU56" s="11">
        <v>1</v>
      </c>
      <c r="BV56" s="11">
        <v>1</v>
      </c>
      <c r="BW56" s="11">
        <v>1</v>
      </c>
      <c r="BX56" s="11" t="s">
        <v>311</v>
      </c>
      <c r="BY56" s="11" t="s">
        <v>311</v>
      </c>
      <c r="BZ56" s="11" t="s">
        <v>311</v>
      </c>
      <c r="CA56" s="11" t="s">
        <v>311</v>
      </c>
      <c r="CB56" s="11" t="s">
        <v>311</v>
      </c>
      <c r="CC56" s="11">
        <v>1</v>
      </c>
      <c r="CD56" s="11">
        <v>1</v>
      </c>
      <c r="CE56" s="11">
        <v>1</v>
      </c>
      <c r="CF56" s="11" t="s">
        <v>311</v>
      </c>
      <c r="CG56" s="11" t="s">
        <v>311</v>
      </c>
      <c r="CH56" s="11">
        <v>0</v>
      </c>
      <c r="CI56" s="11">
        <v>1</v>
      </c>
      <c r="CJ56" s="11">
        <v>1</v>
      </c>
      <c r="CK56" s="11">
        <v>0</v>
      </c>
      <c r="CL56" s="11" t="s">
        <v>311</v>
      </c>
      <c r="CM56" s="11" t="s">
        <v>311</v>
      </c>
      <c r="CN56" s="11" t="s">
        <v>311</v>
      </c>
      <c r="CO56" s="11">
        <v>0</v>
      </c>
      <c r="CP56" s="11">
        <v>0</v>
      </c>
      <c r="CQ56" s="11">
        <v>1</v>
      </c>
      <c r="CR56" s="11">
        <v>1</v>
      </c>
      <c r="CS56" s="11">
        <v>1</v>
      </c>
      <c r="CT56" s="11" t="s">
        <v>311</v>
      </c>
      <c r="CU56" s="11" t="s">
        <v>311</v>
      </c>
      <c r="CV56" s="11" t="s">
        <v>311</v>
      </c>
      <c r="CW56" s="11" t="s">
        <v>311</v>
      </c>
      <c r="CX56" s="11">
        <v>0</v>
      </c>
      <c r="CY56" s="11">
        <v>1</v>
      </c>
      <c r="CZ56" s="11">
        <v>0</v>
      </c>
      <c r="DA56" s="11">
        <v>1</v>
      </c>
      <c r="DB56" s="11" t="s">
        <v>311</v>
      </c>
      <c r="DC56" s="11" t="s">
        <v>311</v>
      </c>
      <c r="DD56" s="11" t="s">
        <v>311</v>
      </c>
      <c r="DE56" s="11">
        <v>1</v>
      </c>
      <c r="DF56" s="11">
        <v>1</v>
      </c>
      <c r="DG56" s="11">
        <v>1</v>
      </c>
      <c r="DH56" s="11">
        <v>1</v>
      </c>
      <c r="DI56" s="11">
        <v>1</v>
      </c>
      <c r="DJ56" s="11" t="s">
        <v>311</v>
      </c>
      <c r="DK56" s="11" t="s">
        <v>311</v>
      </c>
      <c r="DL56" s="11" t="s">
        <v>311</v>
      </c>
      <c r="DM56" s="11" t="s">
        <v>311</v>
      </c>
      <c r="DN56" s="11">
        <v>1</v>
      </c>
      <c r="DO56" s="11">
        <v>1</v>
      </c>
      <c r="DP56" s="11" t="s">
        <v>311</v>
      </c>
      <c r="DQ56" s="11">
        <v>1</v>
      </c>
      <c r="DR56" s="11">
        <v>1</v>
      </c>
      <c r="DS56" s="11">
        <v>1</v>
      </c>
      <c r="DT56" s="11">
        <v>1</v>
      </c>
      <c r="DU56" s="11" t="s">
        <v>311</v>
      </c>
      <c r="DV56" s="11" t="s">
        <v>311</v>
      </c>
      <c r="DW56" s="11" t="s">
        <v>311</v>
      </c>
      <c r="DX56" s="11" t="s">
        <v>311</v>
      </c>
      <c r="DY56" s="11">
        <v>0</v>
      </c>
      <c r="DZ56" s="11">
        <v>0</v>
      </c>
      <c r="EA56" s="11">
        <v>0</v>
      </c>
      <c r="EB56" s="11" t="s">
        <v>311</v>
      </c>
      <c r="EC56" s="11" t="s">
        <v>311</v>
      </c>
      <c r="ED56" s="11" t="s">
        <v>311</v>
      </c>
      <c r="EE56" s="11">
        <v>0</v>
      </c>
      <c r="EF56" s="11">
        <v>1</v>
      </c>
      <c r="EG56" s="11">
        <v>0</v>
      </c>
      <c r="EH56" s="11">
        <v>1</v>
      </c>
      <c r="EI56" s="11">
        <v>1</v>
      </c>
      <c r="EJ56" s="11">
        <v>1</v>
      </c>
      <c r="EK56" s="11" t="s">
        <v>311</v>
      </c>
      <c r="EL56" s="11" t="s">
        <v>311</v>
      </c>
      <c r="EM56" s="11" t="s">
        <v>311</v>
      </c>
      <c r="EN56" s="11" t="s">
        <v>311</v>
      </c>
      <c r="EO56" s="11">
        <v>0</v>
      </c>
      <c r="EP56" s="11">
        <v>1</v>
      </c>
      <c r="EQ56" s="11">
        <v>0</v>
      </c>
      <c r="ER56" s="11" t="s">
        <v>311</v>
      </c>
      <c r="ES56" s="11" t="s">
        <v>311</v>
      </c>
      <c r="ET56" s="11">
        <v>1</v>
      </c>
      <c r="EU56" s="11">
        <v>1</v>
      </c>
      <c r="EV56" s="11" t="s">
        <v>311</v>
      </c>
      <c r="EW56" s="11" t="s">
        <v>311</v>
      </c>
      <c r="EX56" s="11">
        <v>1</v>
      </c>
      <c r="EY56" s="11">
        <v>1</v>
      </c>
      <c r="EZ56" s="11">
        <v>1</v>
      </c>
      <c r="FA56" s="11" t="s">
        <v>311</v>
      </c>
      <c r="FB56" s="11" t="s">
        <v>311</v>
      </c>
      <c r="FC56" s="11" t="s">
        <v>311</v>
      </c>
      <c r="FD56" s="11">
        <v>1</v>
      </c>
    </row>
    <row r="57" spans="1:160" ht="35.1" customHeight="1" x14ac:dyDescent="0.25">
      <c r="A57" s="237"/>
      <c r="B57" s="191" t="s">
        <v>229</v>
      </c>
      <c r="C57" s="192"/>
      <c r="D57" s="11">
        <v>1</v>
      </c>
      <c r="E57" s="11">
        <v>1</v>
      </c>
      <c r="F57" s="11">
        <v>1</v>
      </c>
      <c r="G57" s="11" t="s">
        <v>311</v>
      </c>
      <c r="H57" s="11" t="s">
        <v>311</v>
      </c>
      <c r="I57" s="11" t="s">
        <v>311</v>
      </c>
      <c r="J57" s="11" t="s">
        <v>311</v>
      </c>
      <c r="K57" s="11" t="s">
        <v>311</v>
      </c>
      <c r="L57" s="11">
        <v>1</v>
      </c>
      <c r="M57" s="11" t="s">
        <v>311</v>
      </c>
      <c r="N57" s="11" t="s">
        <v>311</v>
      </c>
      <c r="O57" s="11" t="s">
        <v>311</v>
      </c>
      <c r="P57" s="11" t="s">
        <v>311</v>
      </c>
      <c r="Q57" s="11" t="s">
        <v>311</v>
      </c>
      <c r="R57" s="11" t="s">
        <v>311</v>
      </c>
      <c r="S57" s="11" t="s">
        <v>311</v>
      </c>
      <c r="T57" s="11" t="s">
        <v>311</v>
      </c>
      <c r="U57" s="11" t="s">
        <v>311</v>
      </c>
      <c r="V57" s="11">
        <v>1</v>
      </c>
      <c r="W57" s="11">
        <v>1</v>
      </c>
      <c r="X57" s="11" t="s">
        <v>311</v>
      </c>
      <c r="Y57" s="11" t="s">
        <v>311</v>
      </c>
      <c r="Z57" s="11" t="s">
        <v>311</v>
      </c>
      <c r="AA57" s="11" t="s">
        <v>311</v>
      </c>
      <c r="AB57" s="11" t="s">
        <v>311</v>
      </c>
      <c r="AC57" s="11">
        <v>1</v>
      </c>
      <c r="AD57" s="11">
        <v>1</v>
      </c>
      <c r="AE57" s="11">
        <v>1</v>
      </c>
      <c r="AF57" s="11">
        <v>1</v>
      </c>
      <c r="AG57" s="11" t="s">
        <v>311</v>
      </c>
      <c r="AH57" s="11" t="s">
        <v>311</v>
      </c>
      <c r="AI57" s="11" t="s">
        <v>311</v>
      </c>
      <c r="AJ57" s="11" t="s">
        <v>311</v>
      </c>
      <c r="AK57" s="11" t="s">
        <v>311</v>
      </c>
      <c r="AL57" s="11" t="s">
        <v>311</v>
      </c>
      <c r="AM57" s="11">
        <v>1</v>
      </c>
      <c r="AN57" s="11">
        <v>0</v>
      </c>
      <c r="AO57" s="11">
        <v>0</v>
      </c>
      <c r="AP57" s="11">
        <v>1</v>
      </c>
      <c r="AQ57" s="11">
        <v>1</v>
      </c>
      <c r="AR57" s="11" t="s">
        <v>311</v>
      </c>
      <c r="AS57" s="11" t="s">
        <v>311</v>
      </c>
      <c r="AT57" s="11" t="s">
        <v>311</v>
      </c>
      <c r="AU57" s="11" t="s">
        <v>311</v>
      </c>
      <c r="AV57" s="11" t="s">
        <v>311</v>
      </c>
      <c r="AW57" s="11" t="s">
        <v>311</v>
      </c>
      <c r="AX57" s="11">
        <v>1</v>
      </c>
      <c r="AY57" s="11">
        <v>1</v>
      </c>
      <c r="AZ57" s="11">
        <v>1</v>
      </c>
      <c r="BA57" s="11">
        <v>1</v>
      </c>
      <c r="BB57" s="11">
        <v>0</v>
      </c>
      <c r="BC57" s="11" t="s">
        <v>311</v>
      </c>
      <c r="BD57" s="11" t="s">
        <v>311</v>
      </c>
      <c r="BE57" s="11" t="s">
        <v>311</v>
      </c>
      <c r="BF57" s="11" t="s">
        <v>311</v>
      </c>
      <c r="BG57" s="11" t="s">
        <v>311</v>
      </c>
      <c r="BH57" s="11" t="s">
        <v>311</v>
      </c>
      <c r="BI57" s="11">
        <v>0</v>
      </c>
      <c r="BJ57" s="11">
        <v>1</v>
      </c>
      <c r="BK57" s="11">
        <v>1</v>
      </c>
      <c r="BL57" s="11">
        <v>1</v>
      </c>
      <c r="BM57" s="11">
        <v>1</v>
      </c>
      <c r="BN57" s="11" t="s">
        <v>311</v>
      </c>
      <c r="BO57" s="11" t="s">
        <v>311</v>
      </c>
      <c r="BP57" s="11" t="s">
        <v>311</v>
      </c>
      <c r="BQ57" s="11" t="s">
        <v>311</v>
      </c>
      <c r="BR57" s="11" t="s">
        <v>311</v>
      </c>
      <c r="BS57" s="11">
        <v>1</v>
      </c>
      <c r="BT57" s="11">
        <v>1</v>
      </c>
      <c r="BU57" s="11">
        <v>1</v>
      </c>
      <c r="BV57" s="11">
        <v>1</v>
      </c>
      <c r="BW57" s="11">
        <v>1</v>
      </c>
      <c r="BX57" s="11" t="s">
        <v>311</v>
      </c>
      <c r="BY57" s="11" t="s">
        <v>311</v>
      </c>
      <c r="BZ57" s="11" t="s">
        <v>311</v>
      </c>
      <c r="CA57" s="11" t="s">
        <v>311</v>
      </c>
      <c r="CB57" s="11" t="s">
        <v>311</v>
      </c>
      <c r="CC57" s="11" t="s">
        <v>311</v>
      </c>
      <c r="CD57" s="11">
        <v>1</v>
      </c>
      <c r="CE57" s="11">
        <v>1</v>
      </c>
      <c r="CF57" s="11" t="s">
        <v>311</v>
      </c>
      <c r="CG57" s="11" t="s">
        <v>311</v>
      </c>
      <c r="CH57" s="11" t="s">
        <v>311</v>
      </c>
      <c r="CI57" s="11">
        <v>1</v>
      </c>
      <c r="CJ57" s="11">
        <v>1</v>
      </c>
      <c r="CK57" s="11">
        <v>0</v>
      </c>
      <c r="CL57" s="11" t="s">
        <v>311</v>
      </c>
      <c r="CM57" s="11" t="s">
        <v>311</v>
      </c>
      <c r="CN57" s="11" t="s">
        <v>311</v>
      </c>
      <c r="CO57" s="11" t="s">
        <v>311</v>
      </c>
      <c r="CP57" s="11">
        <v>1</v>
      </c>
      <c r="CQ57" s="11">
        <v>1</v>
      </c>
      <c r="CR57" s="11">
        <v>1</v>
      </c>
      <c r="CS57" s="11">
        <v>1</v>
      </c>
      <c r="CT57" s="11" t="s">
        <v>311</v>
      </c>
      <c r="CU57" s="11" t="s">
        <v>311</v>
      </c>
      <c r="CV57" s="11" t="s">
        <v>311</v>
      </c>
      <c r="CW57" s="11" t="s">
        <v>311</v>
      </c>
      <c r="CX57" s="11" t="s">
        <v>311</v>
      </c>
      <c r="CY57" s="11">
        <v>1</v>
      </c>
      <c r="CZ57" s="11">
        <v>1</v>
      </c>
      <c r="DA57" s="11">
        <v>1</v>
      </c>
      <c r="DB57" s="11" t="s">
        <v>311</v>
      </c>
      <c r="DC57" s="11" t="s">
        <v>311</v>
      </c>
      <c r="DD57" s="11" t="s">
        <v>311</v>
      </c>
      <c r="DE57" s="11" t="s">
        <v>311</v>
      </c>
      <c r="DF57" s="11">
        <v>1</v>
      </c>
      <c r="DG57" s="11">
        <v>1</v>
      </c>
      <c r="DH57" s="11">
        <v>1</v>
      </c>
      <c r="DI57" s="11">
        <v>1</v>
      </c>
      <c r="DJ57" s="11" t="s">
        <v>311</v>
      </c>
      <c r="DK57" s="11" t="s">
        <v>311</v>
      </c>
      <c r="DL57" s="11" t="s">
        <v>311</v>
      </c>
      <c r="DM57" s="11" t="s">
        <v>311</v>
      </c>
      <c r="DN57" s="11" t="s">
        <v>311</v>
      </c>
      <c r="DO57" s="11">
        <v>1</v>
      </c>
      <c r="DP57" s="11" t="s">
        <v>311</v>
      </c>
      <c r="DQ57" s="11">
        <v>1</v>
      </c>
      <c r="DR57" s="11">
        <v>1</v>
      </c>
      <c r="DS57" s="11">
        <v>1</v>
      </c>
      <c r="DT57" s="11">
        <v>1</v>
      </c>
      <c r="DU57" s="11" t="s">
        <v>311</v>
      </c>
      <c r="DV57" s="11" t="s">
        <v>311</v>
      </c>
      <c r="DW57" s="11" t="s">
        <v>311</v>
      </c>
      <c r="DX57" s="11" t="s">
        <v>311</v>
      </c>
      <c r="DY57" s="11">
        <v>1</v>
      </c>
      <c r="DZ57" s="11">
        <v>1</v>
      </c>
      <c r="EA57" s="11">
        <v>1</v>
      </c>
      <c r="EB57" s="11" t="s">
        <v>311</v>
      </c>
      <c r="EC57" s="11" t="s">
        <v>311</v>
      </c>
      <c r="ED57" s="11" t="s">
        <v>311</v>
      </c>
      <c r="EE57" s="11" t="s">
        <v>311</v>
      </c>
      <c r="EF57" s="11">
        <v>1</v>
      </c>
      <c r="EG57" s="11">
        <v>1</v>
      </c>
      <c r="EH57" s="11">
        <v>1</v>
      </c>
      <c r="EI57" s="11">
        <v>1</v>
      </c>
      <c r="EJ57" s="11">
        <v>1</v>
      </c>
      <c r="EK57" s="11" t="s">
        <v>311</v>
      </c>
      <c r="EL57" s="11" t="s">
        <v>311</v>
      </c>
      <c r="EM57" s="11" t="s">
        <v>311</v>
      </c>
      <c r="EN57" s="11" t="s">
        <v>311</v>
      </c>
      <c r="EO57" s="11" t="s">
        <v>311</v>
      </c>
      <c r="EP57" s="11">
        <v>1</v>
      </c>
      <c r="EQ57" s="11">
        <v>1</v>
      </c>
      <c r="ER57" s="11" t="s">
        <v>311</v>
      </c>
      <c r="ES57" s="11" t="s">
        <v>311</v>
      </c>
      <c r="ET57" s="11">
        <v>1</v>
      </c>
      <c r="EU57" s="11">
        <v>1</v>
      </c>
      <c r="EV57" s="11" t="s">
        <v>311</v>
      </c>
      <c r="EW57" s="11" t="s">
        <v>311</v>
      </c>
      <c r="EX57" s="11">
        <v>1</v>
      </c>
      <c r="EY57" s="11">
        <v>1</v>
      </c>
      <c r="EZ57" s="11">
        <v>1</v>
      </c>
      <c r="FA57" s="11" t="s">
        <v>311</v>
      </c>
      <c r="FB57" s="11" t="s">
        <v>311</v>
      </c>
      <c r="FC57" s="11" t="s">
        <v>311</v>
      </c>
      <c r="FD57" s="11" t="s">
        <v>311</v>
      </c>
    </row>
    <row r="58" spans="1:160" s="7" customFormat="1" ht="64.5" customHeight="1" x14ac:dyDescent="0.25">
      <c r="A58" s="237"/>
      <c r="B58" s="195" t="s">
        <v>230</v>
      </c>
      <c r="C58" s="196"/>
      <c r="D58" s="13" t="s">
        <v>4</v>
      </c>
      <c r="E58" s="13" t="s">
        <v>4</v>
      </c>
      <c r="F58" s="13" t="s">
        <v>4</v>
      </c>
      <c r="G58" s="13" t="s">
        <v>4</v>
      </c>
      <c r="H58" s="13" t="s">
        <v>4</v>
      </c>
      <c r="I58" s="13" t="s">
        <v>4</v>
      </c>
      <c r="J58" s="13" t="s">
        <v>4</v>
      </c>
      <c r="K58" s="13" t="s">
        <v>4</v>
      </c>
      <c r="L58" s="13" t="s">
        <v>4</v>
      </c>
      <c r="M58" s="13" t="s">
        <v>4</v>
      </c>
      <c r="N58" s="13" t="s">
        <v>4</v>
      </c>
      <c r="O58" s="13" t="s">
        <v>4</v>
      </c>
      <c r="P58" s="13" t="s">
        <v>4</v>
      </c>
      <c r="Q58" s="13" t="s">
        <v>4</v>
      </c>
      <c r="R58" s="13" t="s">
        <v>4</v>
      </c>
      <c r="S58" s="13" t="s">
        <v>4</v>
      </c>
      <c r="T58" s="13" t="s">
        <v>4</v>
      </c>
      <c r="U58" s="13" t="s">
        <v>4</v>
      </c>
      <c r="V58" s="13" t="s">
        <v>4</v>
      </c>
      <c r="W58" s="13" t="s">
        <v>4</v>
      </c>
      <c r="X58" s="13" t="s">
        <v>4</v>
      </c>
      <c r="Y58" s="13" t="s">
        <v>4</v>
      </c>
      <c r="Z58" s="13" t="s">
        <v>4</v>
      </c>
      <c r="AA58" s="13" t="s">
        <v>4</v>
      </c>
      <c r="AB58" s="13" t="s">
        <v>4</v>
      </c>
      <c r="AC58" s="13" t="s">
        <v>4</v>
      </c>
      <c r="AD58" s="13" t="s">
        <v>4</v>
      </c>
      <c r="AE58" s="13" t="s">
        <v>4</v>
      </c>
      <c r="AF58" s="13" t="s">
        <v>4</v>
      </c>
      <c r="AG58" s="13" t="s">
        <v>4</v>
      </c>
      <c r="AH58" s="13" t="s">
        <v>4</v>
      </c>
      <c r="AI58" s="13" t="s">
        <v>4</v>
      </c>
      <c r="AJ58" s="13" t="s">
        <v>4</v>
      </c>
      <c r="AK58" s="13" t="s">
        <v>4</v>
      </c>
      <c r="AL58" s="13" t="s">
        <v>4</v>
      </c>
      <c r="AM58" s="13" t="s">
        <v>4</v>
      </c>
      <c r="AN58" s="13" t="s">
        <v>4</v>
      </c>
      <c r="AO58" s="13" t="s">
        <v>4</v>
      </c>
      <c r="AP58" s="13" t="s">
        <v>4</v>
      </c>
      <c r="AQ58" s="13" t="s">
        <v>4</v>
      </c>
      <c r="AR58" s="13" t="s">
        <v>4</v>
      </c>
      <c r="AS58" s="13" t="s">
        <v>4</v>
      </c>
      <c r="AT58" s="13" t="s">
        <v>4</v>
      </c>
      <c r="AU58" s="13" t="s">
        <v>4</v>
      </c>
      <c r="AV58" s="13" t="s">
        <v>4</v>
      </c>
      <c r="AW58" s="13" t="s">
        <v>4</v>
      </c>
      <c r="AX58" s="13" t="s">
        <v>4</v>
      </c>
      <c r="AY58" s="13" t="s">
        <v>4</v>
      </c>
      <c r="AZ58" s="13" t="s">
        <v>4</v>
      </c>
      <c r="BA58" s="13" t="s">
        <v>4</v>
      </c>
      <c r="BB58" s="13" t="s">
        <v>4</v>
      </c>
      <c r="BC58" s="13" t="s">
        <v>4</v>
      </c>
      <c r="BD58" s="13" t="s">
        <v>4</v>
      </c>
      <c r="BE58" s="13" t="s">
        <v>4</v>
      </c>
      <c r="BF58" s="13" t="s">
        <v>4</v>
      </c>
      <c r="BG58" s="13" t="s">
        <v>4</v>
      </c>
      <c r="BH58" s="13" t="s">
        <v>4</v>
      </c>
      <c r="BI58" s="13" t="s">
        <v>4</v>
      </c>
      <c r="BJ58" s="13" t="s">
        <v>4</v>
      </c>
      <c r="BK58" s="13" t="s">
        <v>4</v>
      </c>
      <c r="BL58" s="13" t="s">
        <v>4</v>
      </c>
      <c r="BM58" s="13" t="s">
        <v>4</v>
      </c>
      <c r="BN58" s="13" t="s">
        <v>4</v>
      </c>
      <c r="BO58" s="13" t="s">
        <v>4</v>
      </c>
      <c r="BP58" s="13" t="s">
        <v>4</v>
      </c>
      <c r="BQ58" s="13" t="s">
        <v>4</v>
      </c>
      <c r="BR58" s="13" t="s">
        <v>4</v>
      </c>
      <c r="BS58" s="13" t="s">
        <v>4</v>
      </c>
      <c r="BT58" s="13" t="s">
        <v>4</v>
      </c>
      <c r="BU58" s="13" t="s">
        <v>4</v>
      </c>
      <c r="BV58" s="13" t="s">
        <v>4</v>
      </c>
      <c r="BW58" s="13" t="s">
        <v>4</v>
      </c>
      <c r="BX58" s="13" t="s">
        <v>4</v>
      </c>
      <c r="BY58" s="13" t="s">
        <v>4</v>
      </c>
      <c r="BZ58" s="13" t="s">
        <v>4</v>
      </c>
      <c r="CA58" s="13" t="s">
        <v>4</v>
      </c>
      <c r="CB58" s="13" t="s">
        <v>4</v>
      </c>
      <c r="CC58" s="13" t="s">
        <v>4</v>
      </c>
      <c r="CD58" s="13" t="s">
        <v>4</v>
      </c>
      <c r="CE58" s="13" t="s">
        <v>4</v>
      </c>
      <c r="CF58" s="13" t="s">
        <v>4</v>
      </c>
      <c r="CG58" s="13" t="s">
        <v>4</v>
      </c>
      <c r="CH58" s="13" t="s">
        <v>4</v>
      </c>
      <c r="CI58" s="13" t="s">
        <v>4</v>
      </c>
      <c r="CJ58" s="13" t="s">
        <v>4</v>
      </c>
      <c r="CK58" s="13" t="s">
        <v>4</v>
      </c>
      <c r="CL58" s="13" t="s">
        <v>4</v>
      </c>
      <c r="CM58" s="13" t="s">
        <v>4</v>
      </c>
      <c r="CN58" s="13" t="s">
        <v>4</v>
      </c>
      <c r="CO58" s="13" t="s">
        <v>4</v>
      </c>
      <c r="CP58" s="13" t="s">
        <v>4</v>
      </c>
      <c r="CQ58" s="13" t="s">
        <v>4</v>
      </c>
      <c r="CR58" s="13" t="s">
        <v>4</v>
      </c>
      <c r="CS58" s="13" t="s">
        <v>4</v>
      </c>
      <c r="CT58" s="13" t="s">
        <v>4</v>
      </c>
      <c r="CU58" s="13" t="s">
        <v>4</v>
      </c>
      <c r="CV58" s="13" t="s">
        <v>4</v>
      </c>
      <c r="CW58" s="13" t="s">
        <v>4</v>
      </c>
      <c r="CX58" s="13" t="s">
        <v>4</v>
      </c>
      <c r="CY58" s="13" t="s">
        <v>4</v>
      </c>
      <c r="CZ58" s="13" t="s">
        <v>4</v>
      </c>
      <c r="DA58" s="13" t="s">
        <v>4</v>
      </c>
      <c r="DB58" s="13" t="s">
        <v>4</v>
      </c>
      <c r="DC58" s="13" t="s">
        <v>4</v>
      </c>
      <c r="DD58" s="13" t="s">
        <v>4</v>
      </c>
      <c r="DE58" s="13" t="s">
        <v>4</v>
      </c>
      <c r="DF58" s="13" t="s">
        <v>4</v>
      </c>
      <c r="DG58" s="13" t="s">
        <v>4</v>
      </c>
      <c r="DH58" s="13" t="s">
        <v>4</v>
      </c>
      <c r="DI58" s="13" t="s">
        <v>4</v>
      </c>
      <c r="DJ58" s="13" t="s">
        <v>4</v>
      </c>
      <c r="DK58" s="13" t="s">
        <v>4</v>
      </c>
      <c r="DL58" s="13" t="s">
        <v>4</v>
      </c>
      <c r="DM58" s="13" t="s">
        <v>4</v>
      </c>
      <c r="DN58" s="13" t="s">
        <v>4</v>
      </c>
      <c r="DO58" s="13" t="s">
        <v>4</v>
      </c>
      <c r="DP58" s="13" t="s">
        <v>4</v>
      </c>
      <c r="DQ58" s="13" t="s">
        <v>4</v>
      </c>
      <c r="DR58" s="13" t="s">
        <v>4</v>
      </c>
      <c r="DS58" s="13" t="s">
        <v>4</v>
      </c>
      <c r="DT58" s="13" t="s">
        <v>4</v>
      </c>
      <c r="DU58" s="13" t="s">
        <v>4</v>
      </c>
      <c r="DV58" s="13" t="s">
        <v>4</v>
      </c>
      <c r="DW58" s="13" t="s">
        <v>4</v>
      </c>
      <c r="DX58" s="13" t="s">
        <v>4</v>
      </c>
      <c r="DY58" s="13" t="s">
        <v>4</v>
      </c>
      <c r="DZ58" s="13" t="s">
        <v>4</v>
      </c>
      <c r="EA58" s="13" t="s">
        <v>4</v>
      </c>
      <c r="EB58" s="13" t="s">
        <v>4</v>
      </c>
      <c r="EC58" s="13" t="s">
        <v>4</v>
      </c>
      <c r="ED58" s="13" t="s">
        <v>4</v>
      </c>
      <c r="EE58" s="13" t="s">
        <v>4</v>
      </c>
      <c r="EF58" s="13" t="s">
        <v>4</v>
      </c>
      <c r="EG58" s="13" t="s">
        <v>4</v>
      </c>
      <c r="EH58" s="13" t="s">
        <v>4</v>
      </c>
      <c r="EI58" s="13" t="s">
        <v>4</v>
      </c>
      <c r="EJ58" s="13" t="s">
        <v>4</v>
      </c>
      <c r="EK58" s="13" t="s">
        <v>4</v>
      </c>
      <c r="EL58" s="13" t="s">
        <v>4</v>
      </c>
      <c r="EM58" s="13" t="s">
        <v>4</v>
      </c>
      <c r="EN58" s="13" t="s">
        <v>4</v>
      </c>
      <c r="EO58" s="13" t="s">
        <v>4</v>
      </c>
      <c r="EP58" s="13" t="s">
        <v>4</v>
      </c>
      <c r="EQ58" s="13" t="s">
        <v>4</v>
      </c>
      <c r="ER58" s="13" t="s">
        <v>4</v>
      </c>
      <c r="ES58" s="13" t="s">
        <v>4</v>
      </c>
      <c r="ET58" s="13" t="s">
        <v>4</v>
      </c>
      <c r="EU58" s="13" t="s">
        <v>4</v>
      </c>
      <c r="EV58" s="13" t="s">
        <v>4</v>
      </c>
      <c r="EW58" s="13" t="s">
        <v>4</v>
      </c>
      <c r="EX58" s="13" t="s">
        <v>4</v>
      </c>
      <c r="EY58" s="13" t="s">
        <v>4</v>
      </c>
      <c r="EZ58" s="13" t="s">
        <v>4</v>
      </c>
      <c r="FA58" s="13" t="s">
        <v>4</v>
      </c>
      <c r="FB58" s="13" t="s">
        <v>4</v>
      </c>
      <c r="FC58" s="13" t="s">
        <v>4</v>
      </c>
      <c r="FD58" s="13" t="s">
        <v>4</v>
      </c>
    </row>
    <row r="59" spans="1:160" ht="21.95" customHeight="1" x14ac:dyDescent="0.25">
      <c r="A59" s="237"/>
      <c r="B59" s="191" t="s">
        <v>231</v>
      </c>
      <c r="C59" s="192"/>
      <c r="D59" s="11">
        <v>1</v>
      </c>
      <c r="E59" s="11">
        <v>1</v>
      </c>
      <c r="F59" s="11">
        <v>1</v>
      </c>
      <c r="G59" s="11">
        <v>0</v>
      </c>
      <c r="H59" s="11">
        <v>0</v>
      </c>
      <c r="I59" s="11">
        <v>1</v>
      </c>
      <c r="J59" s="11">
        <v>0</v>
      </c>
      <c r="K59" s="11">
        <v>0</v>
      </c>
      <c r="L59" s="11">
        <v>1</v>
      </c>
      <c r="M59" s="11">
        <v>0</v>
      </c>
      <c r="N59" s="11">
        <v>1</v>
      </c>
      <c r="O59" s="11">
        <v>1</v>
      </c>
      <c r="P59" s="11">
        <v>0</v>
      </c>
      <c r="Q59" s="11">
        <v>0</v>
      </c>
      <c r="R59" s="11">
        <v>1</v>
      </c>
      <c r="S59" s="11">
        <v>0</v>
      </c>
      <c r="T59" s="11">
        <v>0</v>
      </c>
      <c r="U59" s="11">
        <v>0</v>
      </c>
      <c r="V59" s="11">
        <v>1</v>
      </c>
      <c r="W59" s="11">
        <v>1</v>
      </c>
      <c r="X59" s="11">
        <v>1</v>
      </c>
      <c r="Y59" s="11">
        <v>1</v>
      </c>
      <c r="Z59" s="11">
        <v>1</v>
      </c>
      <c r="AA59" s="11">
        <v>1</v>
      </c>
      <c r="AB59" s="11">
        <v>1</v>
      </c>
      <c r="AC59" s="11">
        <v>0</v>
      </c>
      <c r="AD59" s="11">
        <v>0</v>
      </c>
      <c r="AE59" s="11">
        <v>1</v>
      </c>
      <c r="AF59" s="11">
        <v>1</v>
      </c>
      <c r="AG59" s="11">
        <v>1</v>
      </c>
      <c r="AH59" s="11">
        <v>0</v>
      </c>
      <c r="AI59" s="11">
        <v>1</v>
      </c>
      <c r="AJ59" s="11">
        <v>0</v>
      </c>
      <c r="AK59" s="11">
        <v>0</v>
      </c>
      <c r="AL59" s="11">
        <v>1</v>
      </c>
      <c r="AM59" s="11">
        <v>1</v>
      </c>
      <c r="AN59" s="11">
        <v>0.5</v>
      </c>
      <c r="AO59" s="11">
        <v>0</v>
      </c>
      <c r="AP59" s="11">
        <v>1</v>
      </c>
      <c r="AQ59" s="11">
        <v>1</v>
      </c>
      <c r="AR59" s="11">
        <v>0</v>
      </c>
      <c r="AS59" s="11">
        <v>1</v>
      </c>
      <c r="AT59" s="11">
        <v>1</v>
      </c>
      <c r="AU59" s="11">
        <v>0</v>
      </c>
      <c r="AV59" s="11">
        <v>1</v>
      </c>
      <c r="AW59" s="11">
        <v>1</v>
      </c>
      <c r="AX59" s="11">
        <v>1</v>
      </c>
      <c r="AY59" s="11">
        <v>1</v>
      </c>
      <c r="AZ59" s="11">
        <v>1</v>
      </c>
      <c r="BA59" s="11">
        <v>0</v>
      </c>
      <c r="BB59" s="11">
        <v>0</v>
      </c>
      <c r="BC59" s="11">
        <v>1</v>
      </c>
      <c r="BD59" s="11">
        <v>1</v>
      </c>
      <c r="BE59" s="11">
        <v>1</v>
      </c>
      <c r="BF59" s="11">
        <v>1</v>
      </c>
      <c r="BG59" s="11">
        <v>0</v>
      </c>
      <c r="BH59" s="11">
        <v>0</v>
      </c>
      <c r="BI59" s="11">
        <v>1</v>
      </c>
      <c r="BJ59" s="11">
        <v>1</v>
      </c>
      <c r="BK59" s="11">
        <v>0</v>
      </c>
      <c r="BL59" s="11">
        <v>0</v>
      </c>
      <c r="BM59" s="11">
        <v>0</v>
      </c>
      <c r="BN59" s="11">
        <v>0</v>
      </c>
      <c r="BO59" s="11">
        <v>1</v>
      </c>
      <c r="BP59" s="11">
        <v>0</v>
      </c>
      <c r="BQ59" s="11">
        <v>0</v>
      </c>
      <c r="BR59" s="11">
        <v>1</v>
      </c>
      <c r="BS59" s="11">
        <v>1</v>
      </c>
      <c r="BT59" s="11">
        <v>1</v>
      </c>
      <c r="BU59" s="11">
        <v>1</v>
      </c>
      <c r="BV59" s="11">
        <v>1</v>
      </c>
      <c r="BW59" s="11">
        <v>1</v>
      </c>
      <c r="BX59" s="11">
        <v>1</v>
      </c>
      <c r="BY59" s="11">
        <v>1</v>
      </c>
      <c r="BZ59" s="11">
        <v>1</v>
      </c>
      <c r="CA59" s="11">
        <v>1</v>
      </c>
      <c r="CB59" s="11">
        <v>1</v>
      </c>
      <c r="CC59" s="11">
        <v>0</v>
      </c>
      <c r="CD59" s="11">
        <v>1</v>
      </c>
      <c r="CE59" s="11">
        <v>1</v>
      </c>
      <c r="CF59" s="11">
        <v>0</v>
      </c>
      <c r="CG59" s="11">
        <v>1</v>
      </c>
      <c r="CH59" s="11">
        <v>0</v>
      </c>
      <c r="CI59" s="11">
        <v>1</v>
      </c>
      <c r="CJ59" s="11">
        <v>0</v>
      </c>
      <c r="CK59" s="11">
        <v>0</v>
      </c>
      <c r="CL59" s="11">
        <v>1</v>
      </c>
      <c r="CM59" s="11">
        <v>1</v>
      </c>
      <c r="CN59" s="11">
        <v>1</v>
      </c>
      <c r="CO59" s="11">
        <v>0</v>
      </c>
      <c r="CP59" s="11">
        <v>1</v>
      </c>
      <c r="CQ59" s="11">
        <v>1</v>
      </c>
      <c r="CR59" s="11">
        <v>0</v>
      </c>
      <c r="CS59" s="11">
        <v>1</v>
      </c>
      <c r="CT59" s="11">
        <v>1</v>
      </c>
      <c r="CU59" s="11">
        <v>1</v>
      </c>
      <c r="CV59" s="11">
        <v>1</v>
      </c>
      <c r="CW59" s="11">
        <v>1</v>
      </c>
      <c r="CX59" s="11">
        <v>0</v>
      </c>
      <c r="CY59" s="11">
        <v>1</v>
      </c>
      <c r="CZ59" s="11">
        <v>1</v>
      </c>
      <c r="DA59" s="11">
        <v>1</v>
      </c>
      <c r="DB59" s="11">
        <v>0</v>
      </c>
      <c r="DC59" s="11">
        <v>1</v>
      </c>
      <c r="DD59" s="11">
        <v>1</v>
      </c>
      <c r="DE59" s="11">
        <v>0</v>
      </c>
      <c r="DF59" s="11">
        <v>1</v>
      </c>
      <c r="DG59" s="11">
        <v>1</v>
      </c>
      <c r="DH59" s="11">
        <v>1</v>
      </c>
      <c r="DI59" s="11">
        <v>1</v>
      </c>
      <c r="DJ59" s="11">
        <v>1</v>
      </c>
      <c r="DK59" s="11">
        <v>1</v>
      </c>
      <c r="DL59" s="11">
        <v>1</v>
      </c>
      <c r="DM59" s="11">
        <v>1</v>
      </c>
      <c r="DN59" s="11">
        <v>0</v>
      </c>
      <c r="DO59" s="11">
        <v>1</v>
      </c>
      <c r="DP59" s="11">
        <v>0</v>
      </c>
      <c r="DQ59" s="11">
        <v>1</v>
      </c>
      <c r="DR59" s="11">
        <v>0</v>
      </c>
      <c r="DS59" s="11">
        <v>1</v>
      </c>
      <c r="DT59" s="11">
        <v>1</v>
      </c>
      <c r="DU59" s="11">
        <v>1</v>
      </c>
      <c r="DV59" s="11">
        <v>1</v>
      </c>
      <c r="DW59" s="11">
        <v>0</v>
      </c>
      <c r="DX59" s="11">
        <v>0</v>
      </c>
      <c r="DY59" s="11">
        <v>0</v>
      </c>
      <c r="DZ59" s="11">
        <v>1</v>
      </c>
      <c r="EA59" s="11">
        <v>0</v>
      </c>
      <c r="EB59" s="11">
        <v>1</v>
      </c>
      <c r="EC59" s="11">
        <v>1</v>
      </c>
      <c r="ED59" s="11">
        <v>0</v>
      </c>
      <c r="EE59" s="11">
        <v>0</v>
      </c>
      <c r="EF59" s="11">
        <v>1</v>
      </c>
      <c r="EG59" s="11">
        <v>0</v>
      </c>
      <c r="EH59" s="11">
        <v>1</v>
      </c>
      <c r="EI59" s="11">
        <v>0</v>
      </c>
      <c r="EJ59" s="11">
        <v>0</v>
      </c>
      <c r="EK59" s="11">
        <v>0</v>
      </c>
      <c r="EL59" s="11">
        <v>1</v>
      </c>
      <c r="EM59" s="11">
        <v>1</v>
      </c>
      <c r="EN59" s="11">
        <v>1</v>
      </c>
      <c r="EO59" s="11">
        <v>0</v>
      </c>
      <c r="EP59" s="11">
        <v>1</v>
      </c>
      <c r="EQ59" s="11">
        <v>0</v>
      </c>
      <c r="ER59" s="11">
        <v>1</v>
      </c>
      <c r="ES59" s="11">
        <v>0</v>
      </c>
      <c r="ET59" s="11">
        <v>0</v>
      </c>
      <c r="EU59" s="11">
        <v>1</v>
      </c>
      <c r="EV59" s="11">
        <v>1</v>
      </c>
      <c r="EW59" s="11">
        <v>1</v>
      </c>
      <c r="EX59" s="11">
        <v>1</v>
      </c>
      <c r="EY59" s="11">
        <v>1</v>
      </c>
      <c r="EZ59" s="11">
        <v>0</v>
      </c>
      <c r="FA59" s="11">
        <v>1</v>
      </c>
      <c r="FB59" s="11">
        <v>1</v>
      </c>
      <c r="FC59" s="11">
        <v>1</v>
      </c>
      <c r="FD59" s="11">
        <v>1</v>
      </c>
    </row>
    <row r="60" spans="1:160" s="18" customFormat="1" ht="51.75" customHeight="1" x14ac:dyDescent="0.25">
      <c r="A60" s="237"/>
      <c r="B60" s="191" t="s">
        <v>232</v>
      </c>
      <c r="C60" s="192"/>
      <c r="D60" s="11">
        <v>0</v>
      </c>
      <c r="E60" s="11">
        <v>0</v>
      </c>
      <c r="F60" s="11">
        <v>0</v>
      </c>
      <c r="G60" s="11">
        <v>1</v>
      </c>
      <c r="H60" s="11">
        <v>1</v>
      </c>
      <c r="I60" s="11">
        <v>1</v>
      </c>
      <c r="J60" s="11">
        <v>1</v>
      </c>
      <c r="K60" s="11">
        <v>0</v>
      </c>
      <c r="L60" s="11">
        <v>1</v>
      </c>
      <c r="M60" s="11">
        <v>1</v>
      </c>
      <c r="N60" s="11">
        <v>1</v>
      </c>
      <c r="O60" s="11">
        <v>1</v>
      </c>
      <c r="P60" s="11">
        <v>1</v>
      </c>
      <c r="Q60" s="11">
        <v>0</v>
      </c>
      <c r="R60" s="11">
        <v>1</v>
      </c>
      <c r="S60" s="11">
        <v>1</v>
      </c>
      <c r="T60" s="11">
        <v>0</v>
      </c>
      <c r="U60" s="11">
        <v>0</v>
      </c>
      <c r="V60" s="11">
        <v>1</v>
      </c>
      <c r="W60" s="11">
        <v>1</v>
      </c>
      <c r="X60" s="11">
        <v>0</v>
      </c>
      <c r="Y60" s="11">
        <v>1</v>
      </c>
      <c r="Z60" s="11">
        <v>0</v>
      </c>
      <c r="AA60" s="11">
        <v>1</v>
      </c>
      <c r="AB60" s="11">
        <v>1</v>
      </c>
      <c r="AC60" s="11">
        <v>0</v>
      </c>
      <c r="AD60" s="11">
        <v>0</v>
      </c>
      <c r="AE60" s="11">
        <v>1</v>
      </c>
      <c r="AF60" s="11">
        <v>1</v>
      </c>
      <c r="AG60" s="11">
        <v>1</v>
      </c>
      <c r="AH60" s="11">
        <v>1</v>
      </c>
      <c r="AI60" s="11">
        <v>0</v>
      </c>
      <c r="AJ60" s="11">
        <v>0</v>
      </c>
      <c r="AK60" s="11">
        <v>0</v>
      </c>
      <c r="AL60" s="11">
        <v>0</v>
      </c>
      <c r="AM60" s="11">
        <v>1</v>
      </c>
      <c r="AN60" s="11">
        <v>0</v>
      </c>
      <c r="AO60" s="11">
        <v>0</v>
      </c>
      <c r="AP60" s="11">
        <v>0</v>
      </c>
      <c r="AQ60" s="11">
        <v>0</v>
      </c>
      <c r="AR60" s="11">
        <v>0</v>
      </c>
      <c r="AS60" s="11">
        <v>1</v>
      </c>
      <c r="AT60" s="11">
        <v>1</v>
      </c>
      <c r="AU60" s="11">
        <v>1</v>
      </c>
      <c r="AV60" s="11">
        <v>1</v>
      </c>
      <c r="AW60" s="11">
        <v>1</v>
      </c>
      <c r="AX60" s="11">
        <v>1</v>
      </c>
      <c r="AY60" s="11">
        <v>0</v>
      </c>
      <c r="AZ60" s="11">
        <v>1</v>
      </c>
      <c r="BA60" s="11">
        <v>1</v>
      </c>
      <c r="BB60" s="11">
        <v>1</v>
      </c>
      <c r="BC60" s="11">
        <v>1</v>
      </c>
      <c r="BD60" s="11">
        <v>1</v>
      </c>
      <c r="BE60" s="11">
        <v>0</v>
      </c>
      <c r="BF60" s="11">
        <v>1</v>
      </c>
      <c r="BG60" s="11">
        <v>1</v>
      </c>
      <c r="BH60" s="11">
        <v>0</v>
      </c>
      <c r="BI60" s="11">
        <v>1</v>
      </c>
      <c r="BJ60" s="11">
        <v>1</v>
      </c>
      <c r="BK60" s="11">
        <v>1</v>
      </c>
      <c r="BL60" s="11">
        <v>0</v>
      </c>
      <c r="BM60" s="11">
        <v>0</v>
      </c>
      <c r="BN60" s="11">
        <v>1</v>
      </c>
      <c r="BO60" s="11">
        <v>1</v>
      </c>
      <c r="BP60" s="11">
        <v>0</v>
      </c>
      <c r="BQ60" s="11">
        <v>0</v>
      </c>
      <c r="BR60" s="11">
        <v>1</v>
      </c>
      <c r="BS60" s="11">
        <v>0</v>
      </c>
      <c r="BT60" s="11">
        <v>1</v>
      </c>
      <c r="BU60" s="11">
        <v>1</v>
      </c>
      <c r="BV60" s="11">
        <v>1</v>
      </c>
      <c r="BW60" s="11">
        <v>1</v>
      </c>
      <c r="BX60" s="11">
        <v>1</v>
      </c>
      <c r="BY60" s="11">
        <v>1</v>
      </c>
      <c r="BZ60" s="11">
        <v>1</v>
      </c>
      <c r="CA60" s="11">
        <v>1</v>
      </c>
      <c r="CB60" s="11">
        <v>1</v>
      </c>
      <c r="CC60" s="11">
        <v>1</v>
      </c>
      <c r="CD60" s="11">
        <v>1</v>
      </c>
      <c r="CE60" s="11">
        <v>0</v>
      </c>
      <c r="CF60" s="11">
        <v>0</v>
      </c>
      <c r="CG60" s="11">
        <v>0</v>
      </c>
      <c r="CH60" s="11">
        <v>0</v>
      </c>
      <c r="CI60" s="11">
        <v>0</v>
      </c>
      <c r="CJ60" s="11">
        <v>0</v>
      </c>
      <c r="CK60" s="11">
        <v>0</v>
      </c>
      <c r="CL60" s="11">
        <v>1</v>
      </c>
      <c r="CM60" s="11">
        <v>1</v>
      </c>
      <c r="CN60" s="11">
        <v>1</v>
      </c>
      <c r="CO60" s="11">
        <v>0</v>
      </c>
      <c r="CP60" s="11">
        <v>0</v>
      </c>
      <c r="CQ60" s="11">
        <v>1</v>
      </c>
      <c r="CR60" s="11">
        <v>1</v>
      </c>
      <c r="CS60" s="11">
        <v>1</v>
      </c>
      <c r="CT60" s="11">
        <v>0</v>
      </c>
      <c r="CU60" s="11">
        <v>1</v>
      </c>
      <c r="CV60" s="11">
        <v>1</v>
      </c>
      <c r="CW60" s="11">
        <v>1</v>
      </c>
      <c r="CX60" s="11">
        <v>0</v>
      </c>
      <c r="CY60" s="11">
        <v>1</v>
      </c>
      <c r="CZ60" s="11">
        <v>0</v>
      </c>
      <c r="DA60" s="11">
        <v>1</v>
      </c>
      <c r="DB60" s="11">
        <v>1</v>
      </c>
      <c r="DC60" s="11">
        <v>1</v>
      </c>
      <c r="DD60" s="11">
        <v>0</v>
      </c>
      <c r="DE60" s="11">
        <v>0</v>
      </c>
      <c r="DF60" s="11">
        <v>1</v>
      </c>
      <c r="DG60" s="11">
        <v>0</v>
      </c>
      <c r="DH60" s="11">
        <v>1</v>
      </c>
      <c r="DI60" s="11">
        <v>1</v>
      </c>
      <c r="DJ60" s="11">
        <v>0</v>
      </c>
      <c r="DK60" s="11">
        <v>0</v>
      </c>
      <c r="DL60" s="11">
        <v>0</v>
      </c>
      <c r="DM60" s="11">
        <v>0</v>
      </c>
      <c r="DN60" s="11">
        <v>1</v>
      </c>
      <c r="DO60" s="11">
        <v>0</v>
      </c>
      <c r="DP60" s="11">
        <v>0</v>
      </c>
      <c r="DQ60" s="11">
        <v>1</v>
      </c>
      <c r="DR60" s="11">
        <v>1</v>
      </c>
      <c r="DS60" s="11">
        <v>1</v>
      </c>
      <c r="DT60" s="11">
        <v>1</v>
      </c>
      <c r="DU60" s="11">
        <v>0</v>
      </c>
      <c r="DV60" s="11">
        <v>1</v>
      </c>
      <c r="DW60" s="11">
        <v>0</v>
      </c>
      <c r="DX60" s="11">
        <v>0</v>
      </c>
      <c r="DY60" s="11">
        <v>0</v>
      </c>
      <c r="DZ60" s="11">
        <v>0</v>
      </c>
      <c r="EA60" s="11">
        <v>0</v>
      </c>
      <c r="EB60" s="11">
        <v>1</v>
      </c>
      <c r="EC60" s="11">
        <v>1</v>
      </c>
      <c r="ED60" s="11">
        <v>0</v>
      </c>
      <c r="EE60" s="11">
        <v>0</v>
      </c>
      <c r="EF60" s="11">
        <v>1</v>
      </c>
      <c r="EG60" s="11">
        <v>0</v>
      </c>
      <c r="EH60" s="11">
        <v>1</v>
      </c>
      <c r="EI60" s="11">
        <v>1</v>
      </c>
      <c r="EJ60" s="11">
        <v>1</v>
      </c>
      <c r="EK60" s="11">
        <v>0</v>
      </c>
      <c r="EL60" s="11">
        <v>1</v>
      </c>
      <c r="EM60" s="11">
        <v>1</v>
      </c>
      <c r="EN60" s="11">
        <v>0</v>
      </c>
      <c r="EO60" s="11">
        <v>0</v>
      </c>
      <c r="EP60" s="11">
        <v>0</v>
      </c>
      <c r="EQ60" s="11">
        <v>0</v>
      </c>
      <c r="ER60" s="11">
        <v>0</v>
      </c>
      <c r="ES60" s="11">
        <v>0</v>
      </c>
      <c r="ET60" s="11">
        <v>1</v>
      </c>
      <c r="EU60" s="11">
        <v>0</v>
      </c>
      <c r="EV60" s="11">
        <v>1</v>
      </c>
      <c r="EW60" s="11">
        <v>1</v>
      </c>
      <c r="EX60" s="11">
        <v>1</v>
      </c>
      <c r="EY60" s="11">
        <v>0</v>
      </c>
      <c r="EZ60" s="11">
        <v>1</v>
      </c>
      <c r="FA60" s="11">
        <v>1</v>
      </c>
      <c r="FB60" s="11">
        <v>1</v>
      </c>
      <c r="FC60" s="11">
        <v>0</v>
      </c>
      <c r="FD60" s="11">
        <v>0</v>
      </c>
    </row>
    <row r="61" spans="1:160" s="18" customFormat="1" ht="21.95" customHeight="1" x14ac:dyDescent="0.25">
      <c r="A61" s="237"/>
      <c r="B61" s="241" t="s">
        <v>233</v>
      </c>
      <c r="C61" s="242"/>
      <c r="D61" s="11">
        <v>1</v>
      </c>
      <c r="E61" s="11">
        <v>0</v>
      </c>
      <c r="F61" s="11">
        <v>1</v>
      </c>
      <c r="G61" s="11">
        <v>0</v>
      </c>
      <c r="H61" s="11">
        <v>0</v>
      </c>
      <c r="I61" s="11">
        <v>1</v>
      </c>
      <c r="J61" s="11">
        <v>1</v>
      </c>
      <c r="K61" s="11">
        <v>1</v>
      </c>
      <c r="L61" s="11">
        <v>0</v>
      </c>
      <c r="M61" s="11">
        <v>0</v>
      </c>
      <c r="N61" s="11">
        <v>1</v>
      </c>
      <c r="O61" s="11">
        <v>1</v>
      </c>
      <c r="P61" s="11">
        <v>0</v>
      </c>
      <c r="Q61" s="11">
        <v>0</v>
      </c>
      <c r="R61" s="11">
        <v>1</v>
      </c>
      <c r="S61" s="11">
        <v>0</v>
      </c>
      <c r="T61" s="11">
        <v>1</v>
      </c>
      <c r="U61" s="11">
        <v>1</v>
      </c>
      <c r="V61" s="11">
        <v>1</v>
      </c>
      <c r="W61" s="11">
        <v>0</v>
      </c>
      <c r="X61" s="11">
        <v>0</v>
      </c>
      <c r="Y61" s="11">
        <v>1</v>
      </c>
      <c r="Z61" s="11">
        <v>0</v>
      </c>
      <c r="AA61" s="11">
        <v>0</v>
      </c>
      <c r="AB61" s="11">
        <v>1</v>
      </c>
      <c r="AC61" s="11">
        <v>0</v>
      </c>
      <c r="AD61" s="11">
        <v>0</v>
      </c>
      <c r="AE61" s="11">
        <v>0</v>
      </c>
      <c r="AF61" s="11">
        <v>1</v>
      </c>
      <c r="AG61" s="11">
        <v>0</v>
      </c>
      <c r="AH61" s="11">
        <v>0</v>
      </c>
      <c r="AI61" s="11">
        <v>0</v>
      </c>
      <c r="AJ61" s="11">
        <v>0</v>
      </c>
      <c r="AK61" s="11">
        <v>0</v>
      </c>
      <c r="AL61" s="11">
        <v>0</v>
      </c>
      <c r="AM61" s="11">
        <v>1</v>
      </c>
      <c r="AN61" s="11">
        <v>0</v>
      </c>
      <c r="AO61" s="11">
        <v>1</v>
      </c>
      <c r="AP61" s="11">
        <v>0</v>
      </c>
      <c r="AQ61" s="11">
        <v>1</v>
      </c>
      <c r="AR61" s="11">
        <v>0</v>
      </c>
      <c r="AS61" s="11">
        <v>1</v>
      </c>
      <c r="AT61" s="11">
        <v>1</v>
      </c>
      <c r="AU61" s="11">
        <v>0</v>
      </c>
      <c r="AV61" s="11">
        <v>0</v>
      </c>
      <c r="AW61" s="11">
        <v>1</v>
      </c>
      <c r="AX61" s="11">
        <v>1</v>
      </c>
      <c r="AY61" s="11">
        <v>1</v>
      </c>
      <c r="AZ61" s="11">
        <v>0</v>
      </c>
      <c r="BA61" s="11">
        <v>0</v>
      </c>
      <c r="BB61" s="11">
        <v>1</v>
      </c>
      <c r="BC61" s="11">
        <v>0</v>
      </c>
      <c r="BD61" s="11">
        <v>1</v>
      </c>
      <c r="BE61" s="11">
        <v>1</v>
      </c>
      <c r="BF61" s="11">
        <v>1</v>
      </c>
      <c r="BG61" s="11">
        <v>1</v>
      </c>
      <c r="BH61" s="11">
        <v>0</v>
      </c>
      <c r="BI61" s="11">
        <v>1</v>
      </c>
      <c r="BJ61" s="11">
        <v>1</v>
      </c>
      <c r="BK61" s="11">
        <v>0</v>
      </c>
      <c r="BL61" s="11">
        <v>0</v>
      </c>
      <c r="BM61" s="11">
        <v>0</v>
      </c>
      <c r="BN61" s="11">
        <v>0</v>
      </c>
      <c r="BO61" s="11">
        <v>0</v>
      </c>
      <c r="BP61" s="11">
        <v>0</v>
      </c>
      <c r="BQ61" s="11">
        <v>0</v>
      </c>
      <c r="BR61" s="11">
        <v>0</v>
      </c>
      <c r="BS61" s="11">
        <v>0</v>
      </c>
      <c r="BT61" s="11">
        <v>1</v>
      </c>
      <c r="BU61" s="11">
        <v>0</v>
      </c>
      <c r="BV61" s="11">
        <v>1</v>
      </c>
      <c r="BW61" s="11">
        <v>1</v>
      </c>
      <c r="BX61" s="11">
        <v>0</v>
      </c>
      <c r="BY61" s="11">
        <v>1</v>
      </c>
      <c r="BZ61" s="11">
        <v>1</v>
      </c>
      <c r="CA61" s="11">
        <v>1</v>
      </c>
      <c r="CB61" s="11">
        <v>0</v>
      </c>
      <c r="CC61" s="11">
        <v>0</v>
      </c>
      <c r="CD61" s="11">
        <v>1</v>
      </c>
      <c r="CE61" s="11">
        <v>1</v>
      </c>
      <c r="CF61" s="11">
        <v>0</v>
      </c>
      <c r="CG61" s="11">
        <v>0</v>
      </c>
      <c r="CH61" s="11">
        <v>0</v>
      </c>
      <c r="CI61" s="11">
        <v>1</v>
      </c>
      <c r="CJ61" s="11">
        <v>0</v>
      </c>
      <c r="CK61" s="11">
        <v>0</v>
      </c>
      <c r="CL61" s="11">
        <v>0</v>
      </c>
      <c r="CM61" s="11">
        <v>1</v>
      </c>
      <c r="CN61" s="11">
        <v>1</v>
      </c>
      <c r="CO61" s="11">
        <v>0</v>
      </c>
      <c r="CP61" s="11">
        <v>0</v>
      </c>
      <c r="CQ61" s="11">
        <v>1</v>
      </c>
      <c r="CR61" s="11">
        <v>0</v>
      </c>
      <c r="CS61" s="11">
        <v>1</v>
      </c>
      <c r="CT61" s="11">
        <v>1</v>
      </c>
      <c r="CU61" s="11">
        <v>1</v>
      </c>
      <c r="CV61" s="11">
        <v>1</v>
      </c>
      <c r="CW61" s="11">
        <v>0</v>
      </c>
      <c r="CX61" s="11">
        <v>0</v>
      </c>
      <c r="CY61" s="11">
        <v>1</v>
      </c>
      <c r="CZ61" s="11">
        <v>1</v>
      </c>
      <c r="DA61" s="11">
        <v>1</v>
      </c>
      <c r="DB61" s="11">
        <v>0</v>
      </c>
      <c r="DC61" s="11">
        <v>1</v>
      </c>
      <c r="DD61" s="11">
        <v>0</v>
      </c>
      <c r="DE61" s="11">
        <v>0</v>
      </c>
      <c r="DF61" s="11">
        <v>1</v>
      </c>
      <c r="DG61" s="11">
        <v>0</v>
      </c>
      <c r="DH61" s="11">
        <v>1</v>
      </c>
      <c r="DI61" s="11">
        <v>1</v>
      </c>
      <c r="DJ61" s="11">
        <v>0</v>
      </c>
      <c r="DK61" s="11">
        <v>1</v>
      </c>
      <c r="DL61" s="11">
        <v>0</v>
      </c>
      <c r="DM61" s="11">
        <v>0</v>
      </c>
      <c r="DN61" s="11">
        <v>0</v>
      </c>
      <c r="DO61" s="11">
        <v>0</v>
      </c>
      <c r="DP61" s="11">
        <v>0</v>
      </c>
      <c r="DQ61" s="11">
        <v>1</v>
      </c>
      <c r="DR61" s="11">
        <v>1</v>
      </c>
      <c r="DS61" s="11">
        <v>1</v>
      </c>
      <c r="DT61" s="11">
        <v>1</v>
      </c>
      <c r="DU61" s="11">
        <v>1</v>
      </c>
      <c r="DV61" s="11">
        <v>0</v>
      </c>
      <c r="DW61" s="11">
        <v>0</v>
      </c>
      <c r="DX61" s="11">
        <v>0</v>
      </c>
      <c r="DY61" s="11">
        <v>0</v>
      </c>
      <c r="DZ61" s="11">
        <v>1</v>
      </c>
      <c r="EA61" s="11">
        <v>0</v>
      </c>
      <c r="EB61" s="11">
        <v>0</v>
      </c>
      <c r="EC61" s="11">
        <v>0</v>
      </c>
      <c r="ED61" s="11">
        <v>0</v>
      </c>
      <c r="EE61" s="11">
        <v>0</v>
      </c>
      <c r="EF61" s="11">
        <v>1</v>
      </c>
      <c r="EG61" s="11">
        <v>0</v>
      </c>
      <c r="EH61" s="11">
        <v>1</v>
      </c>
      <c r="EI61" s="11">
        <v>1</v>
      </c>
      <c r="EJ61" s="11">
        <v>0</v>
      </c>
      <c r="EK61" s="11">
        <v>0</v>
      </c>
      <c r="EL61" s="11">
        <v>1</v>
      </c>
      <c r="EM61" s="11">
        <v>0</v>
      </c>
      <c r="EN61" s="11">
        <v>0</v>
      </c>
      <c r="EO61" s="11">
        <v>0</v>
      </c>
      <c r="EP61" s="11">
        <v>1</v>
      </c>
      <c r="EQ61" s="11">
        <v>0</v>
      </c>
      <c r="ER61" s="11">
        <v>0</v>
      </c>
      <c r="ES61" s="11">
        <v>0</v>
      </c>
      <c r="ET61" s="11">
        <v>0</v>
      </c>
      <c r="EU61" s="11">
        <v>1</v>
      </c>
      <c r="EV61" s="11">
        <v>1</v>
      </c>
      <c r="EW61" s="11">
        <v>1</v>
      </c>
      <c r="EX61" s="11">
        <v>1</v>
      </c>
      <c r="EY61" s="11">
        <v>1</v>
      </c>
      <c r="EZ61" s="11">
        <v>1</v>
      </c>
      <c r="FA61" s="11">
        <v>1</v>
      </c>
      <c r="FB61" s="11">
        <v>0</v>
      </c>
      <c r="FC61" s="11">
        <v>0</v>
      </c>
      <c r="FD61" s="11">
        <v>0</v>
      </c>
    </row>
    <row r="62" spans="1:160" ht="81" customHeight="1" x14ac:dyDescent="0.25">
      <c r="A62" s="237"/>
      <c r="B62" s="243" t="s">
        <v>234</v>
      </c>
      <c r="C62" s="197"/>
      <c r="D62" s="11">
        <v>1</v>
      </c>
      <c r="E62" s="11">
        <v>1</v>
      </c>
      <c r="F62" s="11">
        <v>1</v>
      </c>
      <c r="G62" s="11">
        <v>1</v>
      </c>
      <c r="H62" s="11">
        <v>1</v>
      </c>
      <c r="I62" s="11">
        <v>1</v>
      </c>
      <c r="J62" s="11">
        <v>1</v>
      </c>
      <c r="K62" s="11">
        <v>1</v>
      </c>
      <c r="L62" s="11">
        <v>0</v>
      </c>
      <c r="M62" s="11">
        <v>1</v>
      </c>
      <c r="N62" s="11">
        <v>1</v>
      </c>
      <c r="O62" s="11">
        <v>1</v>
      </c>
      <c r="P62" s="11">
        <v>1</v>
      </c>
      <c r="Q62" s="11">
        <v>1</v>
      </c>
      <c r="R62" s="11">
        <v>1</v>
      </c>
      <c r="S62" s="11">
        <v>1</v>
      </c>
      <c r="T62" s="11">
        <v>1</v>
      </c>
      <c r="U62" s="11">
        <v>1</v>
      </c>
      <c r="V62" s="11">
        <v>0</v>
      </c>
      <c r="W62" s="11">
        <v>0</v>
      </c>
      <c r="X62" s="11">
        <v>1</v>
      </c>
      <c r="Y62" s="11">
        <v>1</v>
      </c>
      <c r="Z62" s="11">
        <v>0</v>
      </c>
      <c r="AA62" s="11">
        <v>0</v>
      </c>
      <c r="AB62" s="11">
        <v>1</v>
      </c>
      <c r="AC62" s="11">
        <v>1</v>
      </c>
      <c r="AD62" s="11">
        <v>1</v>
      </c>
      <c r="AE62" s="11">
        <v>1</v>
      </c>
      <c r="AF62" s="11">
        <v>1</v>
      </c>
      <c r="AG62" s="11">
        <v>1</v>
      </c>
      <c r="AH62" s="11">
        <v>1</v>
      </c>
      <c r="AI62" s="11">
        <v>1</v>
      </c>
      <c r="AJ62" s="11">
        <v>0</v>
      </c>
      <c r="AK62" s="11">
        <v>0</v>
      </c>
      <c r="AL62" s="11">
        <v>1</v>
      </c>
      <c r="AM62" s="11">
        <v>1</v>
      </c>
      <c r="AN62" s="11">
        <v>0</v>
      </c>
      <c r="AO62" s="11">
        <v>1</v>
      </c>
      <c r="AP62" s="11">
        <v>1</v>
      </c>
      <c r="AQ62" s="11">
        <v>1</v>
      </c>
      <c r="AR62" s="11">
        <v>0</v>
      </c>
      <c r="AS62" s="11">
        <v>1</v>
      </c>
      <c r="AT62" s="11">
        <v>1</v>
      </c>
      <c r="AU62" s="11">
        <v>0</v>
      </c>
      <c r="AV62" s="11">
        <v>1</v>
      </c>
      <c r="AW62" s="11">
        <v>1</v>
      </c>
      <c r="AX62" s="11">
        <v>0</v>
      </c>
      <c r="AY62" s="11">
        <v>1</v>
      </c>
      <c r="AZ62" s="11">
        <v>0</v>
      </c>
      <c r="BA62" s="11">
        <v>0</v>
      </c>
      <c r="BB62" s="11">
        <v>1</v>
      </c>
      <c r="BC62" s="11">
        <v>1</v>
      </c>
      <c r="BD62" s="11">
        <v>1</v>
      </c>
      <c r="BE62" s="11">
        <v>1</v>
      </c>
      <c r="BF62" s="11">
        <v>1</v>
      </c>
      <c r="BG62" s="11">
        <v>1</v>
      </c>
      <c r="BH62" s="11">
        <v>0</v>
      </c>
      <c r="BI62" s="11">
        <v>0</v>
      </c>
      <c r="BJ62" s="11">
        <v>1</v>
      </c>
      <c r="BK62" s="11">
        <v>0</v>
      </c>
      <c r="BL62" s="11">
        <v>0</v>
      </c>
      <c r="BM62" s="11">
        <v>0</v>
      </c>
      <c r="BN62" s="11">
        <v>1</v>
      </c>
      <c r="BO62" s="11">
        <v>1</v>
      </c>
      <c r="BP62" s="11">
        <v>0</v>
      </c>
      <c r="BQ62" s="11">
        <v>0</v>
      </c>
      <c r="BR62" s="11">
        <v>1</v>
      </c>
      <c r="BS62" s="11">
        <v>1</v>
      </c>
      <c r="BT62" s="11">
        <v>1</v>
      </c>
      <c r="BU62" s="11">
        <v>1</v>
      </c>
      <c r="BV62" s="11">
        <v>1</v>
      </c>
      <c r="BW62" s="11">
        <v>1</v>
      </c>
      <c r="BX62" s="11">
        <v>1</v>
      </c>
      <c r="BY62" s="11">
        <v>1</v>
      </c>
      <c r="BZ62" s="11">
        <v>1</v>
      </c>
      <c r="CA62" s="11">
        <v>1</v>
      </c>
      <c r="CB62" s="11">
        <v>1</v>
      </c>
      <c r="CC62" s="11">
        <v>1</v>
      </c>
      <c r="CD62" s="11">
        <v>1</v>
      </c>
      <c r="CE62" s="11">
        <v>0</v>
      </c>
      <c r="CF62" s="11">
        <v>0</v>
      </c>
      <c r="CG62" s="11">
        <v>0</v>
      </c>
      <c r="CH62" s="11">
        <v>0</v>
      </c>
      <c r="CI62" s="11">
        <v>0</v>
      </c>
      <c r="CJ62" s="11">
        <v>1</v>
      </c>
      <c r="CK62" s="11">
        <v>1</v>
      </c>
      <c r="CL62" s="11">
        <v>0</v>
      </c>
      <c r="CM62" s="11">
        <v>0</v>
      </c>
      <c r="CN62" s="11">
        <v>0</v>
      </c>
      <c r="CO62" s="11">
        <v>0</v>
      </c>
      <c r="CP62" s="11">
        <v>1</v>
      </c>
      <c r="CQ62" s="11">
        <v>1</v>
      </c>
      <c r="CR62" s="11">
        <v>1</v>
      </c>
      <c r="CS62" s="11">
        <v>1</v>
      </c>
      <c r="CT62" s="11">
        <v>1</v>
      </c>
      <c r="CU62" s="11">
        <v>1</v>
      </c>
      <c r="CV62" s="11">
        <v>1</v>
      </c>
      <c r="CW62" s="11">
        <v>1</v>
      </c>
      <c r="CX62" s="11">
        <v>0</v>
      </c>
      <c r="CY62" s="11">
        <v>1</v>
      </c>
      <c r="CZ62" s="11">
        <v>0</v>
      </c>
      <c r="DA62" s="11">
        <v>1</v>
      </c>
      <c r="DB62" s="11">
        <v>0</v>
      </c>
      <c r="DC62" s="11">
        <v>1</v>
      </c>
      <c r="DD62" s="11">
        <v>0</v>
      </c>
      <c r="DE62" s="11">
        <v>0</v>
      </c>
      <c r="DF62" s="11">
        <v>1</v>
      </c>
      <c r="DG62" s="11">
        <v>1</v>
      </c>
      <c r="DH62" s="11">
        <v>1</v>
      </c>
      <c r="DI62" s="11">
        <v>1</v>
      </c>
      <c r="DJ62" s="11">
        <v>1</v>
      </c>
      <c r="DK62" s="11">
        <v>1</v>
      </c>
      <c r="DL62" s="11">
        <v>0</v>
      </c>
      <c r="DM62" s="11">
        <v>1</v>
      </c>
      <c r="DN62" s="11">
        <v>1</v>
      </c>
      <c r="DO62" s="11">
        <v>1</v>
      </c>
      <c r="DP62" s="11">
        <v>0</v>
      </c>
      <c r="DQ62" s="11">
        <v>0</v>
      </c>
      <c r="DR62" s="11">
        <v>0</v>
      </c>
      <c r="DS62" s="11">
        <v>1</v>
      </c>
      <c r="DT62" s="11">
        <v>1</v>
      </c>
      <c r="DU62" s="11">
        <v>1</v>
      </c>
      <c r="DV62" s="11">
        <v>1</v>
      </c>
      <c r="DW62" s="11">
        <v>0</v>
      </c>
      <c r="DX62" s="11">
        <v>0</v>
      </c>
      <c r="DY62" s="11">
        <v>0</v>
      </c>
      <c r="DZ62" s="11">
        <v>0</v>
      </c>
      <c r="EA62" s="11">
        <v>1</v>
      </c>
      <c r="EB62" s="11">
        <v>1</v>
      </c>
      <c r="EC62" s="11">
        <v>0</v>
      </c>
      <c r="ED62" s="11">
        <v>0</v>
      </c>
      <c r="EE62" s="11">
        <v>0</v>
      </c>
      <c r="EF62" s="11">
        <v>1</v>
      </c>
      <c r="EG62" s="11">
        <v>0</v>
      </c>
      <c r="EH62" s="11">
        <v>1</v>
      </c>
      <c r="EI62" s="11">
        <v>0</v>
      </c>
      <c r="EJ62" s="11">
        <v>0</v>
      </c>
      <c r="EK62" s="11">
        <v>1</v>
      </c>
      <c r="EL62" s="11">
        <v>1</v>
      </c>
      <c r="EM62" s="11">
        <v>1</v>
      </c>
      <c r="EN62" s="11">
        <v>0</v>
      </c>
      <c r="EO62" s="11">
        <v>0</v>
      </c>
      <c r="EP62" s="11">
        <v>0</v>
      </c>
      <c r="EQ62" s="11">
        <v>0</v>
      </c>
      <c r="ER62" s="11">
        <v>1</v>
      </c>
      <c r="ES62" s="11">
        <v>1</v>
      </c>
      <c r="ET62" s="11">
        <v>0</v>
      </c>
      <c r="EU62" s="11">
        <v>1</v>
      </c>
      <c r="EV62" s="11">
        <v>1</v>
      </c>
      <c r="EW62" s="11">
        <v>1</v>
      </c>
      <c r="EX62" s="11">
        <v>1</v>
      </c>
      <c r="EY62" s="11">
        <v>1</v>
      </c>
      <c r="EZ62" s="11">
        <v>0</v>
      </c>
      <c r="FA62" s="11">
        <v>1</v>
      </c>
      <c r="FB62" s="11">
        <v>1</v>
      </c>
      <c r="FC62" s="11">
        <v>0</v>
      </c>
      <c r="FD62" s="11">
        <v>0</v>
      </c>
    </row>
    <row r="63" spans="1:160" s="7" customFormat="1" ht="35.1" customHeight="1" x14ac:dyDescent="0.25">
      <c r="A63" s="237"/>
      <c r="B63" s="202" t="s">
        <v>235</v>
      </c>
      <c r="C63" s="202"/>
      <c r="D63" s="13" t="s">
        <v>4</v>
      </c>
      <c r="E63" s="13" t="s">
        <v>4</v>
      </c>
      <c r="F63" s="13" t="s">
        <v>4</v>
      </c>
      <c r="G63" s="13" t="s">
        <v>4</v>
      </c>
      <c r="H63" s="13" t="s">
        <v>4</v>
      </c>
      <c r="I63" s="13" t="s">
        <v>4</v>
      </c>
      <c r="J63" s="13" t="s">
        <v>4</v>
      </c>
      <c r="K63" s="13" t="s">
        <v>4</v>
      </c>
      <c r="L63" s="13" t="s">
        <v>4</v>
      </c>
      <c r="M63" s="13" t="s">
        <v>4</v>
      </c>
      <c r="N63" s="13" t="s">
        <v>4</v>
      </c>
      <c r="O63" s="13" t="s">
        <v>4</v>
      </c>
      <c r="P63" s="13" t="s">
        <v>4</v>
      </c>
      <c r="Q63" s="13" t="s">
        <v>4</v>
      </c>
      <c r="R63" s="13" t="s">
        <v>4</v>
      </c>
      <c r="S63" s="13" t="s">
        <v>4</v>
      </c>
      <c r="T63" s="13" t="s">
        <v>4</v>
      </c>
      <c r="U63" s="13" t="s">
        <v>4</v>
      </c>
      <c r="V63" s="13" t="s">
        <v>4</v>
      </c>
      <c r="W63" s="13" t="s">
        <v>4</v>
      </c>
      <c r="X63" s="13" t="s">
        <v>4</v>
      </c>
      <c r="Y63" s="13" t="s">
        <v>4</v>
      </c>
      <c r="Z63" s="13" t="s">
        <v>4</v>
      </c>
      <c r="AA63" s="13" t="s">
        <v>4</v>
      </c>
      <c r="AB63" s="13" t="s">
        <v>4</v>
      </c>
      <c r="AC63" s="13" t="s">
        <v>4</v>
      </c>
      <c r="AD63" s="13" t="s">
        <v>4</v>
      </c>
      <c r="AE63" s="13" t="s">
        <v>4</v>
      </c>
      <c r="AF63" s="13" t="s">
        <v>4</v>
      </c>
      <c r="AG63" s="13" t="s">
        <v>4</v>
      </c>
      <c r="AH63" s="13" t="s">
        <v>4</v>
      </c>
      <c r="AI63" s="13" t="s">
        <v>4</v>
      </c>
      <c r="AJ63" s="13" t="s">
        <v>4</v>
      </c>
      <c r="AK63" s="13" t="s">
        <v>4</v>
      </c>
      <c r="AL63" s="13" t="s">
        <v>4</v>
      </c>
      <c r="AM63" s="13" t="s">
        <v>4</v>
      </c>
      <c r="AN63" s="13" t="s">
        <v>4</v>
      </c>
      <c r="AO63" s="13" t="s">
        <v>4</v>
      </c>
      <c r="AP63" s="13" t="s">
        <v>4</v>
      </c>
      <c r="AQ63" s="13" t="s">
        <v>4</v>
      </c>
      <c r="AR63" s="13" t="s">
        <v>4</v>
      </c>
      <c r="AS63" s="13" t="s">
        <v>4</v>
      </c>
      <c r="AT63" s="13" t="s">
        <v>4</v>
      </c>
      <c r="AU63" s="13" t="s">
        <v>4</v>
      </c>
      <c r="AV63" s="13" t="s">
        <v>4</v>
      </c>
      <c r="AW63" s="13" t="s">
        <v>4</v>
      </c>
      <c r="AX63" s="13" t="s">
        <v>4</v>
      </c>
      <c r="AY63" s="13" t="s">
        <v>4</v>
      </c>
      <c r="AZ63" s="13" t="s">
        <v>4</v>
      </c>
      <c r="BA63" s="13" t="s">
        <v>4</v>
      </c>
      <c r="BB63" s="13" t="s">
        <v>4</v>
      </c>
      <c r="BC63" s="13" t="s">
        <v>4</v>
      </c>
      <c r="BD63" s="13" t="s">
        <v>4</v>
      </c>
      <c r="BE63" s="13" t="s">
        <v>4</v>
      </c>
      <c r="BF63" s="13" t="s">
        <v>4</v>
      </c>
      <c r="BG63" s="13" t="s">
        <v>4</v>
      </c>
      <c r="BH63" s="13" t="s">
        <v>4</v>
      </c>
      <c r="BI63" s="13" t="s">
        <v>4</v>
      </c>
      <c r="BJ63" s="13" t="s">
        <v>4</v>
      </c>
      <c r="BK63" s="13" t="s">
        <v>4</v>
      </c>
      <c r="BL63" s="13" t="s">
        <v>4</v>
      </c>
      <c r="BM63" s="13" t="s">
        <v>4</v>
      </c>
      <c r="BN63" s="13" t="s">
        <v>4</v>
      </c>
      <c r="BO63" s="13" t="s">
        <v>4</v>
      </c>
      <c r="BP63" s="13" t="s">
        <v>4</v>
      </c>
      <c r="BQ63" s="13" t="s">
        <v>4</v>
      </c>
      <c r="BR63" s="13" t="s">
        <v>4</v>
      </c>
      <c r="BS63" s="13" t="s">
        <v>4</v>
      </c>
      <c r="BT63" s="13" t="s">
        <v>4</v>
      </c>
      <c r="BU63" s="13" t="s">
        <v>4</v>
      </c>
      <c r="BV63" s="13" t="s">
        <v>4</v>
      </c>
      <c r="BW63" s="13" t="s">
        <v>4</v>
      </c>
      <c r="BX63" s="13" t="s">
        <v>4</v>
      </c>
      <c r="BY63" s="13" t="s">
        <v>4</v>
      </c>
      <c r="BZ63" s="13" t="s">
        <v>4</v>
      </c>
      <c r="CA63" s="13" t="s">
        <v>4</v>
      </c>
      <c r="CB63" s="13" t="s">
        <v>4</v>
      </c>
      <c r="CC63" s="13" t="s">
        <v>4</v>
      </c>
      <c r="CD63" s="13" t="s">
        <v>4</v>
      </c>
      <c r="CE63" s="13" t="s">
        <v>4</v>
      </c>
      <c r="CF63" s="13" t="s">
        <v>4</v>
      </c>
      <c r="CG63" s="13" t="s">
        <v>4</v>
      </c>
      <c r="CH63" s="13" t="s">
        <v>4</v>
      </c>
      <c r="CI63" s="13" t="s">
        <v>4</v>
      </c>
      <c r="CJ63" s="13" t="s">
        <v>4</v>
      </c>
      <c r="CK63" s="13" t="s">
        <v>4</v>
      </c>
      <c r="CL63" s="13" t="s">
        <v>4</v>
      </c>
      <c r="CM63" s="13" t="s">
        <v>4</v>
      </c>
      <c r="CN63" s="13" t="s">
        <v>4</v>
      </c>
      <c r="CO63" s="13" t="s">
        <v>4</v>
      </c>
      <c r="CP63" s="13" t="s">
        <v>4</v>
      </c>
      <c r="CQ63" s="13" t="s">
        <v>4</v>
      </c>
      <c r="CR63" s="13" t="s">
        <v>4</v>
      </c>
      <c r="CS63" s="13" t="s">
        <v>4</v>
      </c>
      <c r="CT63" s="13" t="s">
        <v>4</v>
      </c>
      <c r="CU63" s="13" t="s">
        <v>4</v>
      </c>
      <c r="CV63" s="13" t="s">
        <v>4</v>
      </c>
      <c r="CW63" s="13" t="s">
        <v>4</v>
      </c>
      <c r="CX63" s="13" t="s">
        <v>4</v>
      </c>
      <c r="CY63" s="13" t="s">
        <v>4</v>
      </c>
      <c r="CZ63" s="13" t="s">
        <v>4</v>
      </c>
      <c r="DA63" s="13" t="s">
        <v>4</v>
      </c>
      <c r="DB63" s="13" t="s">
        <v>4</v>
      </c>
      <c r="DC63" s="13" t="s">
        <v>4</v>
      </c>
      <c r="DD63" s="13" t="s">
        <v>4</v>
      </c>
      <c r="DE63" s="13" t="s">
        <v>4</v>
      </c>
      <c r="DF63" s="13" t="s">
        <v>4</v>
      </c>
      <c r="DG63" s="13" t="s">
        <v>4</v>
      </c>
      <c r="DH63" s="13" t="s">
        <v>4</v>
      </c>
      <c r="DI63" s="13" t="s">
        <v>4</v>
      </c>
      <c r="DJ63" s="13" t="s">
        <v>4</v>
      </c>
      <c r="DK63" s="13" t="s">
        <v>4</v>
      </c>
      <c r="DL63" s="13" t="s">
        <v>4</v>
      </c>
      <c r="DM63" s="13" t="s">
        <v>4</v>
      </c>
      <c r="DN63" s="13" t="s">
        <v>4</v>
      </c>
      <c r="DO63" s="13" t="s">
        <v>4</v>
      </c>
      <c r="DP63" s="13" t="s">
        <v>4</v>
      </c>
      <c r="DQ63" s="13" t="s">
        <v>4</v>
      </c>
      <c r="DR63" s="13" t="s">
        <v>4</v>
      </c>
      <c r="DS63" s="13" t="s">
        <v>4</v>
      </c>
      <c r="DT63" s="13" t="s">
        <v>4</v>
      </c>
      <c r="DU63" s="13" t="s">
        <v>4</v>
      </c>
      <c r="DV63" s="13" t="s">
        <v>4</v>
      </c>
      <c r="DW63" s="13" t="s">
        <v>4</v>
      </c>
      <c r="DX63" s="13" t="s">
        <v>4</v>
      </c>
      <c r="DY63" s="13" t="s">
        <v>4</v>
      </c>
      <c r="DZ63" s="13" t="s">
        <v>4</v>
      </c>
      <c r="EA63" s="13" t="s">
        <v>4</v>
      </c>
      <c r="EB63" s="13" t="s">
        <v>4</v>
      </c>
      <c r="EC63" s="13" t="s">
        <v>4</v>
      </c>
      <c r="ED63" s="13" t="s">
        <v>4</v>
      </c>
      <c r="EE63" s="13" t="s">
        <v>4</v>
      </c>
      <c r="EF63" s="13" t="s">
        <v>4</v>
      </c>
      <c r="EG63" s="13" t="s">
        <v>4</v>
      </c>
      <c r="EH63" s="13" t="s">
        <v>4</v>
      </c>
      <c r="EI63" s="13" t="s">
        <v>4</v>
      </c>
      <c r="EJ63" s="13" t="s">
        <v>4</v>
      </c>
      <c r="EK63" s="13" t="s">
        <v>4</v>
      </c>
      <c r="EL63" s="13" t="s">
        <v>4</v>
      </c>
      <c r="EM63" s="13" t="s">
        <v>4</v>
      </c>
      <c r="EN63" s="13" t="s">
        <v>4</v>
      </c>
      <c r="EO63" s="13" t="s">
        <v>4</v>
      </c>
      <c r="EP63" s="13" t="s">
        <v>4</v>
      </c>
      <c r="EQ63" s="13" t="s">
        <v>4</v>
      </c>
      <c r="ER63" s="13" t="s">
        <v>4</v>
      </c>
      <c r="ES63" s="13" t="s">
        <v>4</v>
      </c>
      <c r="ET63" s="13" t="s">
        <v>4</v>
      </c>
      <c r="EU63" s="13" t="s">
        <v>4</v>
      </c>
      <c r="EV63" s="13" t="s">
        <v>4</v>
      </c>
      <c r="EW63" s="13" t="s">
        <v>4</v>
      </c>
      <c r="EX63" s="13" t="s">
        <v>4</v>
      </c>
      <c r="EY63" s="13" t="s">
        <v>4</v>
      </c>
      <c r="EZ63" s="13" t="s">
        <v>4</v>
      </c>
      <c r="FA63" s="13" t="s">
        <v>4</v>
      </c>
      <c r="FB63" s="13" t="s">
        <v>4</v>
      </c>
      <c r="FC63" s="13" t="s">
        <v>4</v>
      </c>
      <c r="FD63" s="13" t="s">
        <v>4</v>
      </c>
    </row>
    <row r="64" spans="1:160" ht="21.95" customHeight="1" x14ac:dyDescent="0.25">
      <c r="A64" s="237"/>
      <c r="B64" s="203" t="s">
        <v>236</v>
      </c>
      <c r="C64" s="191"/>
      <c r="D64" s="11">
        <v>1</v>
      </c>
      <c r="E64" s="11">
        <v>1</v>
      </c>
      <c r="F64" s="11">
        <v>1</v>
      </c>
      <c r="G64" s="11">
        <v>1</v>
      </c>
      <c r="H64" s="11">
        <v>1</v>
      </c>
      <c r="I64" s="11">
        <v>1</v>
      </c>
      <c r="J64" s="11">
        <v>1</v>
      </c>
      <c r="K64" s="11">
        <v>1</v>
      </c>
      <c r="L64" s="11">
        <v>1</v>
      </c>
      <c r="M64" s="11">
        <v>1</v>
      </c>
      <c r="N64" s="11">
        <v>1</v>
      </c>
      <c r="O64" s="11">
        <v>1</v>
      </c>
      <c r="P64" s="11">
        <v>1</v>
      </c>
      <c r="Q64" s="11">
        <v>1</v>
      </c>
      <c r="R64" s="11">
        <v>1</v>
      </c>
      <c r="S64" s="11">
        <v>1</v>
      </c>
      <c r="T64" s="11">
        <v>1</v>
      </c>
      <c r="U64" s="11">
        <v>1</v>
      </c>
      <c r="V64" s="11">
        <v>1</v>
      </c>
      <c r="W64" s="11">
        <v>1</v>
      </c>
      <c r="X64" s="11">
        <v>1</v>
      </c>
      <c r="Y64" s="11">
        <v>1</v>
      </c>
      <c r="Z64" s="11">
        <v>0</v>
      </c>
      <c r="AA64" s="11">
        <v>1</v>
      </c>
      <c r="AB64" s="11">
        <v>1</v>
      </c>
      <c r="AC64" s="11">
        <v>0</v>
      </c>
      <c r="AD64" s="11">
        <v>0</v>
      </c>
      <c r="AE64" s="11">
        <v>0</v>
      </c>
      <c r="AF64" s="11">
        <v>1</v>
      </c>
      <c r="AG64" s="11">
        <v>1</v>
      </c>
      <c r="AH64" s="11">
        <v>0</v>
      </c>
      <c r="AI64" s="11">
        <v>0</v>
      </c>
      <c r="AJ64" s="11">
        <v>0</v>
      </c>
      <c r="AK64" s="11">
        <v>0</v>
      </c>
      <c r="AL64" s="11">
        <v>1</v>
      </c>
      <c r="AM64" s="11">
        <v>1</v>
      </c>
      <c r="AN64" s="11">
        <v>0</v>
      </c>
      <c r="AO64" s="11">
        <v>0</v>
      </c>
      <c r="AP64" s="11">
        <v>1</v>
      </c>
      <c r="AQ64" s="11">
        <v>0</v>
      </c>
      <c r="AR64" s="11">
        <v>0</v>
      </c>
      <c r="AS64" s="11">
        <v>0</v>
      </c>
      <c r="AT64" s="11">
        <v>1</v>
      </c>
      <c r="AU64" s="11">
        <v>1</v>
      </c>
      <c r="AV64" s="11">
        <v>0</v>
      </c>
      <c r="AW64" s="11">
        <v>0</v>
      </c>
      <c r="AX64" s="11">
        <v>1</v>
      </c>
      <c r="AY64" s="11">
        <v>1</v>
      </c>
      <c r="AZ64" s="11">
        <v>1</v>
      </c>
      <c r="BA64" s="11">
        <v>0</v>
      </c>
      <c r="BB64" s="11">
        <v>1</v>
      </c>
      <c r="BC64" s="11">
        <v>1</v>
      </c>
      <c r="BD64" s="11">
        <v>1</v>
      </c>
      <c r="BE64" s="11">
        <v>1</v>
      </c>
      <c r="BF64" s="11">
        <v>1</v>
      </c>
      <c r="BG64" s="11">
        <v>1</v>
      </c>
      <c r="BH64" s="11">
        <v>0</v>
      </c>
      <c r="BI64" s="11">
        <v>0</v>
      </c>
      <c r="BJ64" s="11">
        <v>0</v>
      </c>
      <c r="BK64" s="11">
        <v>0</v>
      </c>
      <c r="BL64" s="11">
        <v>1</v>
      </c>
      <c r="BM64" s="11">
        <v>0</v>
      </c>
      <c r="BN64" s="11">
        <v>1</v>
      </c>
      <c r="BO64" s="11">
        <v>1</v>
      </c>
      <c r="BP64" s="11">
        <v>1</v>
      </c>
      <c r="BQ64" s="11">
        <v>1</v>
      </c>
      <c r="BR64" s="11">
        <v>1</v>
      </c>
      <c r="BS64" s="11">
        <v>1</v>
      </c>
      <c r="BT64" s="11">
        <v>1</v>
      </c>
      <c r="BU64" s="11">
        <v>1</v>
      </c>
      <c r="BV64" s="11">
        <v>1</v>
      </c>
      <c r="BW64" s="11">
        <v>0</v>
      </c>
      <c r="BX64" s="11">
        <v>1</v>
      </c>
      <c r="BY64" s="11">
        <v>1</v>
      </c>
      <c r="BZ64" s="11">
        <v>0</v>
      </c>
      <c r="CA64" s="11">
        <v>0</v>
      </c>
      <c r="CB64" s="11">
        <v>1</v>
      </c>
      <c r="CC64" s="11">
        <v>0</v>
      </c>
      <c r="CD64" s="11">
        <v>1</v>
      </c>
      <c r="CE64" s="11">
        <v>1</v>
      </c>
      <c r="CF64" s="11">
        <v>1</v>
      </c>
      <c r="CG64" s="11">
        <v>1</v>
      </c>
      <c r="CH64" s="11">
        <v>0</v>
      </c>
      <c r="CI64" s="11">
        <v>1</v>
      </c>
      <c r="CJ64" s="11">
        <v>1</v>
      </c>
      <c r="CK64" s="11">
        <v>1</v>
      </c>
      <c r="CL64" s="11">
        <v>0</v>
      </c>
      <c r="CM64" s="11">
        <v>1</v>
      </c>
      <c r="CN64" s="11">
        <v>1</v>
      </c>
      <c r="CO64" s="11">
        <v>0</v>
      </c>
      <c r="CP64" s="11">
        <v>1</v>
      </c>
      <c r="CQ64" s="11">
        <v>1</v>
      </c>
      <c r="CR64" s="11">
        <v>0</v>
      </c>
      <c r="CS64" s="11">
        <v>1</v>
      </c>
      <c r="CT64" s="11">
        <v>1</v>
      </c>
      <c r="CU64" s="11">
        <v>1</v>
      </c>
      <c r="CV64" s="11">
        <v>1</v>
      </c>
      <c r="CW64" s="11">
        <v>1</v>
      </c>
      <c r="CX64" s="11">
        <v>0</v>
      </c>
      <c r="CY64" s="11">
        <v>1</v>
      </c>
      <c r="CZ64" s="11">
        <v>0</v>
      </c>
      <c r="DA64" s="11">
        <v>1</v>
      </c>
      <c r="DB64" s="11">
        <v>1</v>
      </c>
      <c r="DC64" s="11">
        <v>1</v>
      </c>
      <c r="DD64" s="11">
        <v>0</v>
      </c>
      <c r="DE64" s="11">
        <v>1</v>
      </c>
      <c r="DF64" s="11">
        <v>1</v>
      </c>
      <c r="DG64" s="11">
        <v>1</v>
      </c>
      <c r="DH64" s="11">
        <v>1</v>
      </c>
      <c r="DI64" s="11">
        <v>0</v>
      </c>
      <c r="DJ64" s="11">
        <v>1</v>
      </c>
      <c r="DK64" s="11">
        <v>1</v>
      </c>
      <c r="DL64" s="11">
        <v>1</v>
      </c>
      <c r="DM64" s="11">
        <v>1</v>
      </c>
      <c r="DN64" s="11">
        <v>0</v>
      </c>
      <c r="DO64" s="11">
        <v>1</v>
      </c>
      <c r="DP64" s="11">
        <v>1</v>
      </c>
      <c r="DQ64" s="11">
        <v>1</v>
      </c>
      <c r="DR64" s="11">
        <v>1</v>
      </c>
      <c r="DS64" s="11">
        <v>1</v>
      </c>
      <c r="DT64" s="11">
        <v>1</v>
      </c>
      <c r="DU64" s="11">
        <v>1</v>
      </c>
      <c r="DV64" s="11">
        <v>1</v>
      </c>
      <c r="DW64" s="11">
        <v>1</v>
      </c>
      <c r="DX64" s="11">
        <v>1</v>
      </c>
      <c r="DY64" s="11">
        <v>1</v>
      </c>
      <c r="DZ64" s="11">
        <v>1</v>
      </c>
      <c r="EA64" s="11">
        <v>1</v>
      </c>
      <c r="EB64" s="11">
        <v>1</v>
      </c>
      <c r="EC64" s="11">
        <v>1</v>
      </c>
      <c r="ED64" s="11">
        <v>0</v>
      </c>
      <c r="EE64" s="11">
        <v>0</v>
      </c>
      <c r="EF64" s="11">
        <v>1</v>
      </c>
      <c r="EG64" s="11">
        <v>1</v>
      </c>
      <c r="EH64" s="11">
        <v>1</v>
      </c>
      <c r="EI64" s="11">
        <v>1</v>
      </c>
      <c r="EJ64" s="11">
        <v>0</v>
      </c>
      <c r="EK64" s="11">
        <v>1</v>
      </c>
      <c r="EL64" s="11">
        <v>0</v>
      </c>
      <c r="EM64" s="11">
        <v>1</v>
      </c>
      <c r="EN64" s="11">
        <v>0</v>
      </c>
      <c r="EO64" s="11">
        <v>1</v>
      </c>
      <c r="EP64" s="11">
        <v>1</v>
      </c>
      <c r="EQ64" s="11">
        <v>1</v>
      </c>
      <c r="ER64" s="11">
        <v>1</v>
      </c>
      <c r="ES64" s="11">
        <v>1</v>
      </c>
      <c r="ET64" s="11">
        <v>1</v>
      </c>
      <c r="EU64" s="11">
        <v>0</v>
      </c>
      <c r="EV64" s="11">
        <v>0</v>
      </c>
      <c r="EW64" s="11">
        <v>0</v>
      </c>
      <c r="EX64" s="11">
        <v>1</v>
      </c>
      <c r="EY64" s="11">
        <v>1</v>
      </c>
      <c r="EZ64" s="11">
        <v>0</v>
      </c>
      <c r="FA64" s="11">
        <v>1</v>
      </c>
      <c r="FB64" s="11">
        <v>0</v>
      </c>
      <c r="FC64" s="11">
        <v>1</v>
      </c>
      <c r="FD64" s="11">
        <v>0</v>
      </c>
    </row>
    <row r="65" spans="1:160" ht="66" customHeight="1" x14ac:dyDescent="0.25">
      <c r="A65" s="237"/>
      <c r="B65" s="203" t="s">
        <v>237</v>
      </c>
      <c r="C65" s="191"/>
      <c r="D65" s="11">
        <v>0</v>
      </c>
      <c r="E65" s="11">
        <v>0</v>
      </c>
      <c r="F65" s="11">
        <v>0</v>
      </c>
      <c r="G65" s="11">
        <v>0</v>
      </c>
      <c r="H65" s="11">
        <v>1</v>
      </c>
      <c r="I65" s="11">
        <v>1</v>
      </c>
      <c r="J65" s="11">
        <v>0</v>
      </c>
      <c r="K65" s="11">
        <v>0</v>
      </c>
      <c r="L65" s="11">
        <v>0</v>
      </c>
      <c r="M65" s="11">
        <v>1</v>
      </c>
      <c r="N65" s="11">
        <v>1</v>
      </c>
      <c r="O65" s="11">
        <v>0</v>
      </c>
      <c r="P65" s="11">
        <v>0</v>
      </c>
      <c r="Q65" s="11">
        <v>0</v>
      </c>
      <c r="R65" s="11">
        <v>1</v>
      </c>
      <c r="S65" s="11">
        <v>0</v>
      </c>
      <c r="T65" s="11">
        <v>0</v>
      </c>
      <c r="U65" s="11">
        <v>0</v>
      </c>
      <c r="V65" s="11">
        <v>0</v>
      </c>
      <c r="W65" s="11">
        <v>0</v>
      </c>
      <c r="X65" s="11">
        <v>0</v>
      </c>
      <c r="Y65" s="11">
        <v>0</v>
      </c>
      <c r="Z65" s="11">
        <v>0</v>
      </c>
      <c r="AA65" s="11">
        <v>0</v>
      </c>
      <c r="AB65" s="11">
        <v>0</v>
      </c>
      <c r="AC65" s="11">
        <v>0</v>
      </c>
      <c r="AD65" s="11">
        <v>0</v>
      </c>
      <c r="AE65" s="11">
        <v>0</v>
      </c>
      <c r="AF65" s="11">
        <v>0</v>
      </c>
      <c r="AG65" s="11">
        <v>0</v>
      </c>
      <c r="AH65" s="11">
        <v>0</v>
      </c>
      <c r="AI65" s="11">
        <v>0</v>
      </c>
      <c r="AJ65" s="11">
        <v>0</v>
      </c>
      <c r="AK65" s="11">
        <v>0</v>
      </c>
      <c r="AL65" s="11">
        <v>0</v>
      </c>
      <c r="AM65" s="11">
        <v>0</v>
      </c>
      <c r="AN65" s="11">
        <v>0</v>
      </c>
      <c r="AO65" s="11">
        <v>0</v>
      </c>
      <c r="AP65" s="11">
        <v>0</v>
      </c>
      <c r="AQ65" s="11">
        <v>0</v>
      </c>
      <c r="AR65" s="11">
        <v>0</v>
      </c>
      <c r="AS65" s="11">
        <v>0</v>
      </c>
      <c r="AT65" s="11">
        <v>0</v>
      </c>
      <c r="AU65" s="11">
        <v>0</v>
      </c>
      <c r="AV65" s="11">
        <v>0</v>
      </c>
      <c r="AW65" s="11">
        <v>0</v>
      </c>
      <c r="AX65" s="11">
        <v>0</v>
      </c>
      <c r="AY65" s="11">
        <v>1</v>
      </c>
      <c r="AZ65" s="11">
        <v>0</v>
      </c>
      <c r="BA65" s="11">
        <v>0</v>
      </c>
      <c r="BB65" s="11">
        <v>0</v>
      </c>
      <c r="BC65" s="11">
        <v>1</v>
      </c>
      <c r="BD65" s="11">
        <v>0</v>
      </c>
      <c r="BE65" s="11">
        <v>1</v>
      </c>
      <c r="BF65" s="11">
        <v>0</v>
      </c>
      <c r="BG65" s="11">
        <v>1</v>
      </c>
      <c r="BH65" s="11">
        <v>0</v>
      </c>
      <c r="BI65" s="11">
        <v>0</v>
      </c>
      <c r="BJ65" s="11">
        <v>0</v>
      </c>
      <c r="BK65" s="11">
        <v>0</v>
      </c>
      <c r="BL65" s="11">
        <v>0</v>
      </c>
      <c r="BM65" s="11">
        <v>0</v>
      </c>
      <c r="BN65" s="11">
        <v>0</v>
      </c>
      <c r="BO65" s="11">
        <v>0</v>
      </c>
      <c r="BP65" s="11">
        <v>0</v>
      </c>
      <c r="BQ65" s="11">
        <v>0</v>
      </c>
      <c r="BR65" s="11">
        <v>0</v>
      </c>
      <c r="BS65" s="11">
        <v>0</v>
      </c>
      <c r="BT65" s="11">
        <v>0</v>
      </c>
      <c r="BU65" s="11">
        <v>0</v>
      </c>
      <c r="BV65" s="11">
        <v>0</v>
      </c>
      <c r="BW65" s="11">
        <v>0</v>
      </c>
      <c r="BX65" s="11">
        <v>0</v>
      </c>
      <c r="BY65" s="11">
        <v>0</v>
      </c>
      <c r="BZ65" s="11">
        <v>0</v>
      </c>
      <c r="CA65" s="11">
        <v>0</v>
      </c>
      <c r="CB65" s="11">
        <v>0</v>
      </c>
      <c r="CC65" s="11">
        <v>0</v>
      </c>
      <c r="CD65" s="11">
        <v>0</v>
      </c>
      <c r="CE65" s="11">
        <v>0</v>
      </c>
      <c r="CF65" s="11">
        <v>0</v>
      </c>
      <c r="CG65" s="11">
        <v>0</v>
      </c>
      <c r="CH65" s="11">
        <v>0</v>
      </c>
      <c r="CI65" s="11">
        <v>0</v>
      </c>
      <c r="CJ65" s="11">
        <v>1</v>
      </c>
      <c r="CK65" s="11">
        <v>0</v>
      </c>
      <c r="CL65" s="11">
        <v>0</v>
      </c>
      <c r="CM65" s="11">
        <v>0</v>
      </c>
      <c r="CN65" s="11">
        <v>1</v>
      </c>
      <c r="CO65" s="11">
        <v>0</v>
      </c>
      <c r="CP65" s="11">
        <v>0</v>
      </c>
      <c r="CQ65" s="11">
        <v>0</v>
      </c>
      <c r="CR65" s="11">
        <v>0</v>
      </c>
      <c r="CS65" s="11">
        <v>1</v>
      </c>
      <c r="CT65" s="11">
        <v>0</v>
      </c>
      <c r="CU65" s="11">
        <v>0</v>
      </c>
      <c r="CV65" s="11">
        <v>0</v>
      </c>
      <c r="CW65" s="11">
        <v>0</v>
      </c>
      <c r="CX65" s="11">
        <v>0</v>
      </c>
      <c r="CY65" s="11">
        <v>0</v>
      </c>
      <c r="CZ65" s="11">
        <v>0</v>
      </c>
      <c r="DA65" s="11">
        <v>0</v>
      </c>
      <c r="DB65" s="11">
        <v>0</v>
      </c>
      <c r="DC65" s="11">
        <v>0</v>
      </c>
      <c r="DD65" s="11">
        <v>0</v>
      </c>
      <c r="DE65" s="11">
        <v>0</v>
      </c>
      <c r="DF65" s="11">
        <v>0</v>
      </c>
      <c r="DG65" s="11">
        <v>0</v>
      </c>
      <c r="DH65" s="11">
        <v>0</v>
      </c>
      <c r="DI65" s="11">
        <v>0</v>
      </c>
      <c r="DJ65" s="11">
        <v>0</v>
      </c>
      <c r="DK65" s="11">
        <v>0</v>
      </c>
      <c r="DL65" s="11">
        <v>0</v>
      </c>
      <c r="DM65" s="11">
        <v>0</v>
      </c>
      <c r="DN65" s="11">
        <v>0</v>
      </c>
      <c r="DO65" s="11">
        <v>0</v>
      </c>
      <c r="DP65" s="11">
        <v>0</v>
      </c>
      <c r="DQ65" s="11">
        <v>0</v>
      </c>
      <c r="DR65" s="11">
        <v>0</v>
      </c>
      <c r="DS65" s="11">
        <v>0</v>
      </c>
      <c r="DT65" s="11">
        <v>0</v>
      </c>
      <c r="DU65" s="11">
        <v>1</v>
      </c>
      <c r="DV65" s="11">
        <v>0</v>
      </c>
      <c r="DW65" s="11">
        <v>0</v>
      </c>
      <c r="DX65" s="11">
        <v>0</v>
      </c>
      <c r="DY65" s="11">
        <v>0</v>
      </c>
      <c r="DZ65" s="11">
        <v>0</v>
      </c>
      <c r="EA65" s="11">
        <v>0</v>
      </c>
      <c r="EB65" s="11">
        <v>0</v>
      </c>
      <c r="EC65" s="11">
        <v>0</v>
      </c>
      <c r="ED65" s="11">
        <v>0</v>
      </c>
      <c r="EE65" s="11">
        <v>0</v>
      </c>
      <c r="EF65" s="11">
        <v>1</v>
      </c>
      <c r="EG65" s="11">
        <v>1</v>
      </c>
      <c r="EH65" s="11">
        <v>1</v>
      </c>
      <c r="EI65" s="11">
        <v>1</v>
      </c>
      <c r="EJ65" s="11">
        <v>0</v>
      </c>
      <c r="EK65" s="11">
        <v>0</v>
      </c>
      <c r="EL65" s="11">
        <v>0</v>
      </c>
      <c r="EM65" s="11">
        <v>0</v>
      </c>
      <c r="EN65" s="11">
        <v>0</v>
      </c>
      <c r="EO65" s="11">
        <v>0</v>
      </c>
      <c r="EP65" s="11">
        <v>0</v>
      </c>
      <c r="EQ65" s="11">
        <v>0</v>
      </c>
      <c r="ER65" s="11">
        <v>0</v>
      </c>
      <c r="ES65" s="11">
        <v>0</v>
      </c>
      <c r="ET65" s="11">
        <v>0</v>
      </c>
      <c r="EU65" s="11">
        <v>0</v>
      </c>
      <c r="EV65" s="11">
        <v>0</v>
      </c>
      <c r="EW65" s="11">
        <v>0</v>
      </c>
      <c r="EX65" s="11">
        <v>0</v>
      </c>
      <c r="EY65" s="11">
        <v>0</v>
      </c>
      <c r="EZ65" s="11">
        <v>0</v>
      </c>
      <c r="FA65" s="11">
        <v>1</v>
      </c>
      <c r="FB65" s="11">
        <v>0</v>
      </c>
      <c r="FC65" s="11">
        <v>0</v>
      </c>
      <c r="FD65" s="11">
        <v>0</v>
      </c>
    </row>
    <row r="66" spans="1:160" s="18" customFormat="1" ht="35.1" customHeight="1" x14ac:dyDescent="0.25">
      <c r="A66" s="237"/>
      <c r="B66" s="241" t="s">
        <v>238</v>
      </c>
      <c r="C66" s="246"/>
      <c r="D66" s="11">
        <v>0</v>
      </c>
      <c r="E66" s="11">
        <v>0</v>
      </c>
      <c r="F66" s="11">
        <v>0</v>
      </c>
      <c r="G66" s="11" t="s">
        <v>311</v>
      </c>
      <c r="H66" s="11" t="s">
        <v>311</v>
      </c>
      <c r="I66" s="11" t="s">
        <v>311</v>
      </c>
      <c r="J66" s="11" t="s">
        <v>311</v>
      </c>
      <c r="K66" s="11" t="s">
        <v>311</v>
      </c>
      <c r="L66" s="11">
        <v>0</v>
      </c>
      <c r="M66" s="11" t="s">
        <v>311</v>
      </c>
      <c r="N66" s="11" t="s">
        <v>311</v>
      </c>
      <c r="O66" s="11" t="s">
        <v>311</v>
      </c>
      <c r="P66" s="11" t="s">
        <v>311</v>
      </c>
      <c r="Q66" s="11" t="s">
        <v>311</v>
      </c>
      <c r="R66" s="11" t="s">
        <v>311</v>
      </c>
      <c r="S66" s="11" t="s">
        <v>311</v>
      </c>
      <c r="T66" s="11" t="s">
        <v>311</v>
      </c>
      <c r="U66" s="11" t="s">
        <v>311</v>
      </c>
      <c r="V66" s="11">
        <v>0</v>
      </c>
      <c r="W66" s="11">
        <v>0</v>
      </c>
      <c r="X66" s="11" t="s">
        <v>311</v>
      </c>
      <c r="Y66" s="11" t="s">
        <v>311</v>
      </c>
      <c r="Z66" s="11" t="s">
        <v>311</v>
      </c>
      <c r="AA66" s="11" t="s">
        <v>311</v>
      </c>
      <c r="AB66" s="11" t="s">
        <v>311</v>
      </c>
      <c r="AC66" s="11">
        <v>0</v>
      </c>
      <c r="AD66" s="11">
        <v>0</v>
      </c>
      <c r="AE66" s="11">
        <v>0</v>
      </c>
      <c r="AF66" s="11">
        <v>1</v>
      </c>
      <c r="AG66" s="11" t="s">
        <v>311</v>
      </c>
      <c r="AH66" s="11" t="s">
        <v>311</v>
      </c>
      <c r="AI66" s="11" t="s">
        <v>311</v>
      </c>
      <c r="AJ66" s="11" t="s">
        <v>311</v>
      </c>
      <c r="AK66" s="11" t="s">
        <v>311</v>
      </c>
      <c r="AL66" s="11" t="s">
        <v>311</v>
      </c>
      <c r="AM66" s="11">
        <v>0</v>
      </c>
      <c r="AN66" s="11">
        <v>0</v>
      </c>
      <c r="AO66" s="11">
        <v>0</v>
      </c>
      <c r="AP66" s="11">
        <v>0</v>
      </c>
      <c r="AQ66" s="11">
        <v>0</v>
      </c>
      <c r="AR66" s="11" t="s">
        <v>311</v>
      </c>
      <c r="AS66" s="11" t="s">
        <v>311</v>
      </c>
      <c r="AT66" s="11" t="s">
        <v>311</v>
      </c>
      <c r="AU66" s="11" t="s">
        <v>311</v>
      </c>
      <c r="AV66" s="11" t="s">
        <v>311</v>
      </c>
      <c r="AW66" s="11" t="s">
        <v>311</v>
      </c>
      <c r="AX66" s="11">
        <v>0</v>
      </c>
      <c r="AY66" s="11">
        <v>0</v>
      </c>
      <c r="AZ66" s="11">
        <v>0</v>
      </c>
      <c r="BA66" s="11">
        <v>0</v>
      </c>
      <c r="BB66" s="11">
        <v>0</v>
      </c>
      <c r="BC66" s="11" t="s">
        <v>311</v>
      </c>
      <c r="BD66" s="11" t="s">
        <v>311</v>
      </c>
      <c r="BE66" s="11" t="s">
        <v>311</v>
      </c>
      <c r="BF66" s="11" t="s">
        <v>311</v>
      </c>
      <c r="BG66" s="11" t="s">
        <v>311</v>
      </c>
      <c r="BH66" s="11" t="s">
        <v>311</v>
      </c>
      <c r="BI66" s="11">
        <v>0</v>
      </c>
      <c r="BJ66" s="11">
        <v>0</v>
      </c>
      <c r="BK66" s="11">
        <v>0</v>
      </c>
      <c r="BL66" s="11">
        <v>0</v>
      </c>
      <c r="BM66" s="11">
        <v>0</v>
      </c>
      <c r="BN66" s="11" t="s">
        <v>311</v>
      </c>
      <c r="BO66" s="11" t="s">
        <v>311</v>
      </c>
      <c r="BP66" s="11" t="s">
        <v>311</v>
      </c>
      <c r="BQ66" s="11" t="s">
        <v>311</v>
      </c>
      <c r="BR66" s="11" t="s">
        <v>311</v>
      </c>
      <c r="BS66" s="11">
        <v>0</v>
      </c>
      <c r="BT66" s="11">
        <v>0</v>
      </c>
      <c r="BU66" s="11">
        <v>0</v>
      </c>
      <c r="BV66" s="11">
        <v>0</v>
      </c>
      <c r="BW66" s="11">
        <v>0</v>
      </c>
      <c r="BX66" s="11" t="s">
        <v>311</v>
      </c>
      <c r="BY66" s="11" t="s">
        <v>311</v>
      </c>
      <c r="BZ66" s="11" t="s">
        <v>311</v>
      </c>
      <c r="CA66" s="11" t="s">
        <v>311</v>
      </c>
      <c r="CB66" s="11" t="s">
        <v>311</v>
      </c>
      <c r="CC66" s="11" t="s">
        <v>311</v>
      </c>
      <c r="CD66" s="11">
        <v>0</v>
      </c>
      <c r="CE66" s="11">
        <v>0</v>
      </c>
      <c r="CF66" s="11" t="s">
        <v>311</v>
      </c>
      <c r="CG66" s="11" t="s">
        <v>311</v>
      </c>
      <c r="CH66" s="11" t="s">
        <v>311</v>
      </c>
      <c r="CI66" s="11">
        <v>0</v>
      </c>
      <c r="CJ66" s="11">
        <v>1</v>
      </c>
      <c r="CK66" s="11">
        <v>0</v>
      </c>
      <c r="CL66" s="11" t="s">
        <v>311</v>
      </c>
      <c r="CM66" s="11" t="s">
        <v>311</v>
      </c>
      <c r="CN66" s="11" t="s">
        <v>311</v>
      </c>
      <c r="CO66" s="11" t="s">
        <v>311</v>
      </c>
      <c r="CP66" s="11">
        <v>0</v>
      </c>
      <c r="CQ66" s="11">
        <v>0</v>
      </c>
      <c r="CR66" s="11">
        <v>1</v>
      </c>
      <c r="CS66" s="11">
        <v>1</v>
      </c>
      <c r="CT66" s="11" t="s">
        <v>311</v>
      </c>
      <c r="CU66" s="11" t="s">
        <v>311</v>
      </c>
      <c r="CV66" s="11" t="s">
        <v>311</v>
      </c>
      <c r="CW66" s="11" t="s">
        <v>311</v>
      </c>
      <c r="CX66" s="11" t="s">
        <v>311</v>
      </c>
      <c r="CY66" s="11">
        <v>0</v>
      </c>
      <c r="CZ66" s="11">
        <v>0</v>
      </c>
      <c r="DA66" s="11">
        <v>0</v>
      </c>
      <c r="DB66" s="11" t="s">
        <v>311</v>
      </c>
      <c r="DC66" s="11" t="s">
        <v>311</v>
      </c>
      <c r="DD66" s="11" t="s">
        <v>311</v>
      </c>
      <c r="DE66" s="11" t="s">
        <v>311</v>
      </c>
      <c r="DF66" s="11">
        <v>0</v>
      </c>
      <c r="DG66" s="11">
        <v>0</v>
      </c>
      <c r="DH66" s="11">
        <v>0</v>
      </c>
      <c r="DI66" s="11">
        <v>0</v>
      </c>
      <c r="DJ66" s="11" t="s">
        <v>311</v>
      </c>
      <c r="DK66" s="11" t="s">
        <v>311</v>
      </c>
      <c r="DL66" s="11" t="s">
        <v>311</v>
      </c>
      <c r="DM66" s="11" t="s">
        <v>311</v>
      </c>
      <c r="DN66" s="11" t="s">
        <v>311</v>
      </c>
      <c r="DO66" s="11">
        <v>0</v>
      </c>
      <c r="DP66" s="11" t="s">
        <v>311</v>
      </c>
      <c r="DQ66" s="11">
        <v>0</v>
      </c>
      <c r="DR66" s="11">
        <v>0</v>
      </c>
      <c r="DS66" s="11">
        <v>0</v>
      </c>
      <c r="DT66" s="11">
        <v>0</v>
      </c>
      <c r="DU66" s="11" t="s">
        <v>311</v>
      </c>
      <c r="DV66" s="11" t="s">
        <v>311</v>
      </c>
      <c r="DW66" s="11" t="s">
        <v>311</v>
      </c>
      <c r="DX66" s="11" t="s">
        <v>311</v>
      </c>
      <c r="DY66" s="11">
        <v>0</v>
      </c>
      <c r="DZ66" s="11">
        <v>0</v>
      </c>
      <c r="EA66" s="11">
        <v>0</v>
      </c>
      <c r="EB66" s="11" t="s">
        <v>311</v>
      </c>
      <c r="EC66" s="11" t="s">
        <v>311</v>
      </c>
      <c r="ED66" s="11" t="s">
        <v>311</v>
      </c>
      <c r="EE66" s="11" t="s">
        <v>311</v>
      </c>
      <c r="EF66" s="11">
        <v>1</v>
      </c>
      <c r="EG66" s="11">
        <v>0</v>
      </c>
      <c r="EH66" s="11">
        <v>0</v>
      </c>
      <c r="EI66" s="11">
        <v>0</v>
      </c>
      <c r="EJ66" s="11">
        <v>0</v>
      </c>
      <c r="EK66" s="11" t="s">
        <v>311</v>
      </c>
      <c r="EL66" s="11" t="s">
        <v>311</v>
      </c>
      <c r="EM66" s="11" t="s">
        <v>311</v>
      </c>
      <c r="EN66" s="11" t="s">
        <v>311</v>
      </c>
      <c r="EO66" s="11" t="s">
        <v>311</v>
      </c>
      <c r="EP66" s="11">
        <v>0</v>
      </c>
      <c r="EQ66" s="11">
        <v>0</v>
      </c>
      <c r="ER66" s="11" t="s">
        <v>311</v>
      </c>
      <c r="ES66" s="11" t="s">
        <v>311</v>
      </c>
      <c r="ET66" s="11">
        <v>0</v>
      </c>
      <c r="EU66" s="11">
        <v>0</v>
      </c>
      <c r="EV66" s="11" t="s">
        <v>311</v>
      </c>
      <c r="EW66" s="11" t="s">
        <v>311</v>
      </c>
      <c r="EX66" s="11">
        <v>0</v>
      </c>
      <c r="EY66" s="11">
        <v>0</v>
      </c>
      <c r="EZ66" s="11">
        <v>0</v>
      </c>
      <c r="FA66" s="11" t="s">
        <v>311</v>
      </c>
      <c r="FB66" s="11" t="s">
        <v>311</v>
      </c>
      <c r="FC66" s="11" t="s">
        <v>311</v>
      </c>
      <c r="FD66" s="11" t="s">
        <v>311</v>
      </c>
    </row>
    <row r="67" spans="1:160" s="112" customFormat="1" ht="47.25" customHeight="1" x14ac:dyDescent="0.25">
      <c r="A67" s="237"/>
      <c r="B67" s="247" t="s">
        <v>239</v>
      </c>
      <c r="C67" s="247"/>
      <c r="D67" s="128" t="s">
        <v>4</v>
      </c>
      <c r="E67" s="128" t="s">
        <v>4</v>
      </c>
      <c r="F67" s="128" t="s">
        <v>4</v>
      </c>
      <c r="G67" s="128" t="s">
        <v>4</v>
      </c>
      <c r="H67" s="128" t="s">
        <v>4</v>
      </c>
      <c r="I67" s="128" t="s">
        <v>4</v>
      </c>
      <c r="J67" s="128" t="s">
        <v>4</v>
      </c>
      <c r="K67" s="128" t="s">
        <v>4</v>
      </c>
      <c r="L67" s="128" t="s">
        <v>4</v>
      </c>
      <c r="M67" s="128" t="s">
        <v>4</v>
      </c>
      <c r="N67" s="128" t="s">
        <v>4</v>
      </c>
      <c r="O67" s="128" t="s">
        <v>4</v>
      </c>
      <c r="P67" s="128" t="s">
        <v>4</v>
      </c>
      <c r="Q67" s="128" t="s">
        <v>4</v>
      </c>
      <c r="R67" s="128" t="s">
        <v>4</v>
      </c>
      <c r="S67" s="128" t="s">
        <v>4</v>
      </c>
      <c r="T67" s="128" t="s">
        <v>4</v>
      </c>
      <c r="U67" s="128" t="s">
        <v>4</v>
      </c>
      <c r="V67" s="128" t="s">
        <v>4</v>
      </c>
      <c r="W67" s="128" t="s">
        <v>4</v>
      </c>
      <c r="X67" s="128" t="s">
        <v>4</v>
      </c>
      <c r="Y67" s="128" t="s">
        <v>4</v>
      </c>
      <c r="Z67" s="128" t="s">
        <v>4</v>
      </c>
      <c r="AA67" s="128" t="s">
        <v>4</v>
      </c>
      <c r="AB67" s="128" t="s">
        <v>4</v>
      </c>
      <c r="AC67" s="128" t="s">
        <v>4</v>
      </c>
      <c r="AD67" s="128" t="s">
        <v>4</v>
      </c>
      <c r="AE67" s="128" t="s">
        <v>4</v>
      </c>
      <c r="AF67" s="128" t="s">
        <v>4</v>
      </c>
      <c r="AG67" s="128" t="s">
        <v>4</v>
      </c>
      <c r="AH67" s="128" t="s">
        <v>4</v>
      </c>
      <c r="AI67" s="128" t="s">
        <v>4</v>
      </c>
      <c r="AJ67" s="128" t="s">
        <v>4</v>
      </c>
      <c r="AK67" s="128" t="s">
        <v>4</v>
      </c>
      <c r="AL67" s="128" t="s">
        <v>4</v>
      </c>
      <c r="AM67" s="128" t="s">
        <v>4</v>
      </c>
      <c r="AN67" s="128" t="s">
        <v>4</v>
      </c>
      <c r="AO67" s="128" t="s">
        <v>4</v>
      </c>
      <c r="AP67" s="128" t="s">
        <v>4</v>
      </c>
      <c r="AQ67" s="128" t="s">
        <v>4</v>
      </c>
      <c r="AR67" s="128" t="s">
        <v>4</v>
      </c>
      <c r="AS67" s="128" t="s">
        <v>4</v>
      </c>
      <c r="AT67" s="128" t="s">
        <v>4</v>
      </c>
      <c r="AU67" s="128" t="s">
        <v>4</v>
      </c>
      <c r="AV67" s="128" t="s">
        <v>4</v>
      </c>
      <c r="AW67" s="128" t="s">
        <v>4</v>
      </c>
      <c r="AX67" s="128" t="s">
        <v>4</v>
      </c>
      <c r="AY67" s="128" t="s">
        <v>4</v>
      </c>
      <c r="AZ67" s="128" t="s">
        <v>4</v>
      </c>
      <c r="BA67" s="128" t="s">
        <v>4</v>
      </c>
      <c r="BB67" s="128" t="s">
        <v>4</v>
      </c>
      <c r="BC67" s="128" t="s">
        <v>4</v>
      </c>
      <c r="BD67" s="128" t="s">
        <v>4</v>
      </c>
      <c r="BE67" s="128" t="s">
        <v>4</v>
      </c>
      <c r="BF67" s="128" t="s">
        <v>4</v>
      </c>
      <c r="BG67" s="128" t="s">
        <v>4</v>
      </c>
      <c r="BH67" s="128" t="s">
        <v>4</v>
      </c>
      <c r="BI67" s="128" t="s">
        <v>4</v>
      </c>
      <c r="BJ67" s="128" t="s">
        <v>4</v>
      </c>
      <c r="BK67" s="128" t="s">
        <v>4</v>
      </c>
      <c r="BL67" s="128" t="s">
        <v>4</v>
      </c>
      <c r="BM67" s="128" t="s">
        <v>4</v>
      </c>
      <c r="BN67" s="128" t="s">
        <v>4</v>
      </c>
      <c r="BO67" s="128" t="s">
        <v>4</v>
      </c>
      <c r="BP67" s="128" t="s">
        <v>4</v>
      </c>
      <c r="BQ67" s="128" t="s">
        <v>4</v>
      </c>
      <c r="BR67" s="128" t="s">
        <v>4</v>
      </c>
      <c r="BS67" s="128" t="s">
        <v>4</v>
      </c>
      <c r="BT67" s="128" t="s">
        <v>4</v>
      </c>
      <c r="BU67" s="128" t="s">
        <v>4</v>
      </c>
      <c r="BV67" s="128" t="s">
        <v>4</v>
      </c>
      <c r="BW67" s="128" t="s">
        <v>4</v>
      </c>
      <c r="BX67" s="128" t="s">
        <v>4</v>
      </c>
      <c r="BY67" s="128" t="s">
        <v>4</v>
      </c>
      <c r="BZ67" s="128" t="s">
        <v>4</v>
      </c>
      <c r="CA67" s="128" t="s">
        <v>4</v>
      </c>
      <c r="CB67" s="128" t="s">
        <v>4</v>
      </c>
      <c r="CC67" s="128" t="s">
        <v>4</v>
      </c>
      <c r="CD67" s="128" t="s">
        <v>4</v>
      </c>
      <c r="CE67" s="128" t="s">
        <v>4</v>
      </c>
      <c r="CF67" s="128" t="s">
        <v>4</v>
      </c>
      <c r="CG67" s="128" t="s">
        <v>4</v>
      </c>
      <c r="CH67" s="128" t="s">
        <v>4</v>
      </c>
      <c r="CI67" s="128" t="s">
        <v>4</v>
      </c>
      <c r="CJ67" s="128" t="s">
        <v>4</v>
      </c>
      <c r="CK67" s="128" t="s">
        <v>4</v>
      </c>
      <c r="CL67" s="128" t="s">
        <v>4</v>
      </c>
      <c r="CM67" s="128" t="s">
        <v>4</v>
      </c>
      <c r="CN67" s="128" t="s">
        <v>4</v>
      </c>
      <c r="CO67" s="128" t="s">
        <v>4</v>
      </c>
      <c r="CP67" s="128" t="s">
        <v>4</v>
      </c>
      <c r="CQ67" s="128" t="s">
        <v>4</v>
      </c>
      <c r="CR67" s="128" t="s">
        <v>4</v>
      </c>
      <c r="CS67" s="128" t="s">
        <v>4</v>
      </c>
      <c r="CT67" s="128" t="s">
        <v>4</v>
      </c>
      <c r="CU67" s="128" t="s">
        <v>4</v>
      </c>
      <c r="CV67" s="128" t="s">
        <v>4</v>
      </c>
      <c r="CW67" s="128" t="s">
        <v>4</v>
      </c>
      <c r="CX67" s="128" t="s">
        <v>4</v>
      </c>
      <c r="CY67" s="128" t="s">
        <v>4</v>
      </c>
      <c r="CZ67" s="128" t="s">
        <v>4</v>
      </c>
      <c r="DA67" s="128" t="s">
        <v>4</v>
      </c>
      <c r="DB67" s="128" t="s">
        <v>4</v>
      </c>
      <c r="DC67" s="128" t="s">
        <v>4</v>
      </c>
      <c r="DD67" s="128" t="s">
        <v>4</v>
      </c>
      <c r="DE67" s="128" t="s">
        <v>4</v>
      </c>
      <c r="DF67" s="128" t="s">
        <v>4</v>
      </c>
      <c r="DG67" s="128" t="s">
        <v>4</v>
      </c>
      <c r="DH67" s="128" t="s">
        <v>4</v>
      </c>
      <c r="DI67" s="128" t="s">
        <v>4</v>
      </c>
      <c r="DJ67" s="128" t="s">
        <v>4</v>
      </c>
      <c r="DK67" s="128" t="s">
        <v>4</v>
      </c>
      <c r="DL67" s="128" t="s">
        <v>4</v>
      </c>
      <c r="DM67" s="128" t="s">
        <v>4</v>
      </c>
      <c r="DN67" s="128" t="s">
        <v>4</v>
      </c>
      <c r="DO67" s="128" t="s">
        <v>4</v>
      </c>
      <c r="DP67" s="128" t="s">
        <v>4</v>
      </c>
      <c r="DQ67" s="128" t="s">
        <v>4</v>
      </c>
      <c r="DR67" s="128" t="s">
        <v>4</v>
      </c>
      <c r="DS67" s="128" t="s">
        <v>4</v>
      </c>
      <c r="DT67" s="128" t="s">
        <v>4</v>
      </c>
      <c r="DU67" s="128" t="s">
        <v>4</v>
      </c>
      <c r="DV67" s="128" t="s">
        <v>4</v>
      </c>
      <c r="DW67" s="128" t="s">
        <v>4</v>
      </c>
      <c r="DX67" s="128" t="s">
        <v>4</v>
      </c>
      <c r="DY67" s="128" t="s">
        <v>4</v>
      </c>
      <c r="DZ67" s="128" t="s">
        <v>4</v>
      </c>
      <c r="EA67" s="128" t="s">
        <v>4</v>
      </c>
      <c r="EB67" s="128" t="s">
        <v>4</v>
      </c>
      <c r="EC67" s="128" t="s">
        <v>4</v>
      </c>
      <c r="ED67" s="128" t="s">
        <v>4</v>
      </c>
      <c r="EE67" s="128" t="s">
        <v>4</v>
      </c>
      <c r="EF67" s="128" t="s">
        <v>4</v>
      </c>
      <c r="EG67" s="128" t="s">
        <v>4</v>
      </c>
      <c r="EH67" s="128" t="s">
        <v>4</v>
      </c>
      <c r="EI67" s="128" t="s">
        <v>4</v>
      </c>
      <c r="EJ67" s="128" t="s">
        <v>4</v>
      </c>
      <c r="EK67" s="128" t="s">
        <v>4</v>
      </c>
      <c r="EL67" s="128" t="s">
        <v>4</v>
      </c>
      <c r="EM67" s="128" t="s">
        <v>4</v>
      </c>
      <c r="EN67" s="128" t="s">
        <v>4</v>
      </c>
      <c r="EO67" s="128" t="s">
        <v>4</v>
      </c>
      <c r="EP67" s="128" t="s">
        <v>4</v>
      </c>
      <c r="EQ67" s="128" t="s">
        <v>4</v>
      </c>
      <c r="ER67" s="128" t="s">
        <v>4</v>
      </c>
      <c r="ES67" s="128" t="s">
        <v>4</v>
      </c>
      <c r="ET67" s="128" t="s">
        <v>4</v>
      </c>
      <c r="EU67" s="128" t="s">
        <v>4</v>
      </c>
      <c r="EV67" s="128" t="s">
        <v>4</v>
      </c>
      <c r="EW67" s="128" t="s">
        <v>4</v>
      </c>
      <c r="EX67" s="128" t="s">
        <v>4</v>
      </c>
      <c r="EY67" s="128" t="s">
        <v>4</v>
      </c>
      <c r="EZ67" s="128" t="s">
        <v>4</v>
      </c>
      <c r="FA67" s="128" t="s">
        <v>4</v>
      </c>
      <c r="FB67" s="128" t="s">
        <v>4</v>
      </c>
      <c r="FC67" s="128" t="s">
        <v>4</v>
      </c>
      <c r="FD67" s="128" t="s">
        <v>4</v>
      </c>
    </row>
    <row r="68" spans="1:160" s="112" customFormat="1" ht="24" customHeight="1" x14ac:dyDescent="0.25">
      <c r="A68" s="237"/>
      <c r="B68" s="200" t="s">
        <v>240</v>
      </c>
      <c r="C68" s="201"/>
      <c r="D68" s="111" t="s">
        <v>4</v>
      </c>
      <c r="E68" s="111" t="s">
        <v>4</v>
      </c>
      <c r="F68" s="111" t="s">
        <v>4</v>
      </c>
      <c r="G68" s="111" t="s">
        <v>4</v>
      </c>
      <c r="H68" s="111" t="s">
        <v>4</v>
      </c>
      <c r="I68" s="111" t="s">
        <v>4</v>
      </c>
      <c r="J68" s="111" t="s">
        <v>4</v>
      </c>
      <c r="K68" s="111" t="s">
        <v>4</v>
      </c>
      <c r="L68" s="111" t="s">
        <v>4</v>
      </c>
      <c r="M68" s="111" t="s">
        <v>4</v>
      </c>
      <c r="N68" s="111" t="s">
        <v>4</v>
      </c>
      <c r="O68" s="111" t="s">
        <v>4</v>
      </c>
      <c r="P68" s="111" t="s">
        <v>4</v>
      </c>
      <c r="Q68" s="111" t="s">
        <v>4</v>
      </c>
      <c r="R68" s="111" t="s">
        <v>4</v>
      </c>
      <c r="S68" s="111" t="s">
        <v>4</v>
      </c>
      <c r="T68" s="111" t="s">
        <v>4</v>
      </c>
      <c r="U68" s="111" t="s">
        <v>4</v>
      </c>
      <c r="V68" s="111" t="s">
        <v>4</v>
      </c>
      <c r="W68" s="111" t="s">
        <v>4</v>
      </c>
      <c r="X68" s="111" t="s">
        <v>4</v>
      </c>
      <c r="Y68" s="111" t="s">
        <v>4</v>
      </c>
      <c r="Z68" s="111" t="s">
        <v>4</v>
      </c>
      <c r="AA68" s="111" t="s">
        <v>4</v>
      </c>
      <c r="AB68" s="111" t="s">
        <v>4</v>
      </c>
      <c r="AC68" s="111" t="s">
        <v>4</v>
      </c>
      <c r="AD68" s="111" t="s">
        <v>4</v>
      </c>
      <c r="AE68" s="111" t="s">
        <v>4</v>
      </c>
      <c r="AF68" s="111" t="s">
        <v>4</v>
      </c>
      <c r="AG68" s="111" t="s">
        <v>4</v>
      </c>
      <c r="AH68" s="111" t="s">
        <v>4</v>
      </c>
      <c r="AI68" s="111" t="s">
        <v>4</v>
      </c>
      <c r="AJ68" s="111" t="s">
        <v>4</v>
      </c>
      <c r="AK68" s="111" t="s">
        <v>4</v>
      </c>
      <c r="AL68" s="111" t="s">
        <v>4</v>
      </c>
      <c r="AM68" s="111" t="s">
        <v>4</v>
      </c>
      <c r="AN68" s="111" t="s">
        <v>4</v>
      </c>
      <c r="AO68" s="111" t="s">
        <v>4</v>
      </c>
      <c r="AP68" s="111" t="s">
        <v>4</v>
      </c>
      <c r="AQ68" s="111" t="s">
        <v>4</v>
      </c>
      <c r="AR68" s="111" t="s">
        <v>4</v>
      </c>
      <c r="AS68" s="111" t="s">
        <v>4</v>
      </c>
      <c r="AT68" s="111" t="s">
        <v>4</v>
      </c>
      <c r="AU68" s="111" t="s">
        <v>4</v>
      </c>
      <c r="AV68" s="111" t="s">
        <v>4</v>
      </c>
      <c r="AW68" s="111" t="s">
        <v>4</v>
      </c>
      <c r="AX68" s="111" t="s">
        <v>4</v>
      </c>
      <c r="AY68" s="111" t="s">
        <v>4</v>
      </c>
      <c r="AZ68" s="111" t="s">
        <v>4</v>
      </c>
      <c r="BA68" s="111" t="s">
        <v>4</v>
      </c>
      <c r="BB68" s="111" t="s">
        <v>4</v>
      </c>
      <c r="BC68" s="111" t="s">
        <v>4</v>
      </c>
      <c r="BD68" s="111" t="s">
        <v>4</v>
      </c>
      <c r="BE68" s="111" t="s">
        <v>4</v>
      </c>
      <c r="BF68" s="111" t="s">
        <v>4</v>
      </c>
      <c r="BG68" s="111" t="s">
        <v>4</v>
      </c>
      <c r="BH68" s="111" t="s">
        <v>4</v>
      </c>
      <c r="BI68" s="111" t="s">
        <v>4</v>
      </c>
      <c r="BJ68" s="111" t="s">
        <v>4</v>
      </c>
      <c r="BK68" s="111" t="s">
        <v>4</v>
      </c>
      <c r="BL68" s="111" t="s">
        <v>4</v>
      </c>
      <c r="BM68" s="111" t="s">
        <v>4</v>
      </c>
      <c r="BN68" s="111" t="s">
        <v>4</v>
      </c>
      <c r="BO68" s="111" t="s">
        <v>4</v>
      </c>
      <c r="BP68" s="111" t="s">
        <v>4</v>
      </c>
      <c r="BQ68" s="111" t="s">
        <v>4</v>
      </c>
      <c r="BR68" s="111" t="s">
        <v>4</v>
      </c>
      <c r="BS68" s="111" t="s">
        <v>4</v>
      </c>
      <c r="BT68" s="111" t="s">
        <v>4</v>
      </c>
      <c r="BU68" s="111" t="s">
        <v>4</v>
      </c>
      <c r="BV68" s="111" t="s">
        <v>4</v>
      </c>
      <c r="BW68" s="111" t="s">
        <v>4</v>
      </c>
      <c r="BX68" s="111" t="s">
        <v>4</v>
      </c>
      <c r="BY68" s="111" t="s">
        <v>4</v>
      </c>
      <c r="BZ68" s="111" t="s">
        <v>4</v>
      </c>
      <c r="CA68" s="111" t="s">
        <v>4</v>
      </c>
      <c r="CB68" s="111" t="s">
        <v>4</v>
      </c>
      <c r="CC68" s="111" t="s">
        <v>4</v>
      </c>
      <c r="CD68" s="111" t="s">
        <v>4</v>
      </c>
      <c r="CE68" s="111" t="s">
        <v>4</v>
      </c>
      <c r="CF68" s="111" t="s">
        <v>4</v>
      </c>
      <c r="CG68" s="111" t="s">
        <v>4</v>
      </c>
      <c r="CH68" s="111" t="s">
        <v>4</v>
      </c>
      <c r="CI68" s="111" t="s">
        <v>4</v>
      </c>
      <c r="CJ68" s="111" t="s">
        <v>4</v>
      </c>
      <c r="CK68" s="111" t="s">
        <v>4</v>
      </c>
      <c r="CL68" s="111" t="s">
        <v>4</v>
      </c>
      <c r="CM68" s="111" t="s">
        <v>4</v>
      </c>
      <c r="CN68" s="111" t="s">
        <v>4</v>
      </c>
      <c r="CO68" s="111" t="s">
        <v>4</v>
      </c>
      <c r="CP68" s="111" t="s">
        <v>4</v>
      </c>
      <c r="CQ68" s="111" t="s">
        <v>4</v>
      </c>
      <c r="CR68" s="111" t="s">
        <v>4</v>
      </c>
      <c r="CS68" s="111" t="s">
        <v>4</v>
      </c>
      <c r="CT68" s="111" t="s">
        <v>4</v>
      </c>
      <c r="CU68" s="111" t="s">
        <v>4</v>
      </c>
      <c r="CV68" s="111" t="s">
        <v>4</v>
      </c>
      <c r="CW68" s="111" t="s">
        <v>4</v>
      </c>
      <c r="CX68" s="111" t="s">
        <v>4</v>
      </c>
      <c r="CY68" s="111" t="s">
        <v>4</v>
      </c>
      <c r="CZ68" s="111" t="s">
        <v>4</v>
      </c>
      <c r="DA68" s="111" t="s">
        <v>4</v>
      </c>
      <c r="DB68" s="111" t="s">
        <v>4</v>
      </c>
      <c r="DC68" s="111" t="s">
        <v>4</v>
      </c>
      <c r="DD68" s="111" t="s">
        <v>4</v>
      </c>
      <c r="DE68" s="111" t="s">
        <v>4</v>
      </c>
      <c r="DF68" s="111" t="s">
        <v>4</v>
      </c>
      <c r="DG68" s="111" t="s">
        <v>4</v>
      </c>
      <c r="DH68" s="111" t="s">
        <v>4</v>
      </c>
      <c r="DI68" s="111" t="s">
        <v>4</v>
      </c>
      <c r="DJ68" s="111" t="s">
        <v>4</v>
      </c>
      <c r="DK68" s="111" t="s">
        <v>4</v>
      </c>
      <c r="DL68" s="111" t="s">
        <v>4</v>
      </c>
      <c r="DM68" s="111" t="s">
        <v>4</v>
      </c>
      <c r="DN68" s="111" t="s">
        <v>4</v>
      </c>
      <c r="DO68" s="111" t="s">
        <v>4</v>
      </c>
      <c r="DP68" s="111" t="s">
        <v>4</v>
      </c>
      <c r="DQ68" s="111" t="s">
        <v>4</v>
      </c>
      <c r="DR68" s="111" t="s">
        <v>4</v>
      </c>
      <c r="DS68" s="111" t="s">
        <v>4</v>
      </c>
      <c r="DT68" s="111" t="s">
        <v>4</v>
      </c>
      <c r="DU68" s="111" t="s">
        <v>4</v>
      </c>
      <c r="DV68" s="111" t="s">
        <v>4</v>
      </c>
      <c r="DW68" s="111" t="s">
        <v>4</v>
      </c>
      <c r="DX68" s="111" t="s">
        <v>4</v>
      </c>
      <c r="DY68" s="111" t="s">
        <v>4</v>
      </c>
      <c r="DZ68" s="111" t="s">
        <v>4</v>
      </c>
      <c r="EA68" s="111" t="s">
        <v>4</v>
      </c>
      <c r="EB68" s="111" t="s">
        <v>4</v>
      </c>
      <c r="EC68" s="111" t="s">
        <v>4</v>
      </c>
      <c r="ED68" s="111" t="s">
        <v>4</v>
      </c>
      <c r="EE68" s="111" t="s">
        <v>4</v>
      </c>
      <c r="EF68" s="111" t="s">
        <v>4</v>
      </c>
      <c r="EG68" s="111" t="s">
        <v>4</v>
      </c>
      <c r="EH68" s="111" t="s">
        <v>4</v>
      </c>
      <c r="EI68" s="111" t="s">
        <v>4</v>
      </c>
      <c r="EJ68" s="111" t="s">
        <v>4</v>
      </c>
      <c r="EK68" s="111" t="s">
        <v>4</v>
      </c>
      <c r="EL68" s="111" t="s">
        <v>4</v>
      </c>
      <c r="EM68" s="111" t="s">
        <v>4</v>
      </c>
      <c r="EN68" s="111" t="s">
        <v>4</v>
      </c>
      <c r="EO68" s="111" t="s">
        <v>4</v>
      </c>
      <c r="EP68" s="111" t="s">
        <v>4</v>
      </c>
      <c r="EQ68" s="111" t="s">
        <v>4</v>
      </c>
      <c r="ER68" s="111" t="s">
        <v>4</v>
      </c>
      <c r="ES68" s="111" t="s">
        <v>4</v>
      </c>
      <c r="ET68" s="111" t="s">
        <v>4</v>
      </c>
      <c r="EU68" s="111" t="s">
        <v>4</v>
      </c>
      <c r="EV68" s="111" t="s">
        <v>4</v>
      </c>
      <c r="EW68" s="111" t="s">
        <v>4</v>
      </c>
      <c r="EX68" s="111" t="s">
        <v>4</v>
      </c>
      <c r="EY68" s="111" t="s">
        <v>4</v>
      </c>
      <c r="EZ68" s="111" t="s">
        <v>4</v>
      </c>
      <c r="FA68" s="111" t="s">
        <v>4</v>
      </c>
      <c r="FB68" s="111" t="s">
        <v>4</v>
      </c>
      <c r="FC68" s="111" t="s">
        <v>4</v>
      </c>
      <c r="FD68" s="111" t="s">
        <v>4</v>
      </c>
    </row>
    <row r="69" spans="1:160" s="112" customFormat="1" ht="24" customHeight="1" x14ac:dyDescent="0.25">
      <c r="A69" s="237"/>
      <c r="B69" s="200" t="s">
        <v>241</v>
      </c>
      <c r="C69" s="201"/>
      <c r="D69" s="111" t="s">
        <v>4</v>
      </c>
      <c r="E69" s="111" t="s">
        <v>4</v>
      </c>
      <c r="F69" s="111" t="s">
        <v>4</v>
      </c>
      <c r="G69" s="111" t="s">
        <v>4</v>
      </c>
      <c r="H69" s="111" t="s">
        <v>4</v>
      </c>
      <c r="I69" s="111" t="s">
        <v>4</v>
      </c>
      <c r="J69" s="111" t="s">
        <v>4</v>
      </c>
      <c r="K69" s="111" t="s">
        <v>4</v>
      </c>
      <c r="L69" s="111" t="s">
        <v>4</v>
      </c>
      <c r="M69" s="111" t="s">
        <v>4</v>
      </c>
      <c r="N69" s="111" t="s">
        <v>4</v>
      </c>
      <c r="O69" s="111" t="s">
        <v>4</v>
      </c>
      <c r="P69" s="111" t="s">
        <v>4</v>
      </c>
      <c r="Q69" s="111" t="s">
        <v>4</v>
      </c>
      <c r="R69" s="111" t="s">
        <v>4</v>
      </c>
      <c r="S69" s="111" t="s">
        <v>4</v>
      </c>
      <c r="T69" s="111" t="s">
        <v>4</v>
      </c>
      <c r="U69" s="111" t="s">
        <v>4</v>
      </c>
      <c r="V69" s="111" t="s">
        <v>4</v>
      </c>
      <c r="W69" s="111" t="s">
        <v>4</v>
      </c>
      <c r="X69" s="111" t="s">
        <v>4</v>
      </c>
      <c r="Y69" s="111" t="s">
        <v>4</v>
      </c>
      <c r="Z69" s="111" t="s">
        <v>4</v>
      </c>
      <c r="AA69" s="111" t="s">
        <v>4</v>
      </c>
      <c r="AB69" s="111" t="s">
        <v>4</v>
      </c>
      <c r="AC69" s="111" t="s">
        <v>4</v>
      </c>
      <c r="AD69" s="111" t="s">
        <v>4</v>
      </c>
      <c r="AE69" s="111" t="s">
        <v>4</v>
      </c>
      <c r="AF69" s="111" t="s">
        <v>4</v>
      </c>
      <c r="AG69" s="111" t="s">
        <v>4</v>
      </c>
      <c r="AH69" s="111" t="s">
        <v>4</v>
      </c>
      <c r="AI69" s="111" t="s">
        <v>4</v>
      </c>
      <c r="AJ69" s="111" t="s">
        <v>4</v>
      </c>
      <c r="AK69" s="111" t="s">
        <v>4</v>
      </c>
      <c r="AL69" s="111" t="s">
        <v>4</v>
      </c>
      <c r="AM69" s="111" t="s">
        <v>4</v>
      </c>
      <c r="AN69" s="111" t="s">
        <v>4</v>
      </c>
      <c r="AO69" s="111" t="s">
        <v>4</v>
      </c>
      <c r="AP69" s="111" t="s">
        <v>4</v>
      </c>
      <c r="AQ69" s="111" t="s">
        <v>4</v>
      </c>
      <c r="AR69" s="111" t="s">
        <v>4</v>
      </c>
      <c r="AS69" s="111" t="s">
        <v>4</v>
      </c>
      <c r="AT69" s="111" t="s">
        <v>4</v>
      </c>
      <c r="AU69" s="111" t="s">
        <v>4</v>
      </c>
      <c r="AV69" s="111" t="s">
        <v>4</v>
      </c>
      <c r="AW69" s="111" t="s">
        <v>4</v>
      </c>
      <c r="AX69" s="111" t="s">
        <v>4</v>
      </c>
      <c r="AY69" s="111" t="s">
        <v>4</v>
      </c>
      <c r="AZ69" s="111" t="s">
        <v>4</v>
      </c>
      <c r="BA69" s="111" t="s">
        <v>4</v>
      </c>
      <c r="BB69" s="111" t="s">
        <v>4</v>
      </c>
      <c r="BC69" s="111" t="s">
        <v>4</v>
      </c>
      <c r="BD69" s="111" t="s">
        <v>4</v>
      </c>
      <c r="BE69" s="111" t="s">
        <v>4</v>
      </c>
      <c r="BF69" s="111" t="s">
        <v>4</v>
      </c>
      <c r="BG69" s="111" t="s">
        <v>4</v>
      </c>
      <c r="BH69" s="111" t="s">
        <v>4</v>
      </c>
      <c r="BI69" s="111" t="s">
        <v>4</v>
      </c>
      <c r="BJ69" s="111" t="s">
        <v>4</v>
      </c>
      <c r="BK69" s="111" t="s">
        <v>4</v>
      </c>
      <c r="BL69" s="111" t="s">
        <v>4</v>
      </c>
      <c r="BM69" s="111" t="s">
        <v>4</v>
      </c>
      <c r="BN69" s="111" t="s">
        <v>4</v>
      </c>
      <c r="BO69" s="111" t="s">
        <v>4</v>
      </c>
      <c r="BP69" s="111" t="s">
        <v>4</v>
      </c>
      <c r="BQ69" s="111" t="s">
        <v>4</v>
      </c>
      <c r="BR69" s="111" t="s">
        <v>4</v>
      </c>
      <c r="BS69" s="111" t="s">
        <v>4</v>
      </c>
      <c r="BT69" s="111" t="s">
        <v>4</v>
      </c>
      <c r="BU69" s="111" t="s">
        <v>4</v>
      </c>
      <c r="BV69" s="111" t="s">
        <v>4</v>
      </c>
      <c r="BW69" s="111" t="s">
        <v>4</v>
      </c>
      <c r="BX69" s="111" t="s">
        <v>4</v>
      </c>
      <c r="BY69" s="111" t="s">
        <v>4</v>
      </c>
      <c r="BZ69" s="111" t="s">
        <v>4</v>
      </c>
      <c r="CA69" s="111" t="s">
        <v>4</v>
      </c>
      <c r="CB69" s="111" t="s">
        <v>4</v>
      </c>
      <c r="CC69" s="111" t="s">
        <v>4</v>
      </c>
      <c r="CD69" s="111" t="s">
        <v>4</v>
      </c>
      <c r="CE69" s="111" t="s">
        <v>4</v>
      </c>
      <c r="CF69" s="111" t="s">
        <v>4</v>
      </c>
      <c r="CG69" s="111" t="s">
        <v>4</v>
      </c>
      <c r="CH69" s="111" t="s">
        <v>4</v>
      </c>
      <c r="CI69" s="111" t="s">
        <v>4</v>
      </c>
      <c r="CJ69" s="111" t="s">
        <v>4</v>
      </c>
      <c r="CK69" s="111" t="s">
        <v>4</v>
      </c>
      <c r="CL69" s="111" t="s">
        <v>4</v>
      </c>
      <c r="CM69" s="111" t="s">
        <v>4</v>
      </c>
      <c r="CN69" s="111" t="s">
        <v>4</v>
      </c>
      <c r="CO69" s="111" t="s">
        <v>4</v>
      </c>
      <c r="CP69" s="111" t="s">
        <v>4</v>
      </c>
      <c r="CQ69" s="111" t="s">
        <v>4</v>
      </c>
      <c r="CR69" s="111" t="s">
        <v>4</v>
      </c>
      <c r="CS69" s="111" t="s">
        <v>4</v>
      </c>
      <c r="CT69" s="111" t="s">
        <v>4</v>
      </c>
      <c r="CU69" s="111" t="s">
        <v>4</v>
      </c>
      <c r="CV69" s="111" t="s">
        <v>4</v>
      </c>
      <c r="CW69" s="111" t="s">
        <v>4</v>
      </c>
      <c r="CX69" s="111" t="s">
        <v>4</v>
      </c>
      <c r="CY69" s="111" t="s">
        <v>4</v>
      </c>
      <c r="CZ69" s="111" t="s">
        <v>4</v>
      </c>
      <c r="DA69" s="111" t="s">
        <v>4</v>
      </c>
      <c r="DB69" s="111" t="s">
        <v>4</v>
      </c>
      <c r="DC69" s="111" t="s">
        <v>4</v>
      </c>
      <c r="DD69" s="111" t="s">
        <v>4</v>
      </c>
      <c r="DE69" s="111" t="s">
        <v>4</v>
      </c>
      <c r="DF69" s="111" t="s">
        <v>4</v>
      </c>
      <c r="DG69" s="111" t="s">
        <v>4</v>
      </c>
      <c r="DH69" s="111" t="s">
        <v>4</v>
      </c>
      <c r="DI69" s="111" t="s">
        <v>4</v>
      </c>
      <c r="DJ69" s="111" t="s">
        <v>4</v>
      </c>
      <c r="DK69" s="111" t="s">
        <v>4</v>
      </c>
      <c r="DL69" s="111" t="s">
        <v>4</v>
      </c>
      <c r="DM69" s="111" t="s">
        <v>4</v>
      </c>
      <c r="DN69" s="111" t="s">
        <v>4</v>
      </c>
      <c r="DO69" s="111" t="s">
        <v>4</v>
      </c>
      <c r="DP69" s="111" t="s">
        <v>4</v>
      </c>
      <c r="DQ69" s="111" t="s">
        <v>4</v>
      </c>
      <c r="DR69" s="111" t="s">
        <v>4</v>
      </c>
      <c r="DS69" s="111" t="s">
        <v>4</v>
      </c>
      <c r="DT69" s="111" t="s">
        <v>4</v>
      </c>
      <c r="DU69" s="111" t="s">
        <v>4</v>
      </c>
      <c r="DV69" s="111" t="s">
        <v>4</v>
      </c>
      <c r="DW69" s="111" t="s">
        <v>4</v>
      </c>
      <c r="DX69" s="111" t="s">
        <v>4</v>
      </c>
      <c r="DY69" s="111" t="s">
        <v>4</v>
      </c>
      <c r="DZ69" s="111" t="s">
        <v>4</v>
      </c>
      <c r="EA69" s="111" t="s">
        <v>4</v>
      </c>
      <c r="EB69" s="111" t="s">
        <v>4</v>
      </c>
      <c r="EC69" s="111" t="s">
        <v>4</v>
      </c>
      <c r="ED69" s="111" t="s">
        <v>4</v>
      </c>
      <c r="EE69" s="111" t="s">
        <v>4</v>
      </c>
      <c r="EF69" s="111" t="s">
        <v>4</v>
      </c>
      <c r="EG69" s="111" t="s">
        <v>4</v>
      </c>
      <c r="EH69" s="111" t="s">
        <v>4</v>
      </c>
      <c r="EI69" s="111" t="s">
        <v>4</v>
      </c>
      <c r="EJ69" s="111" t="s">
        <v>4</v>
      </c>
      <c r="EK69" s="111" t="s">
        <v>4</v>
      </c>
      <c r="EL69" s="111" t="s">
        <v>4</v>
      </c>
      <c r="EM69" s="111" t="s">
        <v>4</v>
      </c>
      <c r="EN69" s="111" t="s">
        <v>4</v>
      </c>
      <c r="EO69" s="111" t="s">
        <v>4</v>
      </c>
      <c r="EP69" s="111" t="s">
        <v>4</v>
      </c>
      <c r="EQ69" s="111" t="s">
        <v>4</v>
      </c>
      <c r="ER69" s="111" t="s">
        <v>4</v>
      </c>
      <c r="ES69" s="111" t="s">
        <v>4</v>
      </c>
      <c r="ET69" s="111" t="s">
        <v>4</v>
      </c>
      <c r="EU69" s="111" t="s">
        <v>4</v>
      </c>
      <c r="EV69" s="111" t="s">
        <v>4</v>
      </c>
      <c r="EW69" s="111" t="s">
        <v>4</v>
      </c>
      <c r="EX69" s="111" t="s">
        <v>4</v>
      </c>
      <c r="EY69" s="111" t="s">
        <v>4</v>
      </c>
      <c r="EZ69" s="111" t="s">
        <v>4</v>
      </c>
      <c r="FA69" s="111" t="s">
        <v>4</v>
      </c>
      <c r="FB69" s="111" t="s">
        <v>4</v>
      </c>
      <c r="FC69" s="111" t="s">
        <v>4</v>
      </c>
      <c r="FD69" s="111" t="s">
        <v>4</v>
      </c>
    </row>
    <row r="70" spans="1:160" s="112" customFormat="1" ht="31.5" customHeight="1" x14ac:dyDescent="0.25">
      <c r="A70" s="237"/>
      <c r="B70" s="200" t="s">
        <v>242</v>
      </c>
      <c r="C70" s="201"/>
      <c r="D70" s="111" t="s">
        <v>4</v>
      </c>
      <c r="E70" s="111" t="s">
        <v>4</v>
      </c>
      <c r="F70" s="111" t="s">
        <v>4</v>
      </c>
      <c r="G70" s="111" t="s">
        <v>4</v>
      </c>
      <c r="H70" s="111" t="s">
        <v>4</v>
      </c>
      <c r="I70" s="111" t="s">
        <v>4</v>
      </c>
      <c r="J70" s="111" t="s">
        <v>4</v>
      </c>
      <c r="K70" s="111" t="s">
        <v>4</v>
      </c>
      <c r="L70" s="111" t="s">
        <v>4</v>
      </c>
      <c r="M70" s="111" t="s">
        <v>4</v>
      </c>
      <c r="N70" s="111" t="s">
        <v>4</v>
      </c>
      <c r="O70" s="111" t="s">
        <v>4</v>
      </c>
      <c r="P70" s="111" t="s">
        <v>4</v>
      </c>
      <c r="Q70" s="111" t="s">
        <v>4</v>
      </c>
      <c r="R70" s="111" t="s">
        <v>4</v>
      </c>
      <c r="S70" s="111" t="s">
        <v>4</v>
      </c>
      <c r="T70" s="111" t="s">
        <v>4</v>
      </c>
      <c r="U70" s="111" t="s">
        <v>4</v>
      </c>
      <c r="V70" s="111" t="s">
        <v>4</v>
      </c>
      <c r="W70" s="111" t="s">
        <v>4</v>
      </c>
      <c r="X70" s="111" t="s">
        <v>4</v>
      </c>
      <c r="Y70" s="111" t="s">
        <v>4</v>
      </c>
      <c r="Z70" s="111" t="s">
        <v>4</v>
      </c>
      <c r="AA70" s="111" t="s">
        <v>4</v>
      </c>
      <c r="AB70" s="111" t="s">
        <v>4</v>
      </c>
      <c r="AC70" s="111" t="s">
        <v>4</v>
      </c>
      <c r="AD70" s="111" t="s">
        <v>4</v>
      </c>
      <c r="AE70" s="111" t="s">
        <v>4</v>
      </c>
      <c r="AF70" s="111" t="s">
        <v>4</v>
      </c>
      <c r="AG70" s="111" t="s">
        <v>4</v>
      </c>
      <c r="AH70" s="111" t="s">
        <v>4</v>
      </c>
      <c r="AI70" s="111" t="s">
        <v>4</v>
      </c>
      <c r="AJ70" s="111" t="s">
        <v>4</v>
      </c>
      <c r="AK70" s="111" t="s">
        <v>4</v>
      </c>
      <c r="AL70" s="111" t="s">
        <v>4</v>
      </c>
      <c r="AM70" s="111" t="s">
        <v>4</v>
      </c>
      <c r="AN70" s="111" t="s">
        <v>4</v>
      </c>
      <c r="AO70" s="111" t="s">
        <v>4</v>
      </c>
      <c r="AP70" s="111" t="s">
        <v>4</v>
      </c>
      <c r="AQ70" s="111" t="s">
        <v>4</v>
      </c>
      <c r="AR70" s="111" t="s">
        <v>4</v>
      </c>
      <c r="AS70" s="111" t="s">
        <v>4</v>
      </c>
      <c r="AT70" s="111" t="s">
        <v>4</v>
      </c>
      <c r="AU70" s="111" t="s">
        <v>4</v>
      </c>
      <c r="AV70" s="111" t="s">
        <v>4</v>
      </c>
      <c r="AW70" s="111" t="s">
        <v>4</v>
      </c>
      <c r="AX70" s="111" t="s">
        <v>4</v>
      </c>
      <c r="AY70" s="111" t="s">
        <v>4</v>
      </c>
      <c r="AZ70" s="111" t="s">
        <v>4</v>
      </c>
      <c r="BA70" s="111" t="s">
        <v>4</v>
      </c>
      <c r="BB70" s="111" t="s">
        <v>4</v>
      </c>
      <c r="BC70" s="111" t="s">
        <v>4</v>
      </c>
      <c r="BD70" s="111" t="s">
        <v>4</v>
      </c>
      <c r="BE70" s="111" t="s">
        <v>4</v>
      </c>
      <c r="BF70" s="111" t="s">
        <v>4</v>
      </c>
      <c r="BG70" s="111" t="s">
        <v>4</v>
      </c>
      <c r="BH70" s="111" t="s">
        <v>4</v>
      </c>
      <c r="BI70" s="111" t="s">
        <v>4</v>
      </c>
      <c r="BJ70" s="111" t="s">
        <v>4</v>
      </c>
      <c r="BK70" s="111" t="s">
        <v>4</v>
      </c>
      <c r="BL70" s="111" t="s">
        <v>4</v>
      </c>
      <c r="BM70" s="111" t="s">
        <v>4</v>
      </c>
      <c r="BN70" s="111" t="s">
        <v>4</v>
      </c>
      <c r="BO70" s="111" t="s">
        <v>4</v>
      </c>
      <c r="BP70" s="111" t="s">
        <v>4</v>
      </c>
      <c r="BQ70" s="111" t="s">
        <v>4</v>
      </c>
      <c r="BR70" s="111" t="s">
        <v>4</v>
      </c>
      <c r="BS70" s="111" t="s">
        <v>4</v>
      </c>
      <c r="BT70" s="111" t="s">
        <v>4</v>
      </c>
      <c r="BU70" s="111" t="s">
        <v>4</v>
      </c>
      <c r="BV70" s="111" t="s">
        <v>4</v>
      </c>
      <c r="BW70" s="111" t="s">
        <v>4</v>
      </c>
      <c r="BX70" s="111" t="s">
        <v>4</v>
      </c>
      <c r="BY70" s="111" t="s">
        <v>4</v>
      </c>
      <c r="BZ70" s="111" t="s">
        <v>4</v>
      </c>
      <c r="CA70" s="111" t="s">
        <v>4</v>
      </c>
      <c r="CB70" s="111" t="s">
        <v>4</v>
      </c>
      <c r="CC70" s="111" t="s">
        <v>4</v>
      </c>
      <c r="CD70" s="111" t="s">
        <v>4</v>
      </c>
      <c r="CE70" s="111" t="s">
        <v>4</v>
      </c>
      <c r="CF70" s="111" t="s">
        <v>4</v>
      </c>
      <c r="CG70" s="111" t="s">
        <v>4</v>
      </c>
      <c r="CH70" s="111" t="s">
        <v>4</v>
      </c>
      <c r="CI70" s="111" t="s">
        <v>4</v>
      </c>
      <c r="CJ70" s="111" t="s">
        <v>4</v>
      </c>
      <c r="CK70" s="111" t="s">
        <v>4</v>
      </c>
      <c r="CL70" s="111" t="s">
        <v>4</v>
      </c>
      <c r="CM70" s="111" t="s">
        <v>4</v>
      </c>
      <c r="CN70" s="111" t="s">
        <v>4</v>
      </c>
      <c r="CO70" s="111" t="s">
        <v>4</v>
      </c>
      <c r="CP70" s="111" t="s">
        <v>4</v>
      </c>
      <c r="CQ70" s="111" t="s">
        <v>4</v>
      </c>
      <c r="CR70" s="111" t="s">
        <v>4</v>
      </c>
      <c r="CS70" s="111" t="s">
        <v>4</v>
      </c>
      <c r="CT70" s="111" t="s">
        <v>4</v>
      </c>
      <c r="CU70" s="111" t="s">
        <v>4</v>
      </c>
      <c r="CV70" s="111" t="s">
        <v>4</v>
      </c>
      <c r="CW70" s="111" t="s">
        <v>4</v>
      </c>
      <c r="CX70" s="111" t="s">
        <v>4</v>
      </c>
      <c r="CY70" s="111" t="s">
        <v>4</v>
      </c>
      <c r="CZ70" s="111" t="s">
        <v>4</v>
      </c>
      <c r="DA70" s="111" t="s">
        <v>4</v>
      </c>
      <c r="DB70" s="111" t="s">
        <v>4</v>
      </c>
      <c r="DC70" s="111" t="s">
        <v>4</v>
      </c>
      <c r="DD70" s="111" t="s">
        <v>4</v>
      </c>
      <c r="DE70" s="111" t="s">
        <v>4</v>
      </c>
      <c r="DF70" s="111" t="s">
        <v>4</v>
      </c>
      <c r="DG70" s="111" t="s">
        <v>4</v>
      </c>
      <c r="DH70" s="111" t="s">
        <v>4</v>
      </c>
      <c r="DI70" s="111" t="s">
        <v>4</v>
      </c>
      <c r="DJ70" s="111" t="s">
        <v>4</v>
      </c>
      <c r="DK70" s="111" t="s">
        <v>4</v>
      </c>
      <c r="DL70" s="111" t="s">
        <v>4</v>
      </c>
      <c r="DM70" s="111" t="s">
        <v>4</v>
      </c>
      <c r="DN70" s="111" t="s">
        <v>4</v>
      </c>
      <c r="DO70" s="111" t="s">
        <v>4</v>
      </c>
      <c r="DP70" s="111" t="s">
        <v>4</v>
      </c>
      <c r="DQ70" s="111" t="s">
        <v>4</v>
      </c>
      <c r="DR70" s="111" t="s">
        <v>4</v>
      </c>
      <c r="DS70" s="111" t="s">
        <v>4</v>
      </c>
      <c r="DT70" s="111" t="s">
        <v>4</v>
      </c>
      <c r="DU70" s="111" t="s">
        <v>4</v>
      </c>
      <c r="DV70" s="111" t="s">
        <v>4</v>
      </c>
      <c r="DW70" s="111" t="s">
        <v>4</v>
      </c>
      <c r="DX70" s="111" t="s">
        <v>4</v>
      </c>
      <c r="DY70" s="111" t="s">
        <v>4</v>
      </c>
      <c r="DZ70" s="111" t="s">
        <v>4</v>
      </c>
      <c r="EA70" s="111" t="s">
        <v>4</v>
      </c>
      <c r="EB70" s="111" t="s">
        <v>4</v>
      </c>
      <c r="EC70" s="111" t="s">
        <v>4</v>
      </c>
      <c r="ED70" s="111" t="s">
        <v>4</v>
      </c>
      <c r="EE70" s="111" t="s">
        <v>4</v>
      </c>
      <c r="EF70" s="111" t="s">
        <v>4</v>
      </c>
      <c r="EG70" s="111" t="s">
        <v>4</v>
      </c>
      <c r="EH70" s="111" t="s">
        <v>4</v>
      </c>
      <c r="EI70" s="111" t="s">
        <v>4</v>
      </c>
      <c r="EJ70" s="111" t="s">
        <v>4</v>
      </c>
      <c r="EK70" s="111" t="s">
        <v>4</v>
      </c>
      <c r="EL70" s="111" t="s">
        <v>4</v>
      </c>
      <c r="EM70" s="111" t="s">
        <v>4</v>
      </c>
      <c r="EN70" s="111" t="s">
        <v>4</v>
      </c>
      <c r="EO70" s="111" t="s">
        <v>4</v>
      </c>
      <c r="EP70" s="111" t="s">
        <v>4</v>
      </c>
      <c r="EQ70" s="111" t="s">
        <v>4</v>
      </c>
      <c r="ER70" s="111" t="s">
        <v>4</v>
      </c>
      <c r="ES70" s="111" t="s">
        <v>4</v>
      </c>
      <c r="ET70" s="111" t="s">
        <v>4</v>
      </c>
      <c r="EU70" s="111" t="s">
        <v>4</v>
      </c>
      <c r="EV70" s="111" t="s">
        <v>4</v>
      </c>
      <c r="EW70" s="111" t="s">
        <v>4</v>
      </c>
      <c r="EX70" s="111" t="s">
        <v>4</v>
      </c>
      <c r="EY70" s="111" t="s">
        <v>4</v>
      </c>
      <c r="EZ70" s="111" t="s">
        <v>4</v>
      </c>
      <c r="FA70" s="111" t="s">
        <v>4</v>
      </c>
      <c r="FB70" s="111" t="s">
        <v>4</v>
      </c>
      <c r="FC70" s="111" t="s">
        <v>4</v>
      </c>
      <c r="FD70" s="111" t="s">
        <v>4</v>
      </c>
    </row>
    <row r="71" spans="1:160" s="112" customFormat="1" ht="101.25" customHeight="1" x14ac:dyDescent="0.25">
      <c r="A71" s="237"/>
      <c r="B71" s="200" t="s">
        <v>243</v>
      </c>
      <c r="C71" s="201"/>
      <c r="D71" s="111" t="s">
        <v>4</v>
      </c>
      <c r="E71" s="111" t="s">
        <v>4</v>
      </c>
      <c r="F71" s="111" t="s">
        <v>4</v>
      </c>
      <c r="G71" s="111" t="s">
        <v>4</v>
      </c>
      <c r="H71" s="111" t="s">
        <v>4</v>
      </c>
      <c r="I71" s="111" t="s">
        <v>4</v>
      </c>
      <c r="J71" s="111" t="s">
        <v>4</v>
      </c>
      <c r="K71" s="111" t="s">
        <v>4</v>
      </c>
      <c r="L71" s="111" t="s">
        <v>4</v>
      </c>
      <c r="M71" s="111" t="s">
        <v>4</v>
      </c>
      <c r="N71" s="111" t="s">
        <v>4</v>
      </c>
      <c r="O71" s="111" t="s">
        <v>4</v>
      </c>
      <c r="P71" s="111" t="s">
        <v>4</v>
      </c>
      <c r="Q71" s="111" t="s">
        <v>4</v>
      </c>
      <c r="R71" s="111" t="s">
        <v>4</v>
      </c>
      <c r="S71" s="111" t="s">
        <v>4</v>
      </c>
      <c r="T71" s="111" t="s">
        <v>4</v>
      </c>
      <c r="U71" s="111" t="s">
        <v>4</v>
      </c>
      <c r="V71" s="111" t="s">
        <v>4</v>
      </c>
      <c r="W71" s="111" t="s">
        <v>4</v>
      </c>
      <c r="X71" s="111" t="s">
        <v>4</v>
      </c>
      <c r="Y71" s="111" t="s">
        <v>4</v>
      </c>
      <c r="Z71" s="111" t="s">
        <v>4</v>
      </c>
      <c r="AA71" s="111" t="s">
        <v>4</v>
      </c>
      <c r="AB71" s="111" t="s">
        <v>4</v>
      </c>
      <c r="AC71" s="111" t="s">
        <v>4</v>
      </c>
      <c r="AD71" s="111" t="s">
        <v>4</v>
      </c>
      <c r="AE71" s="111" t="s">
        <v>4</v>
      </c>
      <c r="AF71" s="111" t="s">
        <v>4</v>
      </c>
      <c r="AG71" s="111" t="s">
        <v>4</v>
      </c>
      <c r="AH71" s="111" t="s">
        <v>4</v>
      </c>
      <c r="AI71" s="111" t="s">
        <v>4</v>
      </c>
      <c r="AJ71" s="111" t="s">
        <v>4</v>
      </c>
      <c r="AK71" s="111" t="s">
        <v>4</v>
      </c>
      <c r="AL71" s="111" t="s">
        <v>4</v>
      </c>
      <c r="AM71" s="111" t="s">
        <v>4</v>
      </c>
      <c r="AN71" s="111" t="s">
        <v>4</v>
      </c>
      <c r="AO71" s="111" t="s">
        <v>4</v>
      </c>
      <c r="AP71" s="111" t="s">
        <v>4</v>
      </c>
      <c r="AQ71" s="111" t="s">
        <v>4</v>
      </c>
      <c r="AR71" s="111" t="s">
        <v>4</v>
      </c>
      <c r="AS71" s="111" t="s">
        <v>4</v>
      </c>
      <c r="AT71" s="111" t="s">
        <v>4</v>
      </c>
      <c r="AU71" s="111" t="s">
        <v>4</v>
      </c>
      <c r="AV71" s="111" t="s">
        <v>4</v>
      </c>
      <c r="AW71" s="111" t="s">
        <v>4</v>
      </c>
      <c r="AX71" s="111" t="s">
        <v>4</v>
      </c>
      <c r="AY71" s="111" t="s">
        <v>4</v>
      </c>
      <c r="AZ71" s="111" t="s">
        <v>4</v>
      </c>
      <c r="BA71" s="111" t="s">
        <v>4</v>
      </c>
      <c r="BB71" s="111" t="s">
        <v>4</v>
      </c>
      <c r="BC71" s="111" t="s">
        <v>4</v>
      </c>
      <c r="BD71" s="111" t="s">
        <v>4</v>
      </c>
      <c r="BE71" s="111" t="s">
        <v>4</v>
      </c>
      <c r="BF71" s="111" t="s">
        <v>4</v>
      </c>
      <c r="BG71" s="111" t="s">
        <v>4</v>
      </c>
      <c r="BH71" s="111" t="s">
        <v>4</v>
      </c>
      <c r="BI71" s="111" t="s">
        <v>4</v>
      </c>
      <c r="BJ71" s="111" t="s">
        <v>4</v>
      </c>
      <c r="BK71" s="111" t="s">
        <v>4</v>
      </c>
      <c r="BL71" s="111" t="s">
        <v>4</v>
      </c>
      <c r="BM71" s="111" t="s">
        <v>4</v>
      </c>
      <c r="BN71" s="111" t="s">
        <v>4</v>
      </c>
      <c r="BO71" s="111" t="s">
        <v>4</v>
      </c>
      <c r="BP71" s="111" t="s">
        <v>4</v>
      </c>
      <c r="BQ71" s="111" t="s">
        <v>4</v>
      </c>
      <c r="BR71" s="111" t="s">
        <v>4</v>
      </c>
      <c r="BS71" s="111" t="s">
        <v>4</v>
      </c>
      <c r="BT71" s="111" t="s">
        <v>4</v>
      </c>
      <c r="BU71" s="111" t="s">
        <v>4</v>
      </c>
      <c r="BV71" s="111" t="s">
        <v>4</v>
      </c>
      <c r="BW71" s="111" t="s">
        <v>4</v>
      </c>
      <c r="BX71" s="111" t="s">
        <v>4</v>
      </c>
      <c r="BY71" s="111" t="s">
        <v>4</v>
      </c>
      <c r="BZ71" s="111" t="s">
        <v>4</v>
      </c>
      <c r="CA71" s="111" t="s">
        <v>4</v>
      </c>
      <c r="CB71" s="111" t="s">
        <v>4</v>
      </c>
      <c r="CC71" s="111" t="s">
        <v>4</v>
      </c>
      <c r="CD71" s="111" t="s">
        <v>4</v>
      </c>
      <c r="CE71" s="111" t="s">
        <v>4</v>
      </c>
      <c r="CF71" s="111" t="s">
        <v>4</v>
      </c>
      <c r="CG71" s="111" t="s">
        <v>4</v>
      </c>
      <c r="CH71" s="111" t="s">
        <v>4</v>
      </c>
      <c r="CI71" s="111" t="s">
        <v>4</v>
      </c>
      <c r="CJ71" s="111" t="s">
        <v>4</v>
      </c>
      <c r="CK71" s="111" t="s">
        <v>4</v>
      </c>
      <c r="CL71" s="111" t="s">
        <v>4</v>
      </c>
      <c r="CM71" s="111" t="s">
        <v>4</v>
      </c>
      <c r="CN71" s="111" t="s">
        <v>4</v>
      </c>
      <c r="CO71" s="111" t="s">
        <v>4</v>
      </c>
      <c r="CP71" s="111" t="s">
        <v>4</v>
      </c>
      <c r="CQ71" s="111" t="s">
        <v>4</v>
      </c>
      <c r="CR71" s="111" t="s">
        <v>4</v>
      </c>
      <c r="CS71" s="111" t="s">
        <v>4</v>
      </c>
      <c r="CT71" s="111" t="s">
        <v>4</v>
      </c>
      <c r="CU71" s="111" t="s">
        <v>4</v>
      </c>
      <c r="CV71" s="111" t="s">
        <v>4</v>
      </c>
      <c r="CW71" s="111" t="s">
        <v>4</v>
      </c>
      <c r="CX71" s="111" t="s">
        <v>4</v>
      </c>
      <c r="CY71" s="111" t="s">
        <v>4</v>
      </c>
      <c r="CZ71" s="111" t="s">
        <v>4</v>
      </c>
      <c r="DA71" s="111" t="s">
        <v>4</v>
      </c>
      <c r="DB71" s="111" t="s">
        <v>4</v>
      </c>
      <c r="DC71" s="111" t="s">
        <v>4</v>
      </c>
      <c r="DD71" s="111" t="s">
        <v>4</v>
      </c>
      <c r="DE71" s="111" t="s">
        <v>4</v>
      </c>
      <c r="DF71" s="111" t="s">
        <v>4</v>
      </c>
      <c r="DG71" s="111" t="s">
        <v>4</v>
      </c>
      <c r="DH71" s="111" t="s">
        <v>4</v>
      </c>
      <c r="DI71" s="111" t="s">
        <v>4</v>
      </c>
      <c r="DJ71" s="111" t="s">
        <v>4</v>
      </c>
      <c r="DK71" s="111" t="s">
        <v>4</v>
      </c>
      <c r="DL71" s="111" t="s">
        <v>4</v>
      </c>
      <c r="DM71" s="111" t="s">
        <v>4</v>
      </c>
      <c r="DN71" s="111" t="s">
        <v>4</v>
      </c>
      <c r="DO71" s="111" t="s">
        <v>4</v>
      </c>
      <c r="DP71" s="111" t="s">
        <v>4</v>
      </c>
      <c r="DQ71" s="111" t="s">
        <v>4</v>
      </c>
      <c r="DR71" s="111" t="s">
        <v>4</v>
      </c>
      <c r="DS71" s="111" t="s">
        <v>4</v>
      </c>
      <c r="DT71" s="111" t="s">
        <v>4</v>
      </c>
      <c r="DU71" s="111" t="s">
        <v>4</v>
      </c>
      <c r="DV71" s="111" t="s">
        <v>4</v>
      </c>
      <c r="DW71" s="111" t="s">
        <v>4</v>
      </c>
      <c r="DX71" s="111" t="s">
        <v>4</v>
      </c>
      <c r="DY71" s="111" t="s">
        <v>4</v>
      </c>
      <c r="DZ71" s="111" t="s">
        <v>4</v>
      </c>
      <c r="EA71" s="111" t="s">
        <v>4</v>
      </c>
      <c r="EB71" s="111" t="s">
        <v>4</v>
      </c>
      <c r="EC71" s="111" t="s">
        <v>4</v>
      </c>
      <c r="ED71" s="111" t="s">
        <v>4</v>
      </c>
      <c r="EE71" s="111" t="s">
        <v>4</v>
      </c>
      <c r="EF71" s="111" t="s">
        <v>4</v>
      </c>
      <c r="EG71" s="111" t="s">
        <v>4</v>
      </c>
      <c r="EH71" s="111" t="s">
        <v>4</v>
      </c>
      <c r="EI71" s="111" t="s">
        <v>4</v>
      </c>
      <c r="EJ71" s="111" t="s">
        <v>4</v>
      </c>
      <c r="EK71" s="111" t="s">
        <v>4</v>
      </c>
      <c r="EL71" s="111" t="s">
        <v>4</v>
      </c>
      <c r="EM71" s="111" t="s">
        <v>4</v>
      </c>
      <c r="EN71" s="111" t="s">
        <v>4</v>
      </c>
      <c r="EO71" s="111" t="s">
        <v>4</v>
      </c>
      <c r="EP71" s="111" t="s">
        <v>4</v>
      </c>
      <c r="EQ71" s="111" t="s">
        <v>4</v>
      </c>
      <c r="ER71" s="111" t="s">
        <v>4</v>
      </c>
      <c r="ES71" s="111" t="s">
        <v>4</v>
      </c>
      <c r="ET71" s="111" t="s">
        <v>4</v>
      </c>
      <c r="EU71" s="111" t="s">
        <v>4</v>
      </c>
      <c r="EV71" s="111" t="s">
        <v>4</v>
      </c>
      <c r="EW71" s="111" t="s">
        <v>4</v>
      </c>
      <c r="EX71" s="111" t="s">
        <v>4</v>
      </c>
      <c r="EY71" s="111" t="s">
        <v>4</v>
      </c>
      <c r="EZ71" s="111" t="s">
        <v>4</v>
      </c>
      <c r="FA71" s="111" t="s">
        <v>4</v>
      </c>
      <c r="FB71" s="111" t="s">
        <v>4</v>
      </c>
      <c r="FC71" s="111" t="s">
        <v>4</v>
      </c>
      <c r="FD71" s="111" t="s">
        <v>4</v>
      </c>
    </row>
    <row r="72" spans="1:160" s="7" customFormat="1" ht="21.95" customHeight="1" x14ac:dyDescent="0.25">
      <c r="A72" s="237"/>
      <c r="B72" s="202" t="s">
        <v>244</v>
      </c>
      <c r="C72" s="202"/>
      <c r="D72" s="13" t="s">
        <v>4</v>
      </c>
      <c r="E72" s="13" t="s">
        <v>4</v>
      </c>
      <c r="F72" s="13" t="s">
        <v>4</v>
      </c>
      <c r="G72" s="13" t="s">
        <v>4</v>
      </c>
      <c r="H72" s="13" t="s">
        <v>4</v>
      </c>
      <c r="I72" s="13" t="s">
        <v>4</v>
      </c>
      <c r="J72" s="13" t="s">
        <v>4</v>
      </c>
      <c r="K72" s="13" t="s">
        <v>4</v>
      </c>
      <c r="L72" s="13" t="s">
        <v>4</v>
      </c>
      <c r="M72" s="13" t="s">
        <v>4</v>
      </c>
      <c r="N72" s="13" t="s">
        <v>4</v>
      </c>
      <c r="O72" s="13" t="s">
        <v>4</v>
      </c>
      <c r="P72" s="13" t="s">
        <v>4</v>
      </c>
      <c r="Q72" s="13" t="s">
        <v>4</v>
      </c>
      <c r="R72" s="13" t="s">
        <v>4</v>
      </c>
      <c r="S72" s="13" t="s">
        <v>4</v>
      </c>
      <c r="T72" s="13" t="s">
        <v>4</v>
      </c>
      <c r="U72" s="13" t="s">
        <v>4</v>
      </c>
      <c r="V72" s="13" t="s">
        <v>4</v>
      </c>
      <c r="W72" s="13" t="s">
        <v>4</v>
      </c>
      <c r="X72" s="13" t="s">
        <v>4</v>
      </c>
      <c r="Y72" s="13" t="s">
        <v>4</v>
      </c>
      <c r="Z72" s="13" t="s">
        <v>4</v>
      </c>
      <c r="AA72" s="13" t="s">
        <v>4</v>
      </c>
      <c r="AB72" s="13" t="s">
        <v>4</v>
      </c>
      <c r="AC72" s="13" t="s">
        <v>4</v>
      </c>
      <c r="AD72" s="13" t="s">
        <v>4</v>
      </c>
      <c r="AE72" s="13" t="s">
        <v>4</v>
      </c>
      <c r="AF72" s="13" t="s">
        <v>4</v>
      </c>
      <c r="AG72" s="13" t="s">
        <v>4</v>
      </c>
      <c r="AH72" s="13" t="s">
        <v>4</v>
      </c>
      <c r="AI72" s="13" t="s">
        <v>4</v>
      </c>
      <c r="AJ72" s="13" t="s">
        <v>4</v>
      </c>
      <c r="AK72" s="13" t="s">
        <v>4</v>
      </c>
      <c r="AL72" s="13" t="s">
        <v>4</v>
      </c>
      <c r="AM72" s="13" t="s">
        <v>4</v>
      </c>
      <c r="AN72" s="13" t="s">
        <v>4</v>
      </c>
      <c r="AO72" s="13" t="s">
        <v>4</v>
      </c>
      <c r="AP72" s="13" t="s">
        <v>4</v>
      </c>
      <c r="AQ72" s="13" t="s">
        <v>4</v>
      </c>
      <c r="AR72" s="13" t="s">
        <v>4</v>
      </c>
      <c r="AS72" s="13" t="s">
        <v>4</v>
      </c>
      <c r="AT72" s="13" t="s">
        <v>4</v>
      </c>
      <c r="AU72" s="13" t="s">
        <v>4</v>
      </c>
      <c r="AV72" s="13" t="s">
        <v>4</v>
      </c>
      <c r="AW72" s="13" t="s">
        <v>4</v>
      </c>
      <c r="AX72" s="13" t="s">
        <v>4</v>
      </c>
      <c r="AY72" s="13" t="s">
        <v>4</v>
      </c>
      <c r="AZ72" s="13" t="s">
        <v>4</v>
      </c>
      <c r="BA72" s="13" t="s">
        <v>4</v>
      </c>
      <c r="BB72" s="13" t="s">
        <v>4</v>
      </c>
      <c r="BC72" s="13" t="s">
        <v>4</v>
      </c>
      <c r="BD72" s="13" t="s">
        <v>4</v>
      </c>
      <c r="BE72" s="13" t="s">
        <v>4</v>
      </c>
      <c r="BF72" s="13" t="s">
        <v>4</v>
      </c>
      <c r="BG72" s="13" t="s">
        <v>4</v>
      </c>
      <c r="BH72" s="13" t="s">
        <v>4</v>
      </c>
      <c r="BI72" s="13" t="s">
        <v>4</v>
      </c>
      <c r="BJ72" s="13" t="s">
        <v>4</v>
      </c>
      <c r="BK72" s="13" t="s">
        <v>4</v>
      </c>
      <c r="BL72" s="13" t="s">
        <v>4</v>
      </c>
      <c r="BM72" s="13" t="s">
        <v>4</v>
      </c>
      <c r="BN72" s="13" t="s">
        <v>4</v>
      </c>
      <c r="BO72" s="13" t="s">
        <v>4</v>
      </c>
      <c r="BP72" s="13" t="s">
        <v>4</v>
      </c>
      <c r="BQ72" s="13" t="s">
        <v>4</v>
      </c>
      <c r="BR72" s="13" t="s">
        <v>4</v>
      </c>
      <c r="BS72" s="13" t="s">
        <v>4</v>
      </c>
      <c r="BT72" s="13" t="s">
        <v>4</v>
      </c>
      <c r="BU72" s="13" t="s">
        <v>4</v>
      </c>
      <c r="BV72" s="13" t="s">
        <v>4</v>
      </c>
      <c r="BW72" s="13" t="s">
        <v>4</v>
      </c>
      <c r="BX72" s="13" t="s">
        <v>4</v>
      </c>
      <c r="BY72" s="13" t="s">
        <v>4</v>
      </c>
      <c r="BZ72" s="13" t="s">
        <v>4</v>
      </c>
      <c r="CA72" s="13" t="s">
        <v>4</v>
      </c>
      <c r="CB72" s="13" t="s">
        <v>4</v>
      </c>
      <c r="CC72" s="13" t="s">
        <v>4</v>
      </c>
      <c r="CD72" s="13" t="s">
        <v>4</v>
      </c>
      <c r="CE72" s="13" t="s">
        <v>4</v>
      </c>
      <c r="CF72" s="13" t="s">
        <v>4</v>
      </c>
      <c r="CG72" s="13" t="s">
        <v>4</v>
      </c>
      <c r="CH72" s="13" t="s">
        <v>4</v>
      </c>
      <c r="CI72" s="13" t="s">
        <v>4</v>
      </c>
      <c r="CJ72" s="13" t="s">
        <v>4</v>
      </c>
      <c r="CK72" s="13" t="s">
        <v>4</v>
      </c>
      <c r="CL72" s="13" t="s">
        <v>4</v>
      </c>
      <c r="CM72" s="13" t="s">
        <v>4</v>
      </c>
      <c r="CN72" s="13" t="s">
        <v>4</v>
      </c>
      <c r="CO72" s="13" t="s">
        <v>4</v>
      </c>
      <c r="CP72" s="13" t="s">
        <v>4</v>
      </c>
      <c r="CQ72" s="13" t="s">
        <v>4</v>
      </c>
      <c r="CR72" s="13" t="s">
        <v>4</v>
      </c>
      <c r="CS72" s="13" t="s">
        <v>4</v>
      </c>
      <c r="CT72" s="13" t="s">
        <v>4</v>
      </c>
      <c r="CU72" s="13" t="s">
        <v>4</v>
      </c>
      <c r="CV72" s="13" t="s">
        <v>4</v>
      </c>
      <c r="CW72" s="13" t="s">
        <v>4</v>
      </c>
      <c r="CX72" s="13" t="s">
        <v>4</v>
      </c>
      <c r="CY72" s="13" t="s">
        <v>4</v>
      </c>
      <c r="CZ72" s="13" t="s">
        <v>4</v>
      </c>
      <c r="DA72" s="13" t="s">
        <v>4</v>
      </c>
      <c r="DB72" s="13" t="s">
        <v>4</v>
      </c>
      <c r="DC72" s="13" t="s">
        <v>4</v>
      </c>
      <c r="DD72" s="13" t="s">
        <v>4</v>
      </c>
      <c r="DE72" s="13" t="s">
        <v>4</v>
      </c>
      <c r="DF72" s="13" t="s">
        <v>4</v>
      </c>
      <c r="DG72" s="13" t="s">
        <v>4</v>
      </c>
      <c r="DH72" s="13" t="s">
        <v>4</v>
      </c>
      <c r="DI72" s="13" t="s">
        <v>4</v>
      </c>
      <c r="DJ72" s="13" t="s">
        <v>4</v>
      </c>
      <c r="DK72" s="13" t="s">
        <v>4</v>
      </c>
      <c r="DL72" s="13" t="s">
        <v>4</v>
      </c>
      <c r="DM72" s="13" t="s">
        <v>4</v>
      </c>
      <c r="DN72" s="13" t="s">
        <v>4</v>
      </c>
      <c r="DO72" s="13" t="s">
        <v>4</v>
      </c>
      <c r="DP72" s="13" t="s">
        <v>4</v>
      </c>
      <c r="DQ72" s="13" t="s">
        <v>4</v>
      </c>
      <c r="DR72" s="13" t="s">
        <v>4</v>
      </c>
      <c r="DS72" s="13" t="s">
        <v>4</v>
      </c>
      <c r="DT72" s="13" t="s">
        <v>4</v>
      </c>
      <c r="DU72" s="13" t="s">
        <v>4</v>
      </c>
      <c r="DV72" s="13" t="s">
        <v>4</v>
      </c>
      <c r="DW72" s="13" t="s">
        <v>4</v>
      </c>
      <c r="DX72" s="13" t="s">
        <v>4</v>
      </c>
      <c r="DY72" s="13" t="s">
        <v>4</v>
      </c>
      <c r="DZ72" s="13" t="s">
        <v>4</v>
      </c>
      <c r="EA72" s="13" t="s">
        <v>4</v>
      </c>
      <c r="EB72" s="13" t="s">
        <v>4</v>
      </c>
      <c r="EC72" s="13" t="s">
        <v>4</v>
      </c>
      <c r="ED72" s="13" t="s">
        <v>4</v>
      </c>
      <c r="EE72" s="13" t="s">
        <v>4</v>
      </c>
      <c r="EF72" s="13" t="s">
        <v>4</v>
      </c>
      <c r="EG72" s="13" t="s">
        <v>4</v>
      </c>
      <c r="EH72" s="13" t="s">
        <v>4</v>
      </c>
      <c r="EI72" s="13" t="s">
        <v>4</v>
      </c>
      <c r="EJ72" s="13" t="s">
        <v>4</v>
      </c>
      <c r="EK72" s="13" t="s">
        <v>4</v>
      </c>
      <c r="EL72" s="13" t="s">
        <v>4</v>
      </c>
      <c r="EM72" s="13" t="s">
        <v>4</v>
      </c>
      <c r="EN72" s="13" t="s">
        <v>4</v>
      </c>
      <c r="EO72" s="13" t="s">
        <v>4</v>
      </c>
      <c r="EP72" s="13" t="s">
        <v>4</v>
      </c>
      <c r="EQ72" s="13" t="s">
        <v>4</v>
      </c>
      <c r="ER72" s="13" t="s">
        <v>4</v>
      </c>
      <c r="ES72" s="13" t="s">
        <v>4</v>
      </c>
      <c r="ET72" s="13" t="s">
        <v>4</v>
      </c>
      <c r="EU72" s="13" t="s">
        <v>4</v>
      </c>
      <c r="EV72" s="13" t="s">
        <v>4</v>
      </c>
      <c r="EW72" s="13" t="s">
        <v>4</v>
      </c>
      <c r="EX72" s="13" t="s">
        <v>4</v>
      </c>
      <c r="EY72" s="13" t="s">
        <v>4</v>
      </c>
      <c r="EZ72" s="13" t="s">
        <v>4</v>
      </c>
      <c r="FA72" s="13" t="s">
        <v>4</v>
      </c>
      <c r="FB72" s="13" t="s">
        <v>4</v>
      </c>
      <c r="FC72" s="13" t="s">
        <v>4</v>
      </c>
      <c r="FD72" s="13" t="s">
        <v>4</v>
      </c>
    </row>
    <row r="73" spans="1:160" ht="51.75" customHeight="1" x14ac:dyDescent="0.25">
      <c r="A73" s="237"/>
      <c r="B73" s="203" t="s">
        <v>245</v>
      </c>
      <c r="C73" s="191"/>
      <c r="D73" s="10">
        <v>1</v>
      </c>
      <c r="E73" s="10">
        <v>1</v>
      </c>
      <c r="F73" s="10">
        <v>1</v>
      </c>
      <c r="G73" s="10">
        <v>1</v>
      </c>
      <c r="H73" s="10">
        <v>1</v>
      </c>
      <c r="I73" s="10">
        <v>1</v>
      </c>
      <c r="J73" s="10">
        <v>1</v>
      </c>
      <c r="K73" s="10" t="s">
        <v>311</v>
      </c>
      <c r="L73" s="10">
        <v>1</v>
      </c>
      <c r="M73" s="10">
        <v>1</v>
      </c>
      <c r="N73" s="10">
        <v>1</v>
      </c>
      <c r="O73" s="10">
        <v>1</v>
      </c>
      <c r="P73" s="10">
        <v>1</v>
      </c>
      <c r="Q73" s="10">
        <v>1</v>
      </c>
      <c r="R73" s="10">
        <v>0</v>
      </c>
      <c r="S73" s="10">
        <v>1</v>
      </c>
      <c r="T73" s="10">
        <v>1</v>
      </c>
      <c r="U73" s="10">
        <v>1</v>
      </c>
      <c r="V73" s="10">
        <v>1</v>
      </c>
      <c r="W73" s="10">
        <v>1</v>
      </c>
      <c r="X73" s="10">
        <v>1</v>
      </c>
      <c r="Y73" s="10">
        <v>1</v>
      </c>
      <c r="Z73" s="10" t="s">
        <v>311</v>
      </c>
      <c r="AA73" s="10" t="s">
        <v>311</v>
      </c>
      <c r="AB73" s="10" t="s">
        <v>311</v>
      </c>
      <c r="AC73" s="10">
        <v>0</v>
      </c>
      <c r="AD73" s="10">
        <v>1</v>
      </c>
      <c r="AE73" s="10">
        <v>1</v>
      </c>
      <c r="AF73" s="10">
        <v>1</v>
      </c>
      <c r="AG73" s="10">
        <v>1</v>
      </c>
      <c r="AH73" s="10">
        <v>1</v>
      </c>
      <c r="AI73" s="10">
        <v>0</v>
      </c>
      <c r="AJ73" s="10" t="s">
        <v>311</v>
      </c>
      <c r="AK73" s="10">
        <v>0</v>
      </c>
      <c r="AL73" s="10" t="s">
        <v>311</v>
      </c>
      <c r="AM73" s="10">
        <v>1</v>
      </c>
      <c r="AN73" s="10">
        <v>0</v>
      </c>
      <c r="AO73" s="10">
        <v>1</v>
      </c>
      <c r="AP73" s="10">
        <v>1</v>
      </c>
      <c r="AQ73" s="10">
        <v>1</v>
      </c>
      <c r="AR73" s="10" t="s">
        <v>311</v>
      </c>
      <c r="AS73" s="10">
        <v>1</v>
      </c>
      <c r="AT73" s="10">
        <v>1</v>
      </c>
      <c r="AU73" s="10">
        <v>1</v>
      </c>
      <c r="AV73" s="10">
        <v>1</v>
      </c>
      <c r="AW73" s="10">
        <v>1</v>
      </c>
      <c r="AX73" s="10">
        <v>1</v>
      </c>
      <c r="AY73" s="10">
        <v>1</v>
      </c>
      <c r="AZ73" s="10">
        <v>1</v>
      </c>
      <c r="BA73" s="10">
        <v>1</v>
      </c>
      <c r="BB73" s="10">
        <v>1</v>
      </c>
      <c r="BC73" s="10">
        <v>1</v>
      </c>
      <c r="BD73" s="10">
        <v>1</v>
      </c>
      <c r="BE73" s="10">
        <v>0</v>
      </c>
      <c r="BF73" s="10">
        <v>1</v>
      </c>
      <c r="BG73" s="10">
        <v>1</v>
      </c>
      <c r="BH73" s="10" t="s">
        <v>311</v>
      </c>
      <c r="BI73" s="10">
        <v>1</v>
      </c>
      <c r="BJ73" s="10">
        <v>1</v>
      </c>
      <c r="BK73" s="10">
        <v>1</v>
      </c>
      <c r="BL73" s="10">
        <v>1</v>
      </c>
      <c r="BM73" s="10">
        <v>1</v>
      </c>
      <c r="BN73" s="10">
        <v>1</v>
      </c>
      <c r="BO73" s="10">
        <v>1</v>
      </c>
      <c r="BP73" s="10">
        <v>0</v>
      </c>
      <c r="BQ73" s="10">
        <v>0</v>
      </c>
      <c r="BR73" s="10">
        <v>1</v>
      </c>
      <c r="BS73" s="10">
        <v>1</v>
      </c>
      <c r="BT73" s="10">
        <v>1</v>
      </c>
      <c r="BU73" s="10">
        <v>1</v>
      </c>
      <c r="BV73" s="10">
        <v>1</v>
      </c>
      <c r="BW73" s="10">
        <v>0.5</v>
      </c>
      <c r="BX73" s="10">
        <v>1</v>
      </c>
      <c r="BY73" s="10">
        <v>1</v>
      </c>
      <c r="BZ73" s="10">
        <v>1</v>
      </c>
      <c r="CA73" s="10">
        <v>1</v>
      </c>
      <c r="CB73" s="10">
        <v>1</v>
      </c>
      <c r="CC73" s="10" t="s">
        <v>311</v>
      </c>
      <c r="CD73" s="10">
        <v>1</v>
      </c>
      <c r="CE73" s="10">
        <v>1</v>
      </c>
      <c r="CF73" s="10">
        <v>1</v>
      </c>
      <c r="CG73" s="10">
        <v>1</v>
      </c>
      <c r="CH73" s="10" t="s">
        <v>311</v>
      </c>
      <c r="CI73" s="10">
        <v>1</v>
      </c>
      <c r="CJ73" s="10">
        <v>1</v>
      </c>
      <c r="CK73" s="10">
        <v>1</v>
      </c>
      <c r="CL73" s="10">
        <v>0</v>
      </c>
      <c r="CM73" s="10">
        <v>1</v>
      </c>
      <c r="CN73" s="10">
        <v>1</v>
      </c>
      <c r="CO73" s="10">
        <v>0</v>
      </c>
      <c r="CP73" s="10">
        <v>1</v>
      </c>
      <c r="CQ73" s="10">
        <v>1</v>
      </c>
      <c r="CR73" s="10">
        <v>1</v>
      </c>
      <c r="CS73" s="10">
        <v>1</v>
      </c>
      <c r="CT73" s="10">
        <v>1</v>
      </c>
      <c r="CU73" s="10">
        <v>1</v>
      </c>
      <c r="CV73" s="10">
        <v>1</v>
      </c>
      <c r="CW73" s="10">
        <v>1</v>
      </c>
      <c r="CX73" s="10" t="s">
        <v>311</v>
      </c>
      <c r="CY73" s="10">
        <v>1</v>
      </c>
      <c r="CZ73" s="10">
        <v>1</v>
      </c>
      <c r="DA73" s="10">
        <v>1</v>
      </c>
      <c r="DB73" s="10">
        <v>1</v>
      </c>
      <c r="DC73" s="10">
        <v>1</v>
      </c>
      <c r="DD73" s="10">
        <v>1</v>
      </c>
      <c r="DE73" s="10" t="s">
        <v>311</v>
      </c>
      <c r="DF73" s="10">
        <v>1</v>
      </c>
      <c r="DG73" s="10">
        <v>1</v>
      </c>
      <c r="DH73" s="10">
        <v>0</v>
      </c>
      <c r="DI73" s="10">
        <v>1</v>
      </c>
      <c r="DJ73" s="10">
        <v>1</v>
      </c>
      <c r="DK73" s="10">
        <v>0</v>
      </c>
      <c r="DL73" s="10">
        <v>1</v>
      </c>
      <c r="DM73" s="10">
        <v>1</v>
      </c>
      <c r="DN73" s="10" t="s">
        <v>311</v>
      </c>
      <c r="DO73" s="10">
        <v>0</v>
      </c>
      <c r="DP73" s="10">
        <v>0</v>
      </c>
      <c r="DQ73" s="10">
        <v>1</v>
      </c>
      <c r="DR73" s="10">
        <v>1</v>
      </c>
      <c r="DS73" s="10">
        <v>1</v>
      </c>
      <c r="DT73" s="10">
        <v>1</v>
      </c>
      <c r="DU73" s="10">
        <v>1</v>
      </c>
      <c r="DV73" s="10">
        <v>1</v>
      </c>
      <c r="DW73" s="10">
        <v>0</v>
      </c>
      <c r="DX73" s="10">
        <v>1</v>
      </c>
      <c r="DY73" s="10">
        <v>1</v>
      </c>
      <c r="DZ73" s="10">
        <v>1</v>
      </c>
      <c r="EA73" s="10">
        <v>1</v>
      </c>
      <c r="EB73" s="10">
        <v>1</v>
      </c>
      <c r="EC73" s="10">
        <v>1</v>
      </c>
      <c r="ED73" s="10">
        <v>1</v>
      </c>
      <c r="EE73" s="10">
        <v>0</v>
      </c>
      <c r="EF73" s="10">
        <v>1</v>
      </c>
      <c r="EG73" s="10">
        <v>1</v>
      </c>
      <c r="EH73" s="10">
        <v>1</v>
      </c>
      <c r="EI73" s="10">
        <v>1</v>
      </c>
      <c r="EJ73" s="10">
        <v>1</v>
      </c>
      <c r="EK73" s="10">
        <v>1</v>
      </c>
      <c r="EL73" s="10">
        <v>1</v>
      </c>
      <c r="EM73" s="10">
        <v>1</v>
      </c>
      <c r="EN73" s="10">
        <v>1</v>
      </c>
      <c r="EO73" s="10">
        <v>1</v>
      </c>
      <c r="EP73" s="10">
        <v>1</v>
      </c>
      <c r="EQ73" s="10">
        <v>1</v>
      </c>
      <c r="ER73" s="10">
        <v>0</v>
      </c>
      <c r="ES73" s="10">
        <v>0</v>
      </c>
      <c r="ET73" s="10">
        <v>1</v>
      </c>
      <c r="EU73" s="10">
        <v>1</v>
      </c>
      <c r="EV73" s="10">
        <v>0</v>
      </c>
      <c r="EW73" s="10">
        <v>1</v>
      </c>
      <c r="EX73" s="10">
        <v>1</v>
      </c>
      <c r="EY73" s="10">
        <v>1</v>
      </c>
      <c r="EZ73" s="10">
        <v>1</v>
      </c>
      <c r="FA73" s="10">
        <v>1</v>
      </c>
      <c r="FB73" s="10">
        <v>1</v>
      </c>
      <c r="FC73" s="10">
        <v>1</v>
      </c>
      <c r="FD73" s="10" t="s">
        <v>311</v>
      </c>
    </row>
    <row r="74" spans="1:160" s="7" customFormat="1" ht="21.95" customHeight="1" x14ac:dyDescent="0.25">
      <c r="A74" s="237"/>
      <c r="B74" s="202" t="s">
        <v>246</v>
      </c>
      <c r="C74" s="202"/>
      <c r="D74" s="13" t="s">
        <v>4</v>
      </c>
      <c r="E74" s="13" t="s">
        <v>4</v>
      </c>
      <c r="F74" s="13" t="s">
        <v>4</v>
      </c>
      <c r="G74" s="13" t="s">
        <v>4</v>
      </c>
      <c r="H74" s="13" t="s">
        <v>4</v>
      </c>
      <c r="I74" s="13" t="s">
        <v>4</v>
      </c>
      <c r="J74" s="13" t="s">
        <v>4</v>
      </c>
      <c r="K74" s="13" t="s">
        <v>4</v>
      </c>
      <c r="L74" s="13" t="s">
        <v>4</v>
      </c>
      <c r="M74" s="13" t="s">
        <v>4</v>
      </c>
      <c r="N74" s="13" t="s">
        <v>4</v>
      </c>
      <c r="O74" s="13" t="s">
        <v>4</v>
      </c>
      <c r="P74" s="13" t="s">
        <v>4</v>
      </c>
      <c r="Q74" s="13" t="s">
        <v>4</v>
      </c>
      <c r="R74" s="13" t="s">
        <v>4</v>
      </c>
      <c r="S74" s="13" t="s">
        <v>4</v>
      </c>
      <c r="T74" s="13" t="s">
        <v>4</v>
      </c>
      <c r="U74" s="13" t="s">
        <v>4</v>
      </c>
      <c r="V74" s="13" t="s">
        <v>4</v>
      </c>
      <c r="W74" s="13" t="s">
        <v>4</v>
      </c>
      <c r="X74" s="13" t="s">
        <v>4</v>
      </c>
      <c r="Y74" s="13" t="s">
        <v>4</v>
      </c>
      <c r="Z74" s="13" t="s">
        <v>4</v>
      </c>
      <c r="AA74" s="13" t="s">
        <v>4</v>
      </c>
      <c r="AB74" s="13" t="s">
        <v>4</v>
      </c>
      <c r="AC74" s="13" t="s">
        <v>4</v>
      </c>
      <c r="AD74" s="13" t="s">
        <v>4</v>
      </c>
      <c r="AE74" s="13" t="s">
        <v>4</v>
      </c>
      <c r="AF74" s="13" t="s">
        <v>4</v>
      </c>
      <c r="AG74" s="13" t="s">
        <v>4</v>
      </c>
      <c r="AH74" s="13" t="s">
        <v>4</v>
      </c>
      <c r="AI74" s="13" t="s">
        <v>4</v>
      </c>
      <c r="AJ74" s="13" t="s">
        <v>4</v>
      </c>
      <c r="AK74" s="13" t="s">
        <v>4</v>
      </c>
      <c r="AL74" s="13" t="s">
        <v>4</v>
      </c>
      <c r="AM74" s="13" t="s">
        <v>4</v>
      </c>
      <c r="AN74" s="13" t="s">
        <v>4</v>
      </c>
      <c r="AO74" s="13" t="s">
        <v>4</v>
      </c>
      <c r="AP74" s="13" t="s">
        <v>4</v>
      </c>
      <c r="AQ74" s="13" t="s">
        <v>4</v>
      </c>
      <c r="AR74" s="13" t="s">
        <v>4</v>
      </c>
      <c r="AS74" s="13" t="s">
        <v>4</v>
      </c>
      <c r="AT74" s="13" t="s">
        <v>4</v>
      </c>
      <c r="AU74" s="13" t="s">
        <v>4</v>
      </c>
      <c r="AV74" s="13" t="s">
        <v>4</v>
      </c>
      <c r="AW74" s="13" t="s">
        <v>4</v>
      </c>
      <c r="AX74" s="13" t="s">
        <v>4</v>
      </c>
      <c r="AY74" s="13" t="s">
        <v>4</v>
      </c>
      <c r="AZ74" s="13" t="s">
        <v>4</v>
      </c>
      <c r="BA74" s="13" t="s">
        <v>4</v>
      </c>
      <c r="BB74" s="13" t="s">
        <v>4</v>
      </c>
      <c r="BC74" s="13" t="s">
        <v>4</v>
      </c>
      <c r="BD74" s="13" t="s">
        <v>4</v>
      </c>
      <c r="BE74" s="13" t="s">
        <v>4</v>
      </c>
      <c r="BF74" s="13" t="s">
        <v>4</v>
      </c>
      <c r="BG74" s="13" t="s">
        <v>4</v>
      </c>
      <c r="BH74" s="13" t="s">
        <v>4</v>
      </c>
      <c r="BI74" s="13" t="s">
        <v>4</v>
      </c>
      <c r="BJ74" s="13" t="s">
        <v>4</v>
      </c>
      <c r="BK74" s="13" t="s">
        <v>4</v>
      </c>
      <c r="BL74" s="13" t="s">
        <v>4</v>
      </c>
      <c r="BM74" s="13" t="s">
        <v>4</v>
      </c>
      <c r="BN74" s="13" t="s">
        <v>4</v>
      </c>
      <c r="BO74" s="13" t="s">
        <v>4</v>
      </c>
      <c r="BP74" s="13" t="s">
        <v>4</v>
      </c>
      <c r="BQ74" s="13" t="s">
        <v>4</v>
      </c>
      <c r="BR74" s="13" t="s">
        <v>4</v>
      </c>
      <c r="BS74" s="13" t="s">
        <v>4</v>
      </c>
      <c r="BT74" s="13" t="s">
        <v>4</v>
      </c>
      <c r="BU74" s="13" t="s">
        <v>4</v>
      </c>
      <c r="BV74" s="13" t="s">
        <v>4</v>
      </c>
      <c r="BW74" s="13" t="s">
        <v>4</v>
      </c>
      <c r="BX74" s="13" t="s">
        <v>4</v>
      </c>
      <c r="BY74" s="13" t="s">
        <v>4</v>
      </c>
      <c r="BZ74" s="13" t="s">
        <v>4</v>
      </c>
      <c r="CA74" s="13" t="s">
        <v>4</v>
      </c>
      <c r="CB74" s="13" t="s">
        <v>4</v>
      </c>
      <c r="CC74" s="13" t="s">
        <v>4</v>
      </c>
      <c r="CD74" s="13" t="s">
        <v>4</v>
      </c>
      <c r="CE74" s="13" t="s">
        <v>4</v>
      </c>
      <c r="CF74" s="13" t="s">
        <v>4</v>
      </c>
      <c r="CG74" s="13" t="s">
        <v>4</v>
      </c>
      <c r="CH74" s="13" t="s">
        <v>4</v>
      </c>
      <c r="CI74" s="13" t="s">
        <v>4</v>
      </c>
      <c r="CJ74" s="13" t="s">
        <v>4</v>
      </c>
      <c r="CK74" s="13" t="s">
        <v>4</v>
      </c>
      <c r="CL74" s="13" t="s">
        <v>4</v>
      </c>
      <c r="CM74" s="13" t="s">
        <v>4</v>
      </c>
      <c r="CN74" s="13" t="s">
        <v>4</v>
      </c>
      <c r="CO74" s="13" t="s">
        <v>4</v>
      </c>
      <c r="CP74" s="13" t="s">
        <v>4</v>
      </c>
      <c r="CQ74" s="13" t="s">
        <v>4</v>
      </c>
      <c r="CR74" s="13" t="s">
        <v>4</v>
      </c>
      <c r="CS74" s="13" t="s">
        <v>4</v>
      </c>
      <c r="CT74" s="13" t="s">
        <v>4</v>
      </c>
      <c r="CU74" s="13" t="s">
        <v>4</v>
      </c>
      <c r="CV74" s="13" t="s">
        <v>4</v>
      </c>
      <c r="CW74" s="13" t="s">
        <v>4</v>
      </c>
      <c r="CX74" s="13" t="s">
        <v>4</v>
      </c>
      <c r="CY74" s="13" t="s">
        <v>4</v>
      </c>
      <c r="CZ74" s="13" t="s">
        <v>4</v>
      </c>
      <c r="DA74" s="13" t="s">
        <v>4</v>
      </c>
      <c r="DB74" s="13" t="s">
        <v>4</v>
      </c>
      <c r="DC74" s="13" t="s">
        <v>4</v>
      </c>
      <c r="DD74" s="13" t="s">
        <v>4</v>
      </c>
      <c r="DE74" s="13" t="s">
        <v>4</v>
      </c>
      <c r="DF74" s="13" t="s">
        <v>4</v>
      </c>
      <c r="DG74" s="13" t="s">
        <v>4</v>
      </c>
      <c r="DH74" s="13" t="s">
        <v>4</v>
      </c>
      <c r="DI74" s="13" t="s">
        <v>4</v>
      </c>
      <c r="DJ74" s="13" t="s">
        <v>4</v>
      </c>
      <c r="DK74" s="13" t="s">
        <v>4</v>
      </c>
      <c r="DL74" s="13" t="s">
        <v>4</v>
      </c>
      <c r="DM74" s="13" t="s">
        <v>4</v>
      </c>
      <c r="DN74" s="13" t="s">
        <v>4</v>
      </c>
      <c r="DO74" s="13" t="s">
        <v>4</v>
      </c>
      <c r="DP74" s="13" t="s">
        <v>4</v>
      </c>
      <c r="DQ74" s="13" t="s">
        <v>4</v>
      </c>
      <c r="DR74" s="13" t="s">
        <v>4</v>
      </c>
      <c r="DS74" s="13" t="s">
        <v>4</v>
      </c>
      <c r="DT74" s="13" t="s">
        <v>4</v>
      </c>
      <c r="DU74" s="13" t="s">
        <v>4</v>
      </c>
      <c r="DV74" s="13" t="s">
        <v>4</v>
      </c>
      <c r="DW74" s="13" t="s">
        <v>4</v>
      </c>
      <c r="DX74" s="13" t="s">
        <v>4</v>
      </c>
      <c r="DY74" s="13" t="s">
        <v>4</v>
      </c>
      <c r="DZ74" s="13" t="s">
        <v>4</v>
      </c>
      <c r="EA74" s="13" t="s">
        <v>4</v>
      </c>
      <c r="EB74" s="13" t="s">
        <v>4</v>
      </c>
      <c r="EC74" s="13" t="s">
        <v>4</v>
      </c>
      <c r="ED74" s="13" t="s">
        <v>4</v>
      </c>
      <c r="EE74" s="13" t="s">
        <v>4</v>
      </c>
      <c r="EF74" s="13" t="s">
        <v>4</v>
      </c>
      <c r="EG74" s="13" t="s">
        <v>4</v>
      </c>
      <c r="EH74" s="13" t="s">
        <v>4</v>
      </c>
      <c r="EI74" s="13" t="s">
        <v>4</v>
      </c>
      <c r="EJ74" s="13" t="s">
        <v>4</v>
      </c>
      <c r="EK74" s="13" t="s">
        <v>4</v>
      </c>
      <c r="EL74" s="13" t="s">
        <v>4</v>
      </c>
      <c r="EM74" s="13" t="s">
        <v>4</v>
      </c>
      <c r="EN74" s="13" t="s">
        <v>4</v>
      </c>
      <c r="EO74" s="13" t="s">
        <v>4</v>
      </c>
      <c r="EP74" s="13" t="s">
        <v>4</v>
      </c>
      <c r="EQ74" s="13" t="s">
        <v>4</v>
      </c>
      <c r="ER74" s="13" t="s">
        <v>4</v>
      </c>
      <c r="ES74" s="13" t="s">
        <v>4</v>
      </c>
      <c r="ET74" s="13" t="s">
        <v>4</v>
      </c>
      <c r="EU74" s="13" t="s">
        <v>4</v>
      </c>
      <c r="EV74" s="13" t="s">
        <v>4</v>
      </c>
      <c r="EW74" s="13" t="s">
        <v>4</v>
      </c>
      <c r="EX74" s="13" t="s">
        <v>4</v>
      </c>
      <c r="EY74" s="13" t="s">
        <v>4</v>
      </c>
      <c r="EZ74" s="13" t="s">
        <v>4</v>
      </c>
      <c r="FA74" s="13" t="s">
        <v>4</v>
      </c>
      <c r="FB74" s="13" t="s">
        <v>4</v>
      </c>
      <c r="FC74" s="13" t="s">
        <v>4</v>
      </c>
      <c r="FD74" s="13" t="s">
        <v>4</v>
      </c>
    </row>
    <row r="75" spans="1:160" ht="67.5" customHeight="1" x14ac:dyDescent="0.25">
      <c r="A75" s="237"/>
      <c r="B75" s="191" t="s">
        <v>247</v>
      </c>
      <c r="C75" s="192"/>
      <c r="D75" s="11">
        <v>1</v>
      </c>
      <c r="E75" s="11">
        <v>1</v>
      </c>
      <c r="F75" s="11">
        <v>1</v>
      </c>
      <c r="G75" s="11">
        <v>1</v>
      </c>
      <c r="H75" s="11">
        <v>1</v>
      </c>
      <c r="I75" s="11">
        <v>0</v>
      </c>
      <c r="J75" s="11">
        <v>1</v>
      </c>
      <c r="K75" s="11">
        <v>1</v>
      </c>
      <c r="L75" s="11">
        <v>1</v>
      </c>
      <c r="M75" s="11">
        <v>1</v>
      </c>
      <c r="N75" s="11">
        <v>1</v>
      </c>
      <c r="O75" s="11">
        <v>1</v>
      </c>
      <c r="P75" s="11">
        <v>1</v>
      </c>
      <c r="Q75" s="11">
        <v>1</v>
      </c>
      <c r="R75" s="11">
        <v>1</v>
      </c>
      <c r="S75" s="11">
        <v>1</v>
      </c>
      <c r="T75" s="11">
        <v>1</v>
      </c>
      <c r="U75" s="11">
        <v>1</v>
      </c>
      <c r="V75" s="11">
        <v>1</v>
      </c>
      <c r="W75" s="11">
        <v>0.5</v>
      </c>
      <c r="X75" s="11">
        <v>1</v>
      </c>
      <c r="Y75" s="11">
        <v>1</v>
      </c>
      <c r="Z75" s="11">
        <v>1</v>
      </c>
      <c r="AA75" s="11">
        <v>1</v>
      </c>
      <c r="AB75" s="11">
        <v>1</v>
      </c>
      <c r="AC75" s="11">
        <v>1</v>
      </c>
      <c r="AD75" s="11">
        <v>1</v>
      </c>
      <c r="AE75" s="11">
        <v>1</v>
      </c>
      <c r="AF75" s="11">
        <v>1</v>
      </c>
      <c r="AG75" s="11">
        <v>1</v>
      </c>
      <c r="AH75" s="11">
        <v>1</v>
      </c>
      <c r="AI75" s="11">
        <v>1</v>
      </c>
      <c r="AJ75" s="11">
        <v>0</v>
      </c>
      <c r="AK75" s="11">
        <v>0</v>
      </c>
      <c r="AL75" s="11">
        <v>1</v>
      </c>
      <c r="AM75" s="11">
        <v>1</v>
      </c>
      <c r="AN75" s="11">
        <v>1</v>
      </c>
      <c r="AO75" s="11">
        <v>1</v>
      </c>
      <c r="AP75" s="11">
        <v>1</v>
      </c>
      <c r="AQ75" s="11">
        <v>1</v>
      </c>
      <c r="AR75" s="11">
        <v>0</v>
      </c>
      <c r="AS75" s="11">
        <v>1</v>
      </c>
      <c r="AT75" s="11">
        <v>1</v>
      </c>
      <c r="AU75" s="11">
        <v>1</v>
      </c>
      <c r="AV75" s="11">
        <v>1</v>
      </c>
      <c r="AW75" s="11">
        <v>1</v>
      </c>
      <c r="AX75" s="11">
        <v>1</v>
      </c>
      <c r="AY75" s="11">
        <v>1</v>
      </c>
      <c r="AZ75" s="11">
        <v>1</v>
      </c>
      <c r="BA75" s="11">
        <v>1</v>
      </c>
      <c r="BB75" s="11">
        <v>1</v>
      </c>
      <c r="BC75" s="11">
        <v>1</v>
      </c>
      <c r="BD75" s="11">
        <v>1</v>
      </c>
      <c r="BE75" s="11">
        <v>0</v>
      </c>
      <c r="BF75" s="11">
        <v>1</v>
      </c>
      <c r="BG75" s="11">
        <v>1</v>
      </c>
      <c r="BH75" s="11">
        <v>1</v>
      </c>
      <c r="BI75" s="11">
        <v>0</v>
      </c>
      <c r="BJ75" s="11">
        <v>1</v>
      </c>
      <c r="BK75" s="11">
        <v>1</v>
      </c>
      <c r="BL75" s="11">
        <v>1</v>
      </c>
      <c r="BM75" s="11">
        <v>1</v>
      </c>
      <c r="BN75" s="11">
        <v>1</v>
      </c>
      <c r="BO75" s="11">
        <v>1</v>
      </c>
      <c r="BP75" s="11">
        <v>1</v>
      </c>
      <c r="BQ75" s="11">
        <v>1</v>
      </c>
      <c r="BR75" s="11">
        <v>1</v>
      </c>
      <c r="BS75" s="11">
        <v>1</v>
      </c>
      <c r="BT75" s="11">
        <v>1</v>
      </c>
      <c r="BU75" s="11">
        <v>1</v>
      </c>
      <c r="BV75" s="11">
        <v>1</v>
      </c>
      <c r="BW75" s="11">
        <v>1</v>
      </c>
      <c r="BX75" s="11">
        <v>1</v>
      </c>
      <c r="BY75" s="11">
        <v>1</v>
      </c>
      <c r="BZ75" s="11">
        <v>0</v>
      </c>
      <c r="CA75" s="11">
        <v>1</v>
      </c>
      <c r="CB75" s="11">
        <v>1</v>
      </c>
      <c r="CC75" s="11">
        <v>1</v>
      </c>
      <c r="CD75" s="11">
        <v>1</v>
      </c>
      <c r="CE75" s="11">
        <v>0</v>
      </c>
      <c r="CF75" s="11">
        <v>1</v>
      </c>
      <c r="CG75" s="11">
        <v>1</v>
      </c>
      <c r="CH75" s="11">
        <v>1</v>
      </c>
      <c r="CI75" s="11">
        <v>1</v>
      </c>
      <c r="CJ75" s="11">
        <v>1</v>
      </c>
      <c r="CK75" s="11">
        <v>1</v>
      </c>
      <c r="CL75" s="11">
        <v>1</v>
      </c>
      <c r="CM75" s="11">
        <v>1</v>
      </c>
      <c r="CN75" s="11">
        <v>1</v>
      </c>
      <c r="CO75" s="11">
        <v>0</v>
      </c>
      <c r="CP75" s="11">
        <v>1</v>
      </c>
      <c r="CQ75" s="11">
        <v>1</v>
      </c>
      <c r="CR75" s="11">
        <v>1</v>
      </c>
      <c r="CS75" s="11">
        <v>1</v>
      </c>
      <c r="CT75" s="11">
        <v>1</v>
      </c>
      <c r="CU75" s="11">
        <v>1</v>
      </c>
      <c r="CV75" s="11">
        <v>1</v>
      </c>
      <c r="CW75" s="11">
        <v>1</v>
      </c>
      <c r="CX75" s="11">
        <v>0</v>
      </c>
      <c r="CY75" s="11">
        <v>1</v>
      </c>
      <c r="CZ75" s="11">
        <v>1</v>
      </c>
      <c r="DA75" s="11">
        <v>1</v>
      </c>
      <c r="DB75" s="11">
        <v>1</v>
      </c>
      <c r="DC75" s="11">
        <v>0.5</v>
      </c>
      <c r="DD75" s="11">
        <v>1</v>
      </c>
      <c r="DE75" s="11">
        <v>1</v>
      </c>
      <c r="DF75" s="11">
        <v>1</v>
      </c>
      <c r="DG75" s="11">
        <v>1</v>
      </c>
      <c r="DH75" s="11">
        <v>1</v>
      </c>
      <c r="DI75" s="11">
        <v>1</v>
      </c>
      <c r="DJ75" s="11">
        <v>1</v>
      </c>
      <c r="DK75" s="11">
        <v>1</v>
      </c>
      <c r="DL75" s="11">
        <v>1</v>
      </c>
      <c r="DM75" s="11">
        <v>1</v>
      </c>
      <c r="DN75" s="11">
        <v>1</v>
      </c>
      <c r="DO75" s="11">
        <v>1</v>
      </c>
      <c r="DP75" s="11">
        <v>1</v>
      </c>
      <c r="DQ75" s="11">
        <v>1</v>
      </c>
      <c r="DR75" s="11">
        <v>1</v>
      </c>
      <c r="DS75" s="11">
        <v>1</v>
      </c>
      <c r="DT75" s="11">
        <v>0.5</v>
      </c>
      <c r="DU75" s="11">
        <v>1</v>
      </c>
      <c r="DV75" s="11">
        <v>1</v>
      </c>
      <c r="DW75" s="11">
        <v>1</v>
      </c>
      <c r="DX75" s="11">
        <v>1</v>
      </c>
      <c r="DY75" s="11">
        <v>0.5</v>
      </c>
      <c r="DZ75" s="11">
        <v>1</v>
      </c>
      <c r="EA75" s="11">
        <v>1</v>
      </c>
      <c r="EB75" s="11">
        <v>1</v>
      </c>
      <c r="EC75" s="11">
        <v>1</v>
      </c>
      <c r="ED75" s="11">
        <v>0</v>
      </c>
      <c r="EE75" s="11">
        <v>0.5</v>
      </c>
      <c r="EF75" s="11">
        <v>1</v>
      </c>
      <c r="EG75" s="11">
        <v>0</v>
      </c>
      <c r="EH75" s="11">
        <v>1</v>
      </c>
      <c r="EI75" s="11">
        <v>1</v>
      </c>
      <c r="EJ75" s="11">
        <v>1</v>
      </c>
      <c r="EK75" s="11">
        <v>1</v>
      </c>
      <c r="EL75" s="11">
        <v>1</v>
      </c>
      <c r="EM75" s="11">
        <v>1</v>
      </c>
      <c r="EN75" s="11">
        <v>1</v>
      </c>
      <c r="EO75" s="11">
        <v>1</v>
      </c>
      <c r="EP75" s="11">
        <v>0</v>
      </c>
      <c r="EQ75" s="11">
        <v>1</v>
      </c>
      <c r="ER75" s="11">
        <v>1</v>
      </c>
      <c r="ES75" s="11">
        <v>1</v>
      </c>
      <c r="ET75" s="11">
        <v>1</v>
      </c>
      <c r="EU75" s="11">
        <v>1</v>
      </c>
      <c r="EV75" s="11">
        <v>1</v>
      </c>
      <c r="EW75" s="11">
        <v>1</v>
      </c>
      <c r="EX75" s="11">
        <v>1</v>
      </c>
      <c r="EY75" s="11">
        <v>1</v>
      </c>
      <c r="EZ75" s="11">
        <v>1</v>
      </c>
      <c r="FA75" s="11">
        <v>1</v>
      </c>
      <c r="FB75" s="11">
        <v>1</v>
      </c>
      <c r="FC75" s="11">
        <v>1</v>
      </c>
      <c r="FD75" s="11">
        <v>1</v>
      </c>
    </row>
    <row r="76" spans="1:160" ht="272.25" customHeight="1" x14ac:dyDescent="0.25">
      <c r="A76" s="237"/>
      <c r="B76" s="191" t="s">
        <v>248</v>
      </c>
      <c r="C76" s="192"/>
      <c r="D76" s="11">
        <v>1</v>
      </c>
      <c r="E76" s="11">
        <v>1</v>
      </c>
      <c r="F76" s="11">
        <v>1</v>
      </c>
      <c r="G76" s="11">
        <v>1</v>
      </c>
      <c r="H76" s="11">
        <v>1</v>
      </c>
      <c r="I76" s="11">
        <v>1</v>
      </c>
      <c r="J76" s="11">
        <v>1</v>
      </c>
      <c r="K76" s="11">
        <v>1</v>
      </c>
      <c r="L76" s="11">
        <v>1</v>
      </c>
      <c r="M76" s="11">
        <v>1</v>
      </c>
      <c r="N76" s="11">
        <v>1</v>
      </c>
      <c r="O76" s="11">
        <v>1</v>
      </c>
      <c r="P76" s="11">
        <v>1</v>
      </c>
      <c r="Q76" s="11">
        <v>1</v>
      </c>
      <c r="R76" s="11">
        <v>1</v>
      </c>
      <c r="S76" s="11">
        <v>1</v>
      </c>
      <c r="T76" s="11">
        <v>1</v>
      </c>
      <c r="U76" s="11">
        <v>1</v>
      </c>
      <c r="V76" s="11">
        <v>1</v>
      </c>
      <c r="W76" s="11">
        <v>0</v>
      </c>
      <c r="X76" s="11">
        <v>0</v>
      </c>
      <c r="Y76" s="11">
        <v>1</v>
      </c>
      <c r="Z76" s="11">
        <v>1</v>
      </c>
      <c r="AA76" s="11">
        <v>1</v>
      </c>
      <c r="AB76" s="11">
        <v>1</v>
      </c>
      <c r="AC76" s="11">
        <v>0</v>
      </c>
      <c r="AD76" s="11">
        <v>0</v>
      </c>
      <c r="AE76" s="11">
        <v>1</v>
      </c>
      <c r="AF76" s="11">
        <v>1</v>
      </c>
      <c r="AG76" s="11">
        <v>1</v>
      </c>
      <c r="AH76" s="11">
        <v>1</v>
      </c>
      <c r="AI76" s="11">
        <v>0</v>
      </c>
      <c r="AJ76" s="11">
        <v>0</v>
      </c>
      <c r="AK76" s="11">
        <v>0</v>
      </c>
      <c r="AL76" s="11">
        <v>0</v>
      </c>
      <c r="AM76" s="11">
        <v>1</v>
      </c>
      <c r="AN76" s="11">
        <v>0</v>
      </c>
      <c r="AO76" s="11">
        <v>0</v>
      </c>
      <c r="AP76" s="11">
        <v>1</v>
      </c>
      <c r="AQ76" s="11">
        <v>1</v>
      </c>
      <c r="AR76" s="11">
        <v>0</v>
      </c>
      <c r="AS76" s="11">
        <v>1</v>
      </c>
      <c r="AT76" s="11">
        <v>1</v>
      </c>
      <c r="AU76" s="11">
        <v>1</v>
      </c>
      <c r="AV76" s="11">
        <v>1</v>
      </c>
      <c r="AW76" s="11">
        <v>1</v>
      </c>
      <c r="AX76" s="11">
        <v>1</v>
      </c>
      <c r="AY76" s="11">
        <v>1</v>
      </c>
      <c r="AZ76" s="11">
        <v>1</v>
      </c>
      <c r="BA76" s="11">
        <v>0</v>
      </c>
      <c r="BB76" s="11">
        <v>1</v>
      </c>
      <c r="BC76" s="11">
        <v>1</v>
      </c>
      <c r="BD76" s="11">
        <v>1</v>
      </c>
      <c r="BE76" s="11">
        <v>0</v>
      </c>
      <c r="BF76" s="11">
        <v>0</v>
      </c>
      <c r="BG76" s="11">
        <v>1</v>
      </c>
      <c r="BH76" s="11">
        <v>0</v>
      </c>
      <c r="BI76" s="11">
        <v>1</v>
      </c>
      <c r="BJ76" s="11">
        <v>0</v>
      </c>
      <c r="BK76" s="11">
        <v>0</v>
      </c>
      <c r="BL76" s="11">
        <v>1</v>
      </c>
      <c r="BM76" s="11">
        <v>1</v>
      </c>
      <c r="BN76" s="11">
        <v>1</v>
      </c>
      <c r="BO76" s="11">
        <v>1</v>
      </c>
      <c r="BP76" s="11">
        <v>0</v>
      </c>
      <c r="BQ76" s="11">
        <v>0</v>
      </c>
      <c r="BR76" s="11">
        <v>1</v>
      </c>
      <c r="BS76" s="11">
        <v>0</v>
      </c>
      <c r="BT76" s="11">
        <v>1</v>
      </c>
      <c r="BU76" s="11">
        <v>1</v>
      </c>
      <c r="BV76" s="11">
        <v>1</v>
      </c>
      <c r="BW76" s="11">
        <v>0</v>
      </c>
      <c r="BX76" s="11">
        <v>1</v>
      </c>
      <c r="BY76" s="11">
        <v>0</v>
      </c>
      <c r="BZ76" s="11">
        <v>1</v>
      </c>
      <c r="CA76" s="11">
        <v>1</v>
      </c>
      <c r="CB76" s="11">
        <v>1</v>
      </c>
      <c r="CC76" s="11">
        <v>1</v>
      </c>
      <c r="CD76" s="11">
        <v>1</v>
      </c>
      <c r="CE76" s="11">
        <v>0</v>
      </c>
      <c r="CF76" s="11">
        <v>0</v>
      </c>
      <c r="CG76" s="11">
        <v>0</v>
      </c>
      <c r="CH76" s="11">
        <v>0</v>
      </c>
      <c r="CI76" s="11">
        <v>1</v>
      </c>
      <c r="CJ76" s="11">
        <v>1</v>
      </c>
      <c r="CK76" s="11">
        <v>1</v>
      </c>
      <c r="CL76" s="11">
        <v>1</v>
      </c>
      <c r="CM76" s="11">
        <v>1</v>
      </c>
      <c r="CN76" s="11">
        <v>1</v>
      </c>
      <c r="CO76" s="11">
        <v>0</v>
      </c>
      <c r="CP76" s="11">
        <v>1</v>
      </c>
      <c r="CQ76" s="11">
        <v>1</v>
      </c>
      <c r="CR76" s="11">
        <v>0</v>
      </c>
      <c r="CS76" s="11">
        <v>1</v>
      </c>
      <c r="CT76" s="11">
        <v>1</v>
      </c>
      <c r="CU76" s="11">
        <v>1</v>
      </c>
      <c r="CV76" s="11">
        <v>1</v>
      </c>
      <c r="CW76" s="11">
        <v>1</v>
      </c>
      <c r="CX76" s="11">
        <v>0</v>
      </c>
      <c r="CY76" s="11">
        <v>1</v>
      </c>
      <c r="CZ76" s="11">
        <v>1</v>
      </c>
      <c r="DA76" s="11">
        <v>0</v>
      </c>
      <c r="DB76" s="11">
        <v>0</v>
      </c>
      <c r="DC76" s="11">
        <v>1</v>
      </c>
      <c r="DD76" s="11">
        <v>0</v>
      </c>
      <c r="DE76" s="11">
        <v>0</v>
      </c>
      <c r="DF76" s="11">
        <v>1</v>
      </c>
      <c r="DG76" s="11">
        <v>1</v>
      </c>
      <c r="DH76" s="11">
        <v>1</v>
      </c>
      <c r="DI76" s="11">
        <v>1</v>
      </c>
      <c r="DJ76" s="11">
        <v>1</v>
      </c>
      <c r="DK76" s="11">
        <v>1</v>
      </c>
      <c r="DL76" s="11">
        <v>0</v>
      </c>
      <c r="DM76" s="11">
        <v>1</v>
      </c>
      <c r="DN76" s="11">
        <v>1</v>
      </c>
      <c r="DO76" s="11">
        <v>1</v>
      </c>
      <c r="DP76" s="11">
        <v>0</v>
      </c>
      <c r="DQ76" s="11">
        <v>1</v>
      </c>
      <c r="DR76" s="11">
        <v>0</v>
      </c>
      <c r="DS76" s="11">
        <v>1</v>
      </c>
      <c r="DT76" s="11">
        <v>0</v>
      </c>
      <c r="DU76" s="11">
        <v>1</v>
      </c>
      <c r="DV76" s="11">
        <v>1</v>
      </c>
      <c r="DW76" s="11">
        <v>1</v>
      </c>
      <c r="DX76" s="11">
        <v>0</v>
      </c>
      <c r="DY76" s="11">
        <v>0</v>
      </c>
      <c r="DZ76" s="11">
        <v>1</v>
      </c>
      <c r="EA76" s="11">
        <v>0</v>
      </c>
      <c r="EB76" s="11">
        <v>1</v>
      </c>
      <c r="EC76" s="11">
        <v>1</v>
      </c>
      <c r="ED76" s="11">
        <v>0</v>
      </c>
      <c r="EE76" s="11">
        <v>1</v>
      </c>
      <c r="EF76" s="11">
        <v>1</v>
      </c>
      <c r="EG76" s="11">
        <v>0</v>
      </c>
      <c r="EH76" s="11">
        <v>1</v>
      </c>
      <c r="EI76" s="11">
        <v>1</v>
      </c>
      <c r="EJ76" s="11">
        <v>1</v>
      </c>
      <c r="EK76" s="11">
        <v>1</v>
      </c>
      <c r="EL76" s="11">
        <v>1</v>
      </c>
      <c r="EM76" s="11">
        <v>0</v>
      </c>
      <c r="EN76" s="11">
        <v>1</v>
      </c>
      <c r="EO76" s="11">
        <v>0</v>
      </c>
      <c r="EP76" s="11">
        <v>0</v>
      </c>
      <c r="EQ76" s="11">
        <v>0</v>
      </c>
      <c r="ER76" s="11">
        <v>0</v>
      </c>
      <c r="ES76" s="11">
        <v>1</v>
      </c>
      <c r="ET76" s="11">
        <v>1</v>
      </c>
      <c r="EU76" s="11">
        <v>1</v>
      </c>
      <c r="EV76" s="11">
        <v>1</v>
      </c>
      <c r="EW76" s="11">
        <v>1</v>
      </c>
      <c r="EX76" s="11">
        <v>1</v>
      </c>
      <c r="EY76" s="11">
        <v>0</v>
      </c>
      <c r="EZ76" s="11">
        <v>0</v>
      </c>
      <c r="FA76" s="11">
        <v>1</v>
      </c>
      <c r="FB76" s="11">
        <v>1</v>
      </c>
      <c r="FC76" s="11">
        <v>1</v>
      </c>
      <c r="FD76" s="11">
        <v>1</v>
      </c>
    </row>
    <row r="77" spans="1:160" s="7" customFormat="1" ht="21.95" customHeight="1" x14ac:dyDescent="0.25">
      <c r="A77" s="237"/>
      <c r="B77" s="195" t="s">
        <v>249</v>
      </c>
      <c r="C77" s="196"/>
      <c r="D77" s="13" t="s">
        <v>4</v>
      </c>
      <c r="E77" s="13" t="s">
        <v>4</v>
      </c>
      <c r="F77" s="13" t="s">
        <v>4</v>
      </c>
      <c r="G77" s="13" t="s">
        <v>4</v>
      </c>
      <c r="H77" s="13" t="s">
        <v>4</v>
      </c>
      <c r="I77" s="13" t="s">
        <v>4</v>
      </c>
      <c r="J77" s="13" t="s">
        <v>4</v>
      </c>
      <c r="K77" s="13" t="s">
        <v>4</v>
      </c>
      <c r="L77" s="13" t="s">
        <v>4</v>
      </c>
      <c r="M77" s="13" t="s">
        <v>4</v>
      </c>
      <c r="N77" s="13" t="s">
        <v>4</v>
      </c>
      <c r="O77" s="13" t="s">
        <v>4</v>
      </c>
      <c r="P77" s="13" t="s">
        <v>4</v>
      </c>
      <c r="Q77" s="13" t="s">
        <v>4</v>
      </c>
      <c r="R77" s="13" t="s">
        <v>4</v>
      </c>
      <c r="S77" s="13" t="s">
        <v>4</v>
      </c>
      <c r="T77" s="13" t="s">
        <v>4</v>
      </c>
      <c r="U77" s="13" t="s">
        <v>4</v>
      </c>
      <c r="V77" s="13" t="s">
        <v>4</v>
      </c>
      <c r="W77" s="13" t="s">
        <v>4</v>
      </c>
      <c r="X77" s="13" t="s">
        <v>4</v>
      </c>
      <c r="Y77" s="13" t="s">
        <v>4</v>
      </c>
      <c r="Z77" s="13" t="s">
        <v>4</v>
      </c>
      <c r="AA77" s="13" t="s">
        <v>4</v>
      </c>
      <c r="AB77" s="13" t="s">
        <v>4</v>
      </c>
      <c r="AC77" s="13" t="s">
        <v>4</v>
      </c>
      <c r="AD77" s="13" t="s">
        <v>4</v>
      </c>
      <c r="AE77" s="13" t="s">
        <v>4</v>
      </c>
      <c r="AF77" s="13" t="s">
        <v>4</v>
      </c>
      <c r="AG77" s="13" t="s">
        <v>4</v>
      </c>
      <c r="AH77" s="13" t="s">
        <v>4</v>
      </c>
      <c r="AI77" s="13" t="s">
        <v>4</v>
      </c>
      <c r="AJ77" s="13" t="s">
        <v>4</v>
      </c>
      <c r="AK77" s="13" t="s">
        <v>4</v>
      </c>
      <c r="AL77" s="13" t="s">
        <v>4</v>
      </c>
      <c r="AM77" s="13" t="s">
        <v>4</v>
      </c>
      <c r="AN77" s="13" t="s">
        <v>4</v>
      </c>
      <c r="AO77" s="13" t="s">
        <v>4</v>
      </c>
      <c r="AP77" s="13" t="s">
        <v>4</v>
      </c>
      <c r="AQ77" s="13" t="s">
        <v>4</v>
      </c>
      <c r="AR77" s="13" t="s">
        <v>4</v>
      </c>
      <c r="AS77" s="13" t="s">
        <v>4</v>
      </c>
      <c r="AT77" s="13" t="s">
        <v>4</v>
      </c>
      <c r="AU77" s="13" t="s">
        <v>4</v>
      </c>
      <c r="AV77" s="13" t="s">
        <v>4</v>
      </c>
      <c r="AW77" s="13" t="s">
        <v>4</v>
      </c>
      <c r="AX77" s="13" t="s">
        <v>4</v>
      </c>
      <c r="AY77" s="13" t="s">
        <v>4</v>
      </c>
      <c r="AZ77" s="13" t="s">
        <v>4</v>
      </c>
      <c r="BA77" s="13" t="s">
        <v>4</v>
      </c>
      <c r="BB77" s="13" t="s">
        <v>4</v>
      </c>
      <c r="BC77" s="13" t="s">
        <v>4</v>
      </c>
      <c r="BD77" s="13" t="s">
        <v>4</v>
      </c>
      <c r="BE77" s="13" t="s">
        <v>4</v>
      </c>
      <c r="BF77" s="13" t="s">
        <v>4</v>
      </c>
      <c r="BG77" s="13" t="s">
        <v>4</v>
      </c>
      <c r="BH77" s="13" t="s">
        <v>4</v>
      </c>
      <c r="BI77" s="13" t="s">
        <v>4</v>
      </c>
      <c r="BJ77" s="13" t="s">
        <v>4</v>
      </c>
      <c r="BK77" s="13" t="s">
        <v>4</v>
      </c>
      <c r="BL77" s="13" t="s">
        <v>4</v>
      </c>
      <c r="BM77" s="13" t="s">
        <v>4</v>
      </c>
      <c r="BN77" s="13" t="s">
        <v>4</v>
      </c>
      <c r="BO77" s="13" t="s">
        <v>4</v>
      </c>
      <c r="BP77" s="13" t="s">
        <v>4</v>
      </c>
      <c r="BQ77" s="13" t="s">
        <v>4</v>
      </c>
      <c r="BR77" s="13" t="s">
        <v>4</v>
      </c>
      <c r="BS77" s="13" t="s">
        <v>4</v>
      </c>
      <c r="BT77" s="13" t="s">
        <v>4</v>
      </c>
      <c r="BU77" s="13" t="s">
        <v>4</v>
      </c>
      <c r="BV77" s="13" t="s">
        <v>4</v>
      </c>
      <c r="BW77" s="13" t="s">
        <v>4</v>
      </c>
      <c r="BX77" s="13" t="s">
        <v>4</v>
      </c>
      <c r="BY77" s="13" t="s">
        <v>4</v>
      </c>
      <c r="BZ77" s="13" t="s">
        <v>4</v>
      </c>
      <c r="CA77" s="13" t="s">
        <v>4</v>
      </c>
      <c r="CB77" s="13" t="s">
        <v>4</v>
      </c>
      <c r="CC77" s="13" t="s">
        <v>4</v>
      </c>
      <c r="CD77" s="13" t="s">
        <v>4</v>
      </c>
      <c r="CE77" s="13" t="s">
        <v>4</v>
      </c>
      <c r="CF77" s="13" t="s">
        <v>4</v>
      </c>
      <c r="CG77" s="13" t="s">
        <v>4</v>
      </c>
      <c r="CH77" s="13" t="s">
        <v>4</v>
      </c>
      <c r="CI77" s="13" t="s">
        <v>4</v>
      </c>
      <c r="CJ77" s="13" t="s">
        <v>4</v>
      </c>
      <c r="CK77" s="13" t="s">
        <v>4</v>
      </c>
      <c r="CL77" s="13" t="s">
        <v>4</v>
      </c>
      <c r="CM77" s="13" t="s">
        <v>4</v>
      </c>
      <c r="CN77" s="13" t="s">
        <v>4</v>
      </c>
      <c r="CO77" s="13" t="s">
        <v>4</v>
      </c>
      <c r="CP77" s="13" t="s">
        <v>4</v>
      </c>
      <c r="CQ77" s="13" t="s">
        <v>4</v>
      </c>
      <c r="CR77" s="13" t="s">
        <v>4</v>
      </c>
      <c r="CS77" s="13" t="s">
        <v>4</v>
      </c>
      <c r="CT77" s="13" t="s">
        <v>4</v>
      </c>
      <c r="CU77" s="13" t="s">
        <v>4</v>
      </c>
      <c r="CV77" s="13" t="s">
        <v>4</v>
      </c>
      <c r="CW77" s="13" t="s">
        <v>4</v>
      </c>
      <c r="CX77" s="13" t="s">
        <v>4</v>
      </c>
      <c r="CY77" s="13" t="s">
        <v>4</v>
      </c>
      <c r="CZ77" s="13" t="s">
        <v>4</v>
      </c>
      <c r="DA77" s="13" t="s">
        <v>4</v>
      </c>
      <c r="DB77" s="13" t="s">
        <v>4</v>
      </c>
      <c r="DC77" s="13" t="s">
        <v>4</v>
      </c>
      <c r="DD77" s="13" t="s">
        <v>4</v>
      </c>
      <c r="DE77" s="13" t="s">
        <v>4</v>
      </c>
      <c r="DF77" s="13" t="s">
        <v>4</v>
      </c>
      <c r="DG77" s="13" t="s">
        <v>4</v>
      </c>
      <c r="DH77" s="13" t="s">
        <v>4</v>
      </c>
      <c r="DI77" s="13" t="s">
        <v>4</v>
      </c>
      <c r="DJ77" s="13" t="s">
        <v>4</v>
      </c>
      <c r="DK77" s="13" t="s">
        <v>4</v>
      </c>
      <c r="DL77" s="13" t="s">
        <v>4</v>
      </c>
      <c r="DM77" s="13" t="s">
        <v>4</v>
      </c>
      <c r="DN77" s="13" t="s">
        <v>4</v>
      </c>
      <c r="DO77" s="13" t="s">
        <v>4</v>
      </c>
      <c r="DP77" s="13" t="s">
        <v>4</v>
      </c>
      <c r="DQ77" s="13" t="s">
        <v>4</v>
      </c>
      <c r="DR77" s="13" t="s">
        <v>4</v>
      </c>
      <c r="DS77" s="13" t="s">
        <v>4</v>
      </c>
      <c r="DT77" s="13" t="s">
        <v>4</v>
      </c>
      <c r="DU77" s="13" t="s">
        <v>4</v>
      </c>
      <c r="DV77" s="13" t="s">
        <v>4</v>
      </c>
      <c r="DW77" s="13" t="s">
        <v>4</v>
      </c>
      <c r="DX77" s="13" t="s">
        <v>4</v>
      </c>
      <c r="DY77" s="13" t="s">
        <v>4</v>
      </c>
      <c r="DZ77" s="13" t="s">
        <v>4</v>
      </c>
      <c r="EA77" s="13" t="s">
        <v>4</v>
      </c>
      <c r="EB77" s="13" t="s">
        <v>4</v>
      </c>
      <c r="EC77" s="13" t="s">
        <v>4</v>
      </c>
      <c r="ED77" s="13" t="s">
        <v>4</v>
      </c>
      <c r="EE77" s="13" t="s">
        <v>4</v>
      </c>
      <c r="EF77" s="13" t="s">
        <v>4</v>
      </c>
      <c r="EG77" s="13" t="s">
        <v>4</v>
      </c>
      <c r="EH77" s="13" t="s">
        <v>4</v>
      </c>
      <c r="EI77" s="13" t="s">
        <v>4</v>
      </c>
      <c r="EJ77" s="13" t="s">
        <v>4</v>
      </c>
      <c r="EK77" s="13" t="s">
        <v>4</v>
      </c>
      <c r="EL77" s="13" t="s">
        <v>4</v>
      </c>
      <c r="EM77" s="13" t="s">
        <v>4</v>
      </c>
      <c r="EN77" s="13" t="s">
        <v>4</v>
      </c>
      <c r="EO77" s="13" t="s">
        <v>4</v>
      </c>
      <c r="EP77" s="13" t="s">
        <v>4</v>
      </c>
      <c r="EQ77" s="13" t="s">
        <v>4</v>
      </c>
      <c r="ER77" s="13" t="s">
        <v>4</v>
      </c>
      <c r="ES77" s="13" t="s">
        <v>4</v>
      </c>
      <c r="ET77" s="13" t="s">
        <v>4</v>
      </c>
      <c r="EU77" s="13" t="s">
        <v>4</v>
      </c>
      <c r="EV77" s="13" t="s">
        <v>4</v>
      </c>
      <c r="EW77" s="13" t="s">
        <v>4</v>
      </c>
      <c r="EX77" s="13" t="s">
        <v>4</v>
      </c>
      <c r="EY77" s="13" t="s">
        <v>4</v>
      </c>
      <c r="EZ77" s="13" t="s">
        <v>4</v>
      </c>
      <c r="FA77" s="13" t="s">
        <v>4</v>
      </c>
      <c r="FB77" s="13" t="s">
        <v>4</v>
      </c>
      <c r="FC77" s="13" t="s">
        <v>4</v>
      </c>
      <c r="FD77" s="13" t="s">
        <v>4</v>
      </c>
    </row>
    <row r="78" spans="1:160" ht="68.25" customHeight="1" x14ac:dyDescent="0.25">
      <c r="A78" s="237"/>
      <c r="B78" s="191" t="s">
        <v>250</v>
      </c>
      <c r="C78" s="192"/>
      <c r="D78" s="11">
        <v>0.5</v>
      </c>
      <c r="E78" s="11">
        <v>1</v>
      </c>
      <c r="F78" s="11">
        <v>1</v>
      </c>
      <c r="G78" s="11">
        <v>1</v>
      </c>
      <c r="H78" s="11">
        <v>1</v>
      </c>
      <c r="I78" s="11">
        <v>0.5</v>
      </c>
      <c r="J78" s="11">
        <v>1</v>
      </c>
      <c r="K78" s="11">
        <v>0.5</v>
      </c>
      <c r="L78" s="11">
        <v>1</v>
      </c>
      <c r="M78" s="11">
        <v>1</v>
      </c>
      <c r="N78" s="11">
        <v>1</v>
      </c>
      <c r="O78" s="11">
        <v>1</v>
      </c>
      <c r="P78" s="11">
        <v>1</v>
      </c>
      <c r="Q78" s="11">
        <v>1</v>
      </c>
      <c r="R78" s="11">
        <v>1</v>
      </c>
      <c r="S78" s="11">
        <v>1</v>
      </c>
      <c r="T78" s="11">
        <v>1</v>
      </c>
      <c r="U78" s="11">
        <v>1</v>
      </c>
      <c r="V78" s="11">
        <v>1</v>
      </c>
      <c r="W78" s="11">
        <v>1</v>
      </c>
      <c r="X78" s="11">
        <v>1</v>
      </c>
      <c r="Y78" s="11">
        <v>1</v>
      </c>
      <c r="Z78" s="11">
        <v>1</v>
      </c>
      <c r="AA78" s="11">
        <v>1</v>
      </c>
      <c r="AB78" s="11">
        <v>1</v>
      </c>
      <c r="AC78" s="11">
        <v>1</v>
      </c>
      <c r="AD78" s="11">
        <v>1</v>
      </c>
      <c r="AE78" s="11">
        <v>1</v>
      </c>
      <c r="AF78" s="11">
        <v>1</v>
      </c>
      <c r="AG78" s="11">
        <v>1</v>
      </c>
      <c r="AH78" s="11">
        <v>1</v>
      </c>
      <c r="AI78" s="11">
        <v>1</v>
      </c>
      <c r="AJ78" s="11">
        <v>0</v>
      </c>
      <c r="AK78" s="11">
        <v>0</v>
      </c>
      <c r="AL78" s="11">
        <v>0.5</v>
      </c>
      <c r="AM78" s="11">
        <v>1</v>
      </c>
      <c r="AN78" s="11">
        <v>0.5</v>
      </c>
      <c r="AO78" s="11">
        <v>1</v>
      </c>
      <c r="AP78" s="11">
        <v>1</v>
      </c>
      <c r="AQ78" s="11">
        <v>1</v>
      </c>
      <c r="AR78" s="11">
        <v>0</v>
      </c>
      <c r="AS78" s="11">
        <v>1</v>
      </c>
      <c r="AT78" s="11">
        <v>1</v>
      </c>
      <c r="AU78" s="11">
        <v>1</v>
      </c>
      <c r="AV78" s="11">
        <v>1</v>
      </c>
      <c r="AW78" s="11">
        <v>1</v>
      </c>
      <c r="AX78" s="11">
        <v>1</v>
      </c>
      <c r="AY78" s="11">
        <v>1</v>
      </c>
      <c r="AZ78" s="11">
        <v>1</v>
      </c>
      <c r="BA78" s="11">
        <v>1</v>
      </c>
      <c r="BB78" s="11">
        <v>1</v>
      </c>
      <c r="BC78" s="11">
        <v>1</v>
      </c>
      <c r="BD78" s="11">
        <v>1</v>
      </c>
      <c r="BE78" s="11">
        <v>0</v>
      </c>
      <c r="BF78" s="11">
        <v>1</v>
      </c>
      <c r="BG78" s="11">
        <v>1</v>
      </c>
      <c r="BH78" s="11">
        <v>0</v>
      </c>
      <c r="BI78" s="11">
        <v>0</v>
      </c>
      <c r="BJ78" s="11">
        <v>1</v>
      </c>
      <c r="BK78" s="11">
        <v>1</v>
      </c>
      <c r="BL78" s="11">
        <v>1</v>
      </c>
      <c r="BM78" s="11">
        <v>0</v>
      </c>
      <c r="BN78" s="11">
        <v>1</v>
      </c>
      <c r="BO78" s="11">
        <v>1</v>
      </c>
      <c r="BP78" s="11">
        <v>1</v>
      </c>
      <c r="BQ78" s="11">
        <v>1</v>
      </c>
      <c r="BR78" s="11">
        <v>1</v>
      </c>
      <c r="BS78" s="11">
        <v>0</v>
      </c>
      <c r="BT78" s="11">
        <v>1</v>
      </c>
      <c r="BU78" s="11">
        <v>1</v>
      </c>
      <c r="BV78" s="11">
        <v>1</v>
      </c>
      <c r="BW78" s="11">
        <v>1</v>
      </c>
      <c r="BX78" s="11">
        <v>1</v>
      </c>
      <c r="BY78" s="11">
        <v>1</v>
      </c>
      <c r="BZ78" s="11">
        <v>1</v>
      </c>
      <c r="CA78" s="11">
        <v>1</v>
      </c>
      <c r="CB78" s="11">
        <v>1</v>
      </c>
      <c r="CC78" s="11">
        <v>1</v>
      </c>
      <c r="CD78" s="11">
        <v>1</v>
      </c>
      <c r="CE78" s="11">
        <v>0.5</v>
      </c>
      <c r="CF78" s="11">
        <v>1</v>
      </c>
      <c r="CG78" s="11">
        <v>1</v>
      </c>
      <c r="CH78" s="11">
        <v>1</v>
      </c>
      <c r="CI78" s="11">
        <v>0.5</v>
      </c>
      <c r="CJ78" s="11">
        <v>1</v>
      </c>
      <c r="CK78" s="11">
        <v>1</v>
      </c>
      <c r="CL78" s="11">
        <v>0</v>
      </c>
      <c r="CM78" s="11">
        <v>0</v>
      </c>
      <c r="CN78" s="11">
        <v>1</v>
      </c>
      <c r="CO78" s="11">
        <v>0</v>
      </c>
      <c r="CP78" s="11">
        <v>1</v>
      </c>
      <c r="CQ78" s="11">
        <v>1</v>
      </c>
      <c r="CR78" s="11">
        <v>0.5</v>
      </c>
      <c r="CS78" s="11">
        <v>1</v>
      </c>
      <c r="CT78" s="11">
        <v>1</v>
      </c>
      <c r="CU78" s="11">
        <v>0</v>
      </c>
      <c r="CV78" s="11">
        <v>1</v>
      </c>
      <c r="CW78" s="11">
        <v>1</v>
      </c>
      <c r="CX78" s="11">
        <v>0</v>
      </c>
      <c r="CY78" s="11">
        <v>1</v>
      </c>
      <c r="CZ78" s="11">
        <v>0</v>
      </c>
      <c r="DA78" s="11">
        <v>1</v>
      </c>
      <c r="DB78" s="11">
        <v>1</v>
      </c>
      <c r="DC78" s="11">
        <v>1</v>
      </c>
      <c r="DD78" s="11">
        <v>1</v>
      </c>
      <c r="DE78" s="11">
        <v>1</v>
      </c>
      <c r="DF78" s="11">
        <v>1</v>
      </c>
      <c r="DG78" s="11">
        <v>0.5</v>
      </c>
      <c r="DH78" s="11">
        <v>0.5</v>
      </c>
      <c r="DI78" s="11">
        <v>0.5</v>
      </c>
      <c r="DJ78" s="11">
        <v>1</v>
      </c>
      <c r="DK78" s="11">
        <v>0</v>
      </c>
      <c r="DL78" s="11">
        <v>0</v>
      </c>
      <c r="DM78" s="11">
        <v>1</v>
      </c>
      <c r="DN78" s="11">
        <v>1</v>
      </c>
      <c r="DO78" s="11">
        <v>0.5</v>
      </c>
      <c r="DP78" s="11">
        <v>0</v>
      </c>
      <c r="DQ78" s="11">
        <v>1</v>
      </c>
      <c r="DR78" s="11">
        <v>0</v>
      </c>
      <c r="DS78" s="11">
        <v>1</v>
      </c>
      <c r="DT78" s="11">
        <v>1</v>
      </c>
      <c r="DU78" s="11">
        <v>1</v>
      </c>
      <c r="DV78" s="11">
        <v>1</v>
      </c>
      <c r="DW78" s="11">
        <v>0</v>
      </c>
      <c r="DX78" s="11">
        <v>1</v>
      </c>
      <c r="DY78" s="11">
        <v>0</v>
      </c>
      <c r="DZ78" s="11">
        <v>1</v>
      </c>
      <c r="EA78" s="11">
        <v>1</v>
      </c>
      <c r="EB78" s="11">
        <v>1</v>
      </c>
      <c r="EC78" s="11">
        <v>1</v>
      </c>
      <c r="ED78" s="11">
        <v>1</v>
      </c>
      <c r="EE78" s="11">
        <v>0</v>
      </c>
      <c r="EF78" s="11">
        <v>1</v>
      </c>
      <c r="EG78" s="11">
        <v>1</v>
      </c>
      <c r="EH78" s="11">
        <v>1</v>
      </c>
      <c r="EI78" s="11">
        <v>1</v>
      </c>
      <c r="EJ78" s="11">
        <v>0.5</v>
      </c>
      <c r="EK78" s="11">
        <v>1</v>
      </c>
      <c r="EL78" s="11">
        <v>1</v>
      </c>
      <c r="EM78" s="11">
        <v>1</v>
      </c>
      <c r="EN78" s="11">
        <v>1</v>
      </c>
      <c r="EO78" s="11">
        <v>1</v>
      </c>
      <c r="EP78" s="11">
        <v>1</v>
      </c>
      <c r="EQ78" s="11">
        <v>1</v>
      </c>
      <c r="ER78" s="11">
        <v>0</v>
      </c>
      <c r="ES78" s="11">
        <v>1</v>
      </c>
      <c r="ET78" s="11">
        <v>0.5</v>
      </c>
      <c r="EU78" s="11">
        <v>0.5</v>
      </c>
      <c r="EV78" s="11">
        <v>0.5</v>
      </c>
      <c r="EW78" s="11">
        <v>0.5</v>
      </c>
      <c r="EX78" s="11">
        <v>1</v>
      </c>
      <c r="EY78" s="11">
        <v>1</v>
      </c>
      <c r="EZ78" s="11">
        <v>0.5</v>
      </c>
      <c r="FA78" s="11">
        <v>0.5</v>
      </c>
      <c r="FB78" s="11">
        <v>1</v>
      </c>
      <c r="FC78" s="11">
        <v>1</v>
      </c>
      <c r="FD78" s="11">
        <v>1</v>
      </c>
    </row>
    <row r="79" spans="1:160" ht="35.1" customHeight="1" x14ac:dyDescent="0.25">
      <c r="A79" s="237"/>
      <c r="B79" s="197" t="s">
        <v>251</v>
      </c>
      <c r="C79" s="198"/>
      <c r="D79" s="11">
        <v>1</v>
      </c>
      <c r="E79" s="11">
        <v>1</v>
      </c>
      <c r="F79" s="11">
        <v>1</v>
      </c>
      <c r="G79" s="11">
        <v>1</v>
      </c>
      <c r="H79" s="11">
        <v>1</v>
      </c>
      <c r="I79" s="11">
        <v>1</v>
      </c>
      <c r="J79" s="11">
        <v>1</v>
      </c>
      <c r="K79" s="11" t="s">
        <v>311</v>
      </c>
      <c r="L79" s="11">
        <v>1</v>
      </c>
      <c r="M79" s="11">
        <v>1</v>
      </c>
      <c r="N79" s="11">
        <v>1</v>
      </c>
      <c r="O79" s="11">
        <v>1</v>
      </c>
      <c r="P79" s="11">
        <v>1</v>
      </c>
      <c r="Q79" s="11">
        <v>1</v>
      </c>
      <c r="R79" s="11">
        <v>1</v>
      </c>
      <c r="S79" s="11">
        <v>1</v>
      </c>
      <c r="T79" s="11">
        <v>1</v>
      </c>
      <c r="U79" s="11">
        <v>1</v>
      </c>
      <c r="V79" s="11">
        <v>1</v>
      </c>
      <c r="W79" s="11">
        <v>1</v>
      </c>
      <c r="X79" s="11">
        <v>1</v>
      </c>
      <c r="Y79" s="11">
        <v>1</v>
      </c>
      <c r="Z79" s="11" t="s">
        <v>311</v>
      </c>
      <c r="AA79" s="11" t="s">
        <v>311</v>
      </c>
      <c r="AB79" s="11" t="s">
        <v>311</v>
      </c>
      <c r="AC79" s="11">
        <v>1</v>
      </c>
      <c r="AD79" s="11">
        <v>1</v>
      </c>
      <c r="AE79" s="11">
        <v>1</v>
      </c>
      <c r="AF79" s="11">
        <v>1</v>
      </c>
      <c r="AG79" s="11">
        <v>1</v>
      </c>
      <c r="AH79" s="11">
        <v>1</v>
      </c>
      <c r="AI79" s="11">
        <v>1</v>
      </c>
      <c r="AJ79" s="11" t="s">
        <v>311</v>
      </c>
      <c r="AK79" s="11" t="s">
        <v>311</v>
      </c>
      <c r="AL79" s="11" t="s">
        <v>311</v>
      </c>
      <c r="AM79" s="11">
        <v>1</v>
      </c>
      <c r="AN79" s="11">
        <v>0</v>
      </c>
      <c r="AO79" s="11">
        <v>1</v>
      </c>
      <c r="AP79" s="11">
        <v>1</v>
      </c>
      <c r="AQ79" s="11">
        <v>1</v>
      </c>
      <c r="AR79" s="11" t="s">
        <v>311</v>
      </c>
      <c r="AS79" s="11">
        <v>1</v>
      </c>
      <c r="AT79" s="11">
        <v>1</v>
      </c>
      <c r="AU79" s="11">
        <v>1</v>
      </c>
      <c r="AV79" s="11">
        <v>1</v>
      </c>
      <c r="AW79" s="11">
        <v>1</v>
      </c>
      <c r="AX79" s="11">
        <v>1</v>
      </c>
      <c r="AY79" s="11">
        <v>1</v>
      </c>
      <c r="AZ79" s="11">
        <v>1</v>
      </c>
      <c r="BA79" s="11">
        <v>1</v>
      </c>
      <c r="BB79" s="11">
        <v>1</v>
      </c>
      <c r="BC79" s="11">
        <v>1</v>
      </c>
      <c r="BD79" s="11">
        <v>1</v>
      </c>
      <c r="BE79" s="11">
        <v>0</v>
      </c>
      <c r="BF79" s="11">
        <v>1</v>
      </c>
      <c r="BG79" s="11">
        <v>1</v>
      </c>
      <c r="BH79" s="11">
        <v>0</v>
      </c>
      <c r="BI79" s="11">
        <v>1</v>
      </c>
      <c r="BJ79" s="11">
        <v>1</v>
      </c>
      <c r="BK79" s="11">
        <v>1</v>
      </c>
      <c r="BL79" s="11">
        <v>1</v>
      </c>
      <c r="BM79" s="11">
        <v>0</v>
      </c>
      <c r="BN79" s="11">
        <v>1</v>
      </c>
      <c r="BO79" s="11">
        <v>1</v>
      </c>
      <c r="BP79" s="11">
        <v>1</v>
      </c>
      <c r="BQ79" s="11">
        <v>0</v>
      </c>
      <c r="BR79" s="11">
        <v>1</v>
      </c>
      <c r="BS79" s="11">
        <v>1</v>
      </c>
      <c r="BT79" s="11">
        <v>1</v>
      </c>
      <c r="BU79" s="11">
        <v>1</v>
      </c>
      <c r="BV79" s="11">
        <v>1</v>
      </c>
      <c r="BW79" s="11">
        <v>1</v>
      </c>
      <c r="BX79" s="11">
        <v>1</v>
      </c>
      <c r="BY79" s="11">
        <v>1</v>
      </c>
      <c r="BZ79" s="11">
        <v>1</v>
      </c>
      <c r="CA79" s="11">
        <v>1</v>
      </c>
      <c r="CB79" s="11">
        <v>1</v>
      </c>
      <c r="CC79" s="11" t="s">
        <v>311</v>
      </c>
      <c r="CD79" s="11">
        <v>1</v>
      </c>
      <c r="CE79" s="11">
        <v>1</v>
      </c>
      <c r="CF79" s="11">
        <v>1</v>
      </c>
      <c r="CG79" s="11">
        <v>1</v>
      </c>
      <c r="CH79" s="11" t="s">
        <v>311</v>
      </c>
      <c r="CI79" s="11">
        <v>1</v>
      </c>
      <c r="CJ79" s="11">
        <v>1</v>
      </c>
      <c r="CK79" s="11">
        <v>1</v>
      </c>
      <c r="CL79" s="11">
        <v>0</v>
      </c>
      <c r="CM79" s="11">
        <v>1</v>
      </c>
      <c r="CN79" s="11">
        <v>1</v>
      </c>
      <c r="CO79" s="11" t="s">
        <v>311</v>
      </c>
      <c r="CP79" s="11">
        <v>1</v>
      </c>
      <c r="CQ79" s="11">
        <v>1</v>
      </c>
      <c r="CR79" s="11">
        <v>1</v>
      </c>
      <c r="CS79" s="11">
        <v>1</v>
      </c>
      <c r="CT79" s="11">
        <v>1</v>
      </c>
      <c r="CU79" s="11">
        <v>1</v>
      </c>
      <c r="CV79" s="11">
        <v>1</v>
      </c>
      <c r="CW79" s="11">
        <v>1</v>
      </c>
      <c r="CX79" s="11" t="s">
        <v>311</v>
      </c>
      <c r="CY79" s="11">
        <v>1</v>
      </c>
      <c r="CZ79" s="11">
        <v>1</v>
      </c>
      <c r="DA79" s="11">
        <v>1</v>
      </c>
      <c r="DB79" s="11">
        <v>1</v>
      </c>
      <c r="DC79" s="11">
        <v>0</v>
      </c>
      <c r="DD79" s="11">
        <v>1</v>
      </c>
      <c r="DE79" s="11" t="s">
        <v>311</v>
      </c>
      <c r="DF79" s="11">
        <v>1</v>
      </c>
      <c r="DG79" s="11">
        <v>1</v>
      </c>
      <c r="DH79" s="11">
        <v>1</v>
      </c>
      <c r="DI79" s="11">
        <v>1</v>
      </c>
      <c r="DJ79" s="11">
        <v>1</v>
      </c>
      <c r="DK79" s="11">
        <v>0</v>
      </c>
      <c r="DL79" s="11">
        <v>0</v>
      </c>
      <c r="DM79" s="11">
        <v>1</v>
      </c>
      <c r="DN79" s="11" t="s">
        <v>311</v>
      </c>
      <c r="DO79" s="11">
        <v>1</v>
      </c>
      <c r="DP79" s="11">
        <v>0</v>
      </c>
      <c r="DQ79" s="11">
        <v>1</v>
      </c>
      <c r="DR79" s="11">
        <v>1</v>
      </c>
      <c r="DS79" s="11">
        <v>1</v>
      </c>
      <c r="DT79" s="11">
        <v>1</v>
      </c>
      <c r="DU79" s="11">
        <v>1</v>
      </c>
      <c r="DV79" s="11">
        <v>1</v>
      </c>
      <c r="DW79" s="11">
        <v>0</v>
      </c>
      <c r="DX79" s="11">
        <v>1</v>
      </c>
      <c r="DY79" s="11">
        <v>1</v>
      </c>
      <c r="DZ79" s="11">
        <v>1</v>
      </c>
      <c r="EA79" s="11">
        <v>1</v>
      </c>
      <c r="EB79" s="11">
        <v>1</v>
      </c>
      <c r="EC79" s="11">
        <v>1</v>
      </c>
      <c r="ED79" s="11">
        <v>0</v>
      </c>
      <c r="EE79" s="11" t="s">
        <v>311</v>
      </c>
      <c r="EF79" s="11">
        <v>1</v>
      </c>
      <c r="EG79" s="11">
        <v>1</v>
      </c>
      <c r="EH79" s="11">
        <v>1</v>
      </c>
      <c r="EI79" s="11">
        <v>1</v>
      </c>
      <c r="EJ79" s="11">
        <v>1</v>
      </c>
      <c r="EK79" s="11">
        <v>1</v>
      </c>
      <c r="EL79" s="11">
        <v>1</v>
      </c>
      <c r="EM79" s="11">
        <v>1</v>
      </c>
      <c r="EN79" s="11">
        <v>1</v>
      </c>
      <c r="EO79" s="11" t="s">
        <v>311</v>
      </c>
      <c r="EP79" s="11">
        <v>1</v>
      </c>
      <c r="EQ79" s="11">
        <v>1</v>
      </c>
      <c r="ER79" s="11">
        <v>0</v>
      </c>
      <c r="ES79" s="11">
        <v>1</v>
      </c>
      <c r="ET79" s="11">
        <v>1</v>
      </c>
      <c r="EU79" s="11">
        <v>1</v>
      </c>
      <c r="EV79" s="11">
        <v>0</v>
      </c>
      <c r="EW79" s="11">
        <v>1</v>
      </c>
      <c r="EX79" s="11">
        <v>1</v>
      </c>
      <c r="EY79" s="11">
        <v>1</v>
      </c>
      <c r="EZ79" s="11">
        <v>1</v>
      </c>
      <c r="FA79" s="11">
        <v>1</v>
      </c>
      <c r="FB79" s="11">
        <v>1</v>
      </c>
      <c r="FC79" s="11">
        <v>1</v>
      </c>
      <c r="FD79" s="11" t="s">
        <v>311</v>
      </c>
    </row>
    <row r="80" spans="1:160" ht="35.1" customHeight="1" x14ac:dyDescent="0.25">
      <c r="A80" s="237"/>
      <c r="B80" s="197" t="s">
        <v>252</v>
      </c>
      <c r="C80" s="199"/>
      <c r="D80" s="10">
        <v>1</v>
      </c>
      <c r="E80" s="10">
        <v>1</v>
      </c>
      <c r="F80" s="10">
        <v>1</v>
      </c>
      <c r="G80" s="10">
        <v>1</v>
      </c>
      <c r="H80" s="10">
        <v>0</v>
      </c>
      <c r="I80" s="10">
        <v>0</v>
      </c>
      <c r="J80" s="10">
        <v>0</v>
      </c>
      <c r="K80" s="10">
        <v>0</v>
      </c>
      <c r="L80" s="10">
        <v>1</v>
      </c>
      <c r="M80" s="10">
        <v>0</v>
      </c>
      <c r="N80" s="10">
        <v>0</v>
      </c>
      <c r="O80" s="10">
        <v>1</v>
      </c>
      <c r="P80" s="10">
        <v>1</v>
      </c>
      <c r="Q80" s="10">
        <v>1</v>
      </c>
      <c r="R80" s="10">
        <v>0</v>
      </c>
      <c r="S80" s="10">
        <v>0</v>
      </c>
      <c r="T80" s="10">
        <v>0</v>
      </c>
      <c r="U80" s="10">
        <v>1</v>
      </c>
      <c r="V80" s="10">
        <v>0</v>
      </c>
      <c r="W80" s="10">
        <v>1</v>
      </c>
      <c r="X80" s="10">
        <v>0</v>
      </c>
      <c r="Y80" s="10">
        <v>1</v>
      </c>
      <c r="Z80" s="10">
        <v>0</v>
      </c>
      <c r="AA80" s="10">
        <v>0</v>
      </c>
      <c r="AB80" s="10">
        <v>0</v>
      </c>
      <c r="AC80" s="10">
        <v>1</v>
      </c>
      <c r="AD80" s="10">
        <v>1</v>
      </c>
      <c r="AE80" s="10">
        <v>0</v>
      </c>
      <c r="AF80" s="10">
        <v>1</v>
      </c>
      <c r="AG80" s="10">
        <v>1</v>
      </c>
      <c r="AH80" s="10">
        <v>1</v>
      </c>
      <c r="AI80" s="10">
        <v>0</v>
      </c>
      <c r="AJ80" s="10">
        <v>0</v>
      </c>
      <c r="AK80" s="10">
        <v>0</v>
      </c>
      <c r="AL80" s="10">
        <v>0</v>
      </c>
      <c r="AM80" s="10">
        <v>0</v>
      </c>
      <c r="AN80" s="10">
        <v>0</v>
      </c>
      <c r="AO80" s="10">
        <v>1</v>
      </c>
      <c r="AP80" s="10">
        <v>1</v>
      </c>
      <c r="AQ80" s="10">
        <v>1</v>
      </c>
      <c r="AR80" s="10">
        <v>0</v>
      </c>
      <c r="AS80" s="10">
        <v>1</v>
      </c>
      <c r="AT80" s="10">
        <v>1</v>
      </c>
      <c r="AU80" s="10">
        <v>1</v>
      </c>
      <c r="AV80" s="10">
        <v>0</v>
      </c>
      <c r="AW80" s="10">
        <v>1</v>
      </c>
      <c r="AX80" s="10">
        <v>1</v>
      </c>
      <c r="AY80" s="10">
        <v>1</v>
      </c>
      <c r="AZ80" s="10">
        <v>1</v>
      </c>
      <c r="BA80" s="10">
        <v>1</v>
      </c>
      <c r="BB80" s="10">
        <v>0</v>
      </c>
      <c r="BC80" s="10">
        <v>1</v>
      </c>
      <c r="BD80" s="10">
        <v>1</v>
      </c>
      <c r="BE80" s="10">
        <v>0</v>
      </c>
      <c r="BF80" s="10">
        <v>0</v>
      </c>
      <c r="BG80" s="10">
        <v>0</v>
      </c>
      <c r="BH80" s="10">
        <v>0</v>
      </c>
      <c r="BI80" s="10">
        <v>0</v>
      </c>
      <c r="BJ80" s="10">
        <v>1</v>
      </c>
      <c r="BK80" s="10">
        <v>1</v>
      </c>
      <c r="BL80" s="10">
        <v>1</v>
      </c>
      <c r="BM80" s="10">
        <v>1</v>
      </c>
      <c r="BN80" s="10">
        <v>0</v>
      </c>
      <c r="BO80" s="10">
        <v>0</v>
      </c>
      <c r="BP80" s="10">
        <v>1</v>
      </c>
      <c r="BQ80" s="10">
        <v>0</v>
      </c>
      <c r="BR80" s="10">
        <v>0</v>
      </c>
      <c r="BS80" s="10">
        <v>0</v>
      </c>
      <c r="BT80" s="10">
        <v>0</v>
      </c>
      <c r="BU80" s="10">
        <v>1</v>
      </c>
      <c r="BV80" s="10">
        <v>1</v>
      </c>
      <c r="BW80" s="10">
        <v>0</v>
      </c>
      <c r="BX80" s="10">
        <v>1</v>
      </c>
      <c r="BY80" s="10">
        <v>1</v>
      </c>
      <c r="BZ80" s="10">
        <v>1</v>
      </c>
      <c r="CA80" s="10">
        <v>1</v>
      </c>
      <c r="CB80" s="10">
        <v>1</v>
      </c>
      <c r="CC80" s="10">
        <v>0</v>
      </c>
      <c r="CD80" s="10">
        <v>0</v>
      </c>
      <c r="CE80" s="10">
        <v>0</v>
      </c>
      <c r="CF80" s="10">
        <v>1</v>
      </c>
      <c r="CG80" s="10">
        <v>1</v>
      </c>
      <c r="CH80" s="10">
        <v>1</v>
      </c>
      <c r="CI80" s="10">
        <v>0</v>
      </c>
      <c r="CJ80" s="10">
        <v>1</v>
      </c>
      <c r="CK80" s="10">
        <v>1</v>
      </c>
      <c r="CL80" s="10">
        <v>0</v>
      </c>
      <c r="CM80" s="10">
        <v>1</v>
      </c>
      <c r="CN80" s="10">
        <v>0</v>
      </c>
      <c r="CO80" s="10">
        <v>0</v>
      </c>
      <c r="CP80" s="10">
        <v>0</v>
      </c>
      <c r="CQ80" s="10">
        <v>1</v>
      </c>
      <c r="CR80" s="10">
        <v>0</v>
      </c>
      <c r="CS80" s="10">
        <v>1</v>
      </c>
      <c r="CT80" s="10">
        <v>1</v>
      </c>
      <c r="CU80" s="10">
        <v>1</v>
      </c>
      <c r="CV80" s="10">
        <v>1</v>
      </c>
      <c r="CW80" s="10">
        <v>1</v>
      </c>
      <c r="CX80" s="10">
        <v>0</v>
      </c>
      <c r="CY80" s="10">
        <v>1</v>
      </c>
      <c r="CZ80" s="10">
        <v>0</v>
      </c>
      <c r="DA80" s="10">
        <v>1</v>
      </c>
      <c r="DB80" s="10">
        <v>1</v>
      </c>
      <c r="DC80" s="10">
        <v>0</v>
      </c>
      <c r="DD80" s="10">
        <v>0</v>
      </c>
      <c r="DE80" s="10">
        <v>0</v>
      </c>
      <c r="DF80" s="10">
        <v>0</v>
      </c>
      <c r="DG80" s="10">
        <v>0</v>
      </c>
      <c r="DH80" s="10">
        <v>1</v>
      </c>
      <c r="DI80" s="10">
        <v>1</v>
      </c>
      <c r="DJ80" s="10">
        <v>1</v>
      </c>
      <c r="DK80" s="10">
        <v>0</v>
      </c>
      <c r="DL80" s="10">
        <v>0</v>
      </c>
      <c r="DM80" s="10">
        <v>1</v>
      </c>
      <c r="DN80" s="10">
        <v>1</v>
      </c>
      <c r="DO80" s="10">
        <v>1</v>
      </c>
      <c r="DP80" s="10">
        <v>0</v>
      </c>
      <c r="DQ80" s="10">
        <v>0</v>
      </c>
      <c r="DR80" s="10">
        <v>1</v>
      </c>
      <c r="DS80" s="10">
        <v>1</v>
      </c>
      <c r="DT80" s="10">
        <v>1</v>
      </c>
      <c r="DU80" s="10">
        <v>1</v>
      </c>
      <c r="DV80" s="10">
        <v>1</v>
      </c>
      <c r="DW80" s="10">
        <v>0</v>
      </c>
      <c r="DX80" s="10">
        <v>0</v>
      </c>
      <c r="DY80" s="10">
        <v>0</v>
      </c>
      <c r="DZ80" s="10">
        <v>0</v>
      </c>
      <c r="EA80" s="10">
        <v>0</v>
      </c>
      <c r="EB80" s="10">
        <v>1</v>
      </c>
      <c r="EC80" s="10">
        <v>1</v>
      </c>
      <c r="ED80" s="10">
        <v>0</v>
      </c>
      <c r="EE80" s="10">
        <v>0</v>
      </c>
      <c r="EF80" s="10">
        <v>1</v>
      </c>
      <c r="EG80" s="10">
        <v>0</v>
      </c>
      <c r="EH80" s="10">
        <v>1</v>
      </c>
      <c r="EI80" s="10">
        <v>0</v>
      </c>
      <c r="EJ80" s="10">
        <v>1</v>
      </c>
      <c r="EK80" s="10">
        <v>1</v>
      </c>
      <c r="EL80" s="10">
        <v>1</v>
      </c>
      <c r="EM80" s="10">
        <v>0</v>
      </c>
      <c r="EN80" s="10">
        <v>1</v>
      </c>
      <c r="EO80" s="10">
        <v>0</v>
      </c>
      <c r="EP80" s="10">
        <v>1</v>
      </c>
      <c r="EQ80" s="10">
        <v>1</v>
      </c>
      <c r="ER80" s="10">
        <v>0</v>
      </c>
      <c r="ES80" s="10">
        <v>1</v>
      </c>
      <c r="ET80" s="10">
        <v>1</v>
      </c>
      <c r="EU80" s="10">
        <v>1</v>
      </c>
      <c r="EV80" s="10">
        <v>1</v>
      </c>
      <c r="EW80" s="10">
        <v>0</v>
      </c>
      <c r="EX80" s="10">
        <v>0</v>
      </c>
      <c r="EY80" s="10">
        <v>0</v>
      </c>
      <c r="EZ80" s="10">
        <v>1</v>
      </c>
      <c r="FA80" s="10">
        <v>0</v>
      </c>
      <c r="FB80" s="10">
        <v>1</v>
      </c>
      <c r="FC80" s="10">
        <v>1</v>
      </c>
      <c r="FD80" s="10">
        <v>0</v>
      </c>
    </row>
    <row r="81" spans="1:160" ht="45" customHeight="1" x14ac:dyDescent="0.25">
      <c r="A81" s="237"/>
      <c r="B81" s="197" t="s">
        <v>253</v>
      </c>
      <c r="C81" s="199"/>
      <c r="D81" s="11">
        <v>1</v>
      </c>
      <c r="E81" s="11">
        <v>1</v>
      </c>
      <c r="F81" s="11">
        <v>1</v>
      </c>
      <c r="G81" s="11">
        <v>1</v>
      </c>
      <c r="H81" s="11">
        <v>1</v>
      </c>
      <c r="I81" s="11">
        <v>1</v>
      </c>
      <c r="J81" s="11">
        <v>1</v>
      </c>
      <c r="K81" s="11">
        <v>1</v>
      </c>
      <c r="L81" s="11">
        <v>1</v>
      </c>
      <c r="M81" s="11">
        <v>1</v>
      </c>
      <c r="N81" s="11">
        <v>1</v>
      </c>
      <c r="O81" s="11">
        <v>1</v>
      </c>
      <c r="P81" s="11">
        <v>1</v>
      </c>
      <c r="Q81" s="11">
        <v>1</v>
      </c>
      <c r="R81" s="11">
        <v>1</v>
      </c>
      <c r="S81" s="11">
        <v>1</v>
      </c>
      <c r="T81" s="11">
        <v>1</v>
      </c>
      <c r="U81" s="11">
        <v>1</v>
      </c>
      <c r="V81" s="11">
        <v>1</v>
      </c>
      <c r="W81" s="11">
        <v>1</v>
      </c>
      <c r="X81" s="11">
        <v>1</v>
      </c>
      <c r="Y81" s="11">
        <v>1</v>
      </c>
      <c r="Z81" s="11">
        <v>1</v>
      </c>
      <c r="AA81" s="11">
        <v>1</v>
      </c>
      <c r="AB81" s="11">
        <v>1</v>
      </c>
      <c r="AC81" s="11">
        <v>1</v>
      </c>
      <c r="AD81" s="11">
        <v>1</v>
      </c>
      <c r="AE81" s="11">
        <v>1</v>
      </c>
      <c r="AF81" s="11">
        <v>1</v>
      </c>
      <c r="AG81" s="11">
        <v>1</v>
      </c>
      <c r="AH81" s="11">
        <v>1</v>
      </c>
      <c r="AI81" s="11">
        <v>0</v>
      </c>
      <c r="AJ81" s="11">
        <v>0</v>
      </c>
      <c r="AK81" s="11">
        <v>0</v>
      </c>
      <c r="AL81" s="11">
        <v>0</v>
      </c>
      <c r="AM81" s="11">
        <v>1</v>
      </c>
      <c r="AN81" s="11">
        <v>0</v>
      </c>
      <c r="AO81" s="11">
        <v>1</v>
      </c>
      <c r="AP81" s="11">
        <v>1</v>
      </c>
      <c r="AQ81" s="11">
        <v>1</v>
      </c>
      <c r="AR81" s="11">
        <v>0</v>
      </c>
      <c r="AS81" s="11">
        <v>1</v>
      </c>
      <c r="AT81" s="11">
        <v>1</v>
      </c>
      <c r="AU81" s="11">
        <v>1</v>
      </c>
      <c r="AV81" s="11">
        <v>1</v>
      </c>
      <c r="AW81" s="11">
        <v>1</v>
      </c>
      <c r="AX81" s="11">
        <v>1</v>
      </c>
      <c r="AY81" s="11">
        <v>1</v>
      </c>
      <c r="AZ81" s="11">
        <v>0</v>
      </c>
      <c r="BA81" s="11">
        <v>1</v>
      </c>
      <c r="BB81" s="11">
        <v>1</v>
      </c>
      <c r="BC81" s="11">
        <v>1</v>
      </c>
      <c r="BD81" s="11">
        <v>1</v>
      </c>
      <c r="BE81" s="11">
        <v>0</v>
      </c>
      <c r="BF81" s="11">
        <v>1</v>
      </c>
      <c r="BG81" s="11">
        <v>1</v>
      </c>
      <c r="BH81" s="11">
        <v>0</v>
      </c>
      <c r="BI81" s="11">
        <v>0</v>
      </c>
      <c r="BJ81" s="11">
        <v>0</v>
      </c>
      <c r="BK81" s="11">
        <v>1</v>
      </c>
      <c r="BL81" s="11">
        <v>1</v>
      </c>
      <c r="BM81" s="11">
        <v>0</v>
      </c>
      <c r="BN81" s="11">
        <v>1</v>
      </c>
      <c r="BO81" s="11">
        <v>1</v>
      </c>
      <c r="BP81" s="11">
        <v>1</v>
      </c>
      <c r="BQ81" s="11">
        <v>1</v>
      </c>
      <c r="BR81" s="11">
        <v>1</v>
      </c>
      <c r="BS81" s="11">
        <v>1</v>
      </c>
      <c r="BT81" s="11">
        <v>1</v>
      </c>
      <c r="BU81" s="11">
        <v>1</v>
      </c>
      <c r="BV81" s="11">
        <v>1</v>
      </c>
      <c r="BW81" s="11">
        <v>1</v>
      </c>
      <c r="BX81" s="11">
        <v>1</v>
      </c>
      <c r="BY81" s="11">
        <v>1</v>
      </c>
      <c r="BZ81" s="11">
        <v>1</v>
      </c>
      <c r="CA81" s="11">
        <v>0</v>
      </c>
      <c r="CB81" s="11">
        <v>1</v>
      </c>
      <c r="CC81" s="11">
        <v>1</v>
      </c>
      <c r="CD81" s="11">
        <v>1</v>
      </c>
      <c r="CE81" s="11">
        <v>0</v>
      </c>
      <c r="CF81" s="11">
        <v>1</v>
      </c>
      <c r="CG81" s="11">
        <v>1</v>
      </c>
      <c r="CH81" s="11">
        <v>1</v>
      </c>
      <c r="CI81" s="11">
        <v>0</v>
      </c>
      <c r="CJ81" s="11">
        <v>1</v>
      </c>
      <c r="CK81" s="11">
        <v>1</v>
      </c>
      <c r="CL81" s="11">
        <v>0</v>
      </c>
      <c r="CM81" s="11">
        <v>1</v>
      </c>
      <c r="CN81" s="11">
        <v>1</v>
      </c>
      <c r="CO81" s="11">
        <v>0</v>
      </c>
      <c r="CP81" s="11">
        <v>1</v>
      </c>
      <c r="CQ81" s="11">
        <v>1</v>
      </c>
      <c r="CR81" s="11">
        <v>0</v>
      </c>
      <c r="CS81" s="11">
        <v>1</v>
      </c>
      <c r="CT81" s="11">
        <v>1</v>
      </c>
      <c r="CU81" s="11">
        <v>0</v>
      </c>
      <c r="CV81" s="11">
        <v>1</v>
      </c>
      <c r="CW81" s="11">
        <v>1</v>
      </c>
      <c r="CX81" s="11">
        <v>0</v>
      </c>
      <c r="CY81" s="11">
        <v>1</v>
      </c>
      <c r="CZ81" s="11">
        <v>0</v>
      </c>
      <c r="DA81" s="11">
        <v>1</v>
      </c>
      <c r="DB81" s="11">
        <v>1</v>
      </c>
      <c r="DC81" s="11">
        <v>1</v>
      </c>
      <c r="DD81" s="11">
        <v>1</v>
      </c>
      <c r="DE81" s="11">
        <v>0</v>
      </c>
      <c r="DF81" s="11">
        <v>1</v>
      </c>
      <c r="DG81" s="11">
        <v>1</v>
      </c>
      <c r="DH81" s="11">
        <v>0</v>
      </c>
      <c r="DI81" s="11">
        <v>1</v>
      </c>
      <c r="DJ81" s="11">
        <v>1</v>
      </c>
      <c r="DK81" s="11">
        <v>0</v>
      </c>
      <c r="DL81" s="11">
        <v>0</v>
      </c>
      <c r="DM81" s="11">
        <v>1</v>
      </c>
      <c r="DN81" s="11">
        <v>1</v>
      </c>
      <c r="DO81" s="11">
        <v>1</v>
      </c>
      <c r="DP81" s="11">
        <v>0</v>
      </c>
      <c r="DQ81" s="11">
        <v>1</v>
      </c>
      <c r="DR81" s="11">
        <v>1</v>
      </c>
      <c r="DS81" s="11">
        <v>1</v>
      </c>
      <c r="DT81" s="11">
        <v>1</v>
      </c>
      <c r="DU81" s="11">
        <v>1</v>
      </c>
      <c r="DV81" s="11">
        <v>1</v>
      </c>
      <c r="DW81" s="11">
        <v>1</v>
      </c>
      <c r="DX81" s="11">
        <v>0</v>
      </c>
      <c r="DY81" s="11">
        <v>0</v>
      </c>
      <c r="DZ81" s="11">
        <v>0</v>
      </c>
      <c r="EA81" s="11">
        <v>1</v>
      </c>
      <c r="EB81" s="11">
        <v>0</v>
      </c>
      <c r="EC81" s="11">
        <v>1</v>
      </c>
      <c r="ED81" s="11">
        <v>1</v>
      </c>
      <c r="EE81" s="11">
        <v>0</v>
      </c>
      <c r="EF81" s="11">
        <v>1</v>
      </c>
      <c r="EG81" s="11">
        <v>1</v>
      </c>
      <c r="EH81" s="11">
        <v>1</v>
      </c>
      <c r="EI81" s="11">
        <v>1</v>
      </c>
      <c r="EJ81" s="11">
        <v>1</v>
      </c>
      <c r="EK81" s="11">
        <v>1</v>
      </c>
      <c r="EL81" s="11">
        <v>1</v>
      </c>
      <c r="EM81" s="11">
        <v>1</v>
      </c>
      <c r="EN81" s="11">
        <v>1</v>
      </c>
      <c r="EO81" s="11">
        <v>0</v>
      </c>
      <c r="EP81" s="11">
        <v>1</v>
      </c>
      <c r="EQ81" s="11">
        <v>1</v>
      </c>
      <c r="ER81" s="11">
        <v>1</v>
      </c>
      <c r="ES81" s="11">
        <v>1</v>
      </c>
      <c r="ET81" s="11">
        <v>1</v>
      </c>
      <c r="EU81" s="11">
        <v>1</v>
      </c>
      <c r="EV81" s="11">
        <v>1</v>
      </c>
      <c r="EW81" s="11">
        <v>0</v>
      </c>
      <c r="EX81" s="11">
        <v>1</v>
      </c>
      <c r="EY81" s="11">
        <v>1</v>
      </c>
      <c r="EZ81" s="11">
        <v>1</v>
      </c>
      <c r="FA81" s="11">
        <v>0</v>
      </c>
      <c r="FB81" s="11">
        <v>1</v>
      </c>
      <c r="FC81" s="11">
        <v>0</v>
      </c>
      <c r="FD81" s="11">
        <v>1</v>
      </c>
    </row>
    <row r="82" spans="1:160" ht="47.25" customHeight="1" x14ac:dyDescent="0.25">
      <c r="A82" s="237"/>
      <c r="B82" s="197" t="s">
        <v>254</v>
      </c>
      <c r="C82" s="199"/>
      <c r="D82" s="10">
        <v>1</v>
      </c>
      <c r="E82" s="10">
        <v>1</v>
      </c>
      <c r="F82" s="10">
        <v>1</v>
      </c>
      <c r="G82" s="10">
        <v>1</v>
      </c>
      <c r="H82" s="10">
        <v>1</v>
      </c>
      <c r="I82" s="10">
        <v>1</v>
      </c>
      <c r="J82" s="10">
        <v>1</v>
      </c>
      <c r="K82" s="10">
        <v>1</v>
      </c>
      <c r="L82" s="10">
        <v>1</v>
      </c>
      <c r="M82" s="10">
        <v>1</v>
      </c>
      <c r="N82" s="10">
        <v>1</v>
      </c>
      <c r="O82" s="10">
        <v>1</v>
      </c>
      <c r="P82" s="10">
        <v>1</v>
      </c>
      <c r="Q82" s="10">
        <v>1</v>
      </c>
      <c r="R82" s="10">
        <v>1</v>
      </c>
      <c r="S82" s="10">
        <v>1</v>
      </c>
      <c r="T82" s="10">
        <v>1</v>
      </c>
      <c r="U82" s="10">
        <v>1</v>
      </c>
      <c r="V82" s="10">
        <v>1</v>
      </c>
      <c r="W82" s="10">
        <v>1</v>
      </c>
      <c r="X82" s="10">
        <v>1</v>
      </c>
      <c r="Y82" s="10">
        <v>1</v>
      </c>
      <c r="Z82" s="10">
        <v>1</v>
      </c>
      <c r="AA82" s="10">
        <v>1</v>
      </c>
      <c r="AB82" s="10">
        <v>1</v>
      </c>
      <c r="AC82" s="10">
        <v>1</v>
      </c>
      <c r="AD82" s="10">
        <v>1</v>
      </c>
      <c r="AE82" s="10">
        <v>1</v>
      </c>
      <c r="AF82" s="10">
        <v>1</v>
      </c>
      <c r="AG82" s="10">
        <v>1</v>
      </c>
      <c r="AH82" s="10">
        <v>0</v>
      </c>
      <c r="AI82" s="10">
        <v>0</v>
      </c>
      <c r="AJ82" s="10">
        <v>0</v>
      </c>
      <c r="AK82" s="10">
        <v>0</v>
      </c>
      <c r="AL82" s="10">
        <v>0</v>
      </c>
      <c r="AM82" s="10">
        <v>1</v>
      </c>
      <c r="AN82" s="10">
        <v>0</v>
      </c>
      <c r="AO82" s="10">
        <v>1</v>
      </c>
      <c r="AP82" s="10">
        <v>1</v>
      </c>
      <c r="AQ82" s="10">
        <v>1</v>
      </c>
      <c r="AR82" s="10">
        <v>0</v>
      </c>
      <c r="AS82" s="10">
        <v>1</v>
      </c>
      <c r="AT82" s="10">
        <v>1</v>
      </c>
      <c r="AU82" s="10">
        <v>1</v>
      </c>
      <c r="AV82" s="10">
        <v>1</v>
      </c>
      <c r="AW82" s="10">
        <v>1</v>
      </c>
      <c r="AX82" s="10">
        <v>1</v>
      </c>
      <c r="AY82" s="10">
        <v>1</v>
      </c>
      <c r="AZ82" s="10">
        <v>0</v>
      </c>
      <c r="BA82" s="10">
        <v>1</v>
      </c>
      <c r="BB82" s="10">
        <v>1</v>
      </c>
      <c r="BC82" s="10">
        <v>1</v>
      </c>
      <c r="BD82" s="10">
        <v>1</v>
      </c>
      <c r="BE82" s="10">
        <v>0</v>
      </c>
      <c r="BF82" s="10">
        <v>1</v>
      </c>
      <c r="BG82" s="10">
        <v>1</v>
      </c>
      <c r="BH82" s="10">
        <v>0</v>
      </c>
      <c r="BI82" s="10">
        <v>0</v>
      </c>
      <c r="BJ82" s="10">
        <v>0</v>
      </c>
      <c r="BK82" s="10">
        <v>1</v>
      </c>
      <c r="BL82" s="10">
        <v>1</v>
      </c>
      <c r="BM82" s="10">
        <v>0</v>
      </c>
      <c r="BN82" s="10">
        <v>1</v>
      </c>
      <c r="BO82" s="10">
        <v>1</v>
      </c>
      <c r="BP82" s="10">
        <v>1</v>
      </c>
      <c r="BQ82" s="10">
        <v>1</v>
      </c>
      <c r="BR82" s="10">
        <v>1</v>
      </c>
      <c r="BS82" s="10">
        <v>0</v>
      </c>
      <c r="BT82" s="10">
        <v>1</v>
      </c>
      <c r="BU82" s="10">
        <v>1</v>
      </c>
      <c r="BV82" s="10">
        <v>1</v>
      </c>
      <c r="BW82" s="10">
        <v>1</v>
      </c>
      <c r="BX82" s="10">
        <v>1</v>
      </c>
      <c r="BY82" s="10">
        <v>1</v>
      </c>
      <c r="BZ82" s="10">
        <v>1</v>
      </c>
      <c r="CA82" s="10">
        <v>0</v>
      </c>
      <c r="CB82" s="10">
        <v>1</v>
      </c>
      <c r="CC82" s="10">
        <v>1</v>
      </c>
      <c r="CD82" s="10">
        <v>1</v>
      </c>
      <c r="CE82" s="10">
        <v>1</v>
      </c>
      <c r="CF82" s="10">
        <v>1</v>
      </c>
      <c r="CG82" s="10">
        <v>1</v>
      </c>
      <c r="CH82" s="10">
        <v>1</v>
      </c>
      <c r="CI82" s="10">
        <v>0</v>
      </c>
      <c r="CJ82" s="10">
        <v>0</v>
      </c>
      <c r="CK82" s="10">
        <v>1</v>
      </c>
      <c r="CL82" s="10">
        <v>0</v>
      </c>
      <c r="CM82" s="10">
        <v>1</v>
      </c>
      <c r="CN82" s="10">
        <v>1</v>
      </c>
      <c r="CO82" s="10">
        <v>0</v>
      </c>
      <c r="CP82" s="10">
        <v>1</v>
      </c>
      <c r="CQ82" s="10">
        <v>1</v>
      </c>
      <c r="CR82" s="10">
        <v>0</v>
      </c>
      <c r="CS82" s="10">
        <v>1</v>
      </c>
      <c r="CT82" s="10">
        <v>1</v>
      </c>
      <c r="CU82" s="10">
        <v>0</v>
      </c>
      <c r="CV82" s="10">
        <v>1</v>
      </c>
      <c r="CW82" s="10">
        <v>1</v>
      </c>
      <c r="CX82" s="10">
        <v>0</v>
      </c>
      <c r="CY82" s="10">
        <v>1</v>
      </c>
      <c r="CZ82" s="10">
        <v>0</v>
      </c>
      <c r="DA82" s="10">
        <v>1</v>
      </c>
      <c r="DB82" s="10">
        <v>1</v>
      </c>
      <c r="DC82" s="10">
        <v>1</v>
      </c>
      <c r="DD82" s="10">
        <v>1</v>
      </c>
      <c r="DE82" s="10">
        <v>0</v>
      </c>
      <c r="DF82" s="10">
        <v>1</v>
      </c>
      <c r="DG82" s="10">
        <v>1</v>
      </c>
      <c r="DH82" s="10">
        <v>0</v>
      </c>
      <c r="DI82" s="10">
        <v>1</v>
      </c>
      <c r="DJ82" s="10">
        <v>1</v>
      </c>
      <c r="DK82" s="10">
        <v>0</v>
      </c>
      <c r="DL82" s="10">
        <v>0</v>
      </c>
      <c r="DM82" s="10">
        <v>1</v>
      </c>
      <c r="DN82" s="10">
        <v>1</v>
      </c>
      <c r="DO82" s="10">
        <v>1</v>
      </c>
      <c r="DP82" s="10">
        <v>1</v>
      </c>
      <c r="DQ82" s="10">
        <v>1</v>
      </c>
      <c r="DR82" s="10">
        <v>1</v>
      </c>
      <c r="DS82" s="10">
        <v>1</v>
      </c>
      <c r="DT82" s="10">
        <v>1</v>
      </c>
      <c r="DU82" s="10">
        <v>1</v>
      </c>
      <c r="DV82" s="10">
        <v>1</v>
      </c>
      <c r="DW82" s="10">
        <v>0</v>
      </c>
      <c r="DX82" s="10">
        <v>0</v>
      </c>
      <c r="DY82" s="10">
        <v>0</v>
      </c>
      <c r="DZ82" s="10">
        <v>0</v>
      </c>
      <c r="EA82" s="10">
        <v>0</v>
      </c>
      <c r="EB82" s="10">
        <v>0</v>
      </c>
      <c r="EC82" s="10">
        <v>1</v>
      </c>
      <c r="ED82" s="10">
        <v>0</v>
      </c>
      <c r="EE82" s="10">
        <v>0</v>
      </c>
      <c r="EF82" s="10">
        <v>1</v>
      </c>
      <c r="EG82" s="10">
        <v>1</v>
      </c>
      <c r="EH82" s="10">
        <v>1</v>
      </c>
      <c r="EI82" s="10">
        <v>1</v>
      </c>
      <c r="EJ82" s="10">
        <v>0</v>
      </c>
      <c r="EK82" s="10">
        <v>1</v>
      </c>
      <c r="EL82" s="10">
        <v>1</v>
      </c>
      <c r="EM82" s="10">
        <v>1</v>
      </c>
      <c r="EN82" s="10">
        <v>1</v>
      </c>
      <c r="EO82" s="10">
        <v>0</v>
      </c>
      <c r="EP82" s="10">
        <v>1</v>
      </c>
      <c r="EQ82" s="10">
        <v>1</v>
      </c>
      <c r="ER82" s="10">
        <v>1</v>
      </c>
      <c r="ES82" s="10">
        <v>1</v>
      </c>
      <c r="ET82" s="10">
        <v>1</v>
      </c>
      <c r="EU82" s="10">
        <v>0</v>
      </c>
      <c r="EV82" s="10">
        <v>0</v>
      </c>
      <c r="EW82" s="10">
        <v>0</v>
      </c>
      <c r="EX82" s="10">
        <v>1</v>
      </c>
      <c r="EY82" s="10">
        <v>0</v>
      </c>
      <c r="EZ82" s="10">
        <v>1</v>
      </c>
      <c r="FA82" s="10">
        <v>0</v>
      </c>
      <c r="FB82" s="10">
        <v>1</v>
      </c>
      <c r="FC82" s="10">
        <v>0</v>
      </c>
      <c r="FD82" s="10">
        <v>1</v>
      </c>
    </row>
    <row r="83" spans="1:160" ht="35.25" customHeight="1" x14ac:dyDescent="0.25">
      <c r="A83" s="237"/>
      <c r="B83" s="197" t="s">
        <v>255</v>
      </c>
      <c r="C83" s="199"/>
      <c r="D83" s="10">
        <v>1</v>
      </c>
      <c r="E83" s="10">
        <v>1</v>
      </c>
      <c r="F83" s="10">
        <v>1</v>
      </c>
      <c r="G83" s="10">
        <v>1</v>
      </c>
      <c r="H83" s="10">
        <v>0</v>
      </c>
      <c r="I83" s="10">
        <v>0</v>
      </c>
      <c r="J83" s="10">
        <v>0</v>
      </c>
      <c r="K83" s="10">
        <v>0</v>
      </c>
      <c r="L83" s="10">
        <v>1</v>
      </c>
      <c r="M83" s="10">
        <v>0</v>
      </c>
      <c r="N83" s="10">
        <v>0</v>
      </c>
      <c r="O83" s="10">
        <v>0</v>
      </c>
      <c r="P83" s="10">
        <v>1</v>
      </c>
      <c r="Q83" s="10">
        <v>0</v>
      </c>
      <c r="R83" s="10">
        <v>0</v>
      </c>
      <c r="S83" s="10">
        <v>1</v>
      </c>
      <c r="T83" s="10">
        <v>0</v>
      </c>
      <c r="U83" s="10">
        <v>0</v>
      </c>
      <c r="V83" s="10">
        <v>0</v>
      </c>
      <c r="W83" s="10">
        <v>0</v>
      </c>
      <c r="X83" s="10">
        <v>0</v>
      </c>
      <c r="Y83" s="10">
        <v>1</v>
      </c>
      <c r="Z83" s="10">
        <v>1</v>
      </c>
      <c r="AA83" s="10">
        <v>0</v>
      </c>
      <c r="AB83" s="10">
        <v>0</v>
      </c>
      <c r="AC83" s="10">
        <v>1</v>
      </c>
      <c r="AD83" s="10">
        <v>1</v>
      </c>
      <c r="AE83" s="10">
        <v>0</v>
      </c>
      <c r="AF83" s="10">
        <v>1</v>
      </c>
      <c r="AG83" s="10">
        <v>1</v>
      </c>
      <c r="AH83" s="10">
        <v>1</v>
      </c>
      <c r="AI83" s="10">
        <v>1</v>
      </c>
      <c r="AJ83" s="10">
        <v>0</v>
      </c>
      <c r="AK83" s="10">
        <v>0</v>
      </c>
      <c r="AL83" s="10">
        <v>0</v>
      </c>
      <c r="AM83" s="10">
        <v>1</v>
      </c>
      <c r="AN83" s="10">
        <v>0</v>
      </c>
      <c r="AO83" s="10">
        <v>1</v>
      </c>
      <c r="AP83" s="10">
        <v>1</v>
      </c>
      <c r="AQ83" s="10">
        <v>1</v>
      </c>
      <c r="AR83" s="10">
        <v>0</v>
      </c>
      <c r="AS83" s="10">
        <v>1</v>
      </c>
      <c r="AT83" s="10">
        <v>1</v>
      </c>
      <c r="AU83" s="10">
        <v>0</v>
      </c>
      <c r="AV83" s="10">
        <v>1</v>
      </c>
      <c r="AW83" s="10">
        <v>1</v>
      </c>
      <c r="AX83" s="10">
        <v>1</v>
      </c>
      <c r="AY83" s="10">
        <v>1</v>
      </c>
      <c r="AZ83" s="10">
        <v>0</v>
      </c>
      <c r="BA83" s="10">
        <v>1</v>
      </c>
      <c r="BB83" s="10">
        <v>0</v>
      </c>
      <c r="BC83" s="10">
        <v>0</v>
      </c>
      <c r="BD83" s="10">
        <v>0</v>
      </c>
      <c r="BE83" s="10">
        <v>0</v>
      </c>
      <c r="BF83" s="10">
        <v>0</v>
      </c>
      <c r="BG83" s="10">
        <v>0</v>
      </c>
      <c r="BH83" s="10">
        <v>0</v>
      </c>
      <c r="BI83" s="10">
        <v>0</v>
      </c>
      <c r="BJ83" s="10">
        <v>0</v>
      </c>
      <c r="BK83" s="10">
        <v>0</v>
      </c>
      <c r="BL83" s="10">
        <v>0</v>
      </c>
      <c r="BM83" s="10">
        <v>0</v>
      </c>
      <c r="BN83" s="10">
        <v>0</v>
      </c>
      <c r="BO83" s="10">
        <v>0</v>
      </c>
      <c r="BP83" s="10">
        <v>0</v>
      </c>
      <c r="BQ83" s="10">
        <v>0</v>
      </c>
      <c r="BR83" s="10">
        <v>0</v>
      </c>
      <c r="BS83" s="10">
        <v>0</v>
      </c>
      <c r="BT83" s="10">
        <v>0</v>
      </c>
      <c r="BU83" s="10">
        <v>0</v>
      </c>
      <c r="BV83" s="10">
        <v>1</v>
      </c>
      <c r="BW83" s="10">
        <v>0</v>
      </c>
      <c r="BX83" s="10">
        <v>0</v>
      </c>
      <c r="BY83" s="10">
        <v>0</v>
      </c>
      <c r="BZ83" s="10">
        <v>0</v>
      </c>
      <c r="CA83" s="10">
        <v>0</v>
      </c>
      <c r="CB83" s="10">
        <v>0</v>
      </c>
      <c r="CC83" s="10">
        <v>0</v>
      </c>
      <c r="CD83" s="10">
        <v>0</v>
      </c>
      <c r="CE83" s="10">
        <v>0</v>
      </c>
      <c r="CF83" s="10">
        <v>0</v>
      </c>
      <c r="CG83" s="10">
        <v>0</v>
      </c>
      <c r="CH83" s="10">
        <v>0</v>
      </c>
      <c r="CI83" s="10">
        <v>0</v>
      </c>
      <c r="CJ83" s="10">
        <v>0</v>
      </c>
      <c r="CK83" s="10">
        <v>1</v>
      </c>
      <c r="CL83" s="10">
        <v>0</v>
      </c>
      <c r="CM83" s="10">
        <v>1</v>
      </c>
      <c r="CN83" s="10">
        <v>1</v>
      </c>
      <c r="CO83" s="10">
        <v>0</v>
      </c>
      <c r="CP83" s="10">
        <v>1</v>
      </c>
      <c r="CQ83" s="10">
        <v>1</v>
      </c>
      <c r="CR83" s="10">
        <v>0</v>
      </c>
      <c r="CS83" s="10">
        <v>1</v>
      </c>
      <c r="CT83" s="10">
        <v>0</v>
      </c>
      <c r="CU83" s="10">
        <v>0</v>
      </c>
      <c r="CV83" s="10">
        <v>0</v>
      </c>
      <c r="CW83" s="10">
        <v>1</v>
      </c>
      <c r="CX83" s="10">
        <v>0</v>
      </c>
      <c r="CY83" s="10">
        <v>1</v>
      </c>
      <c r="CZ83" s="10">
        <v>0</v>
      </c>
      <c r="DA83" s="10">
        <v>1</v>
      </c>
      <c r="DB83" s="10">
        <v>0</v>
      </c>
      <c r="DC83" s="10">
        <v>0</v>
      </c>
      <c r="DD83" s="10">
        <v>0</v>
      </c>
      <c r="DE83" s="10">
        <v>0</v>
      </c>
      <c r="DF83" s="10">
        <v>1</v>
      </c>
      <c r="DG83" s="10">
        <v>0</v>
      </c>
      <c r="DH83" s="10">
        <v>0</v>
      </c>
      <c r="DI83" s="10">
        <v>0</v>
      </c>
      <c r="DJ83" s="10">
        <v>1</v>
      </c>
      <c r="DK83" s="10">
        <v>0</v>
      </c>
      <c r="DL83" s="10">
        <v>0</v>
      </c>
      <c r="DM83" s="10">
        <v>1</v>
      </c>
      <c r="DN83" s="10">
        <v>1</v>
      </c>
      <c r="DO83" s="10">
        <v>0</v>
      </c>
      <c r="DP83" s="10">
        <v>0</v>
      </c>
      <c r="DQ83" s="10">
        <v>0</v>
      </c>
      <c r="DR83" s="10">
        <v>1</v>
      </c>
      <c r="DS83" s="10">
        <v>1</v>
      </c>
      <c r="DT83" s="10">
        <v>0</v>
      </c>
      <c r="DU83" s="10">
        <v>0</v>
      </c>
      <c r="DV83" s="10">
        <v>0</v>
      </c>
      <c r="DW83" s="10">
        <v>0</v>
      </c>
      <c r="DX83" s="10">
        <v>0</v>
      </c>
      <c r="DY83" s="10">
        <v>0</v>
      </c>
      <c r="DZ83" s="10">
        <v>0</v>
      </c>
      <c r="EA83" s="10">
        <v>1</v>
      </c>
      <c r="EB83" s="10">
        <v>1</v>
      </c>
      <c r="EC83" s="10">
        <v>0</v>
      </c>
      <c r="ED83" s="10">
        <v>0</v>
      </c>
      <c r="EE83" s="10">
        <v>0</v>
      </c>
      <c r="EF83" s="10">
        <v>1</v>
      </c>
      <c r="EG83" s="10">
        <v>0</v>
      </c>
      <c r="EH83" s="10">
        <v>1</v>
      </c>
      <c r="EI83" s="10">
        <v>0</v>
      </c>
      <c r="EJ83" s="10">
        <v>0</v>
      </c>
      <c r="EK83" s="10">
        <v>1</v>
      </c>
      <c r="EL83" s="10">
        <v>0</v>
      </c>
      <c r="EM83" s="10">
        <v>0</v>
      </c>
      <c r="EN83" s="10">
        <v>0</v>
      </c>
      <c r="EO83" s="10">
        <v>0</v>
      </c>
      <c r="EP83" s="10">
        <v>1</v>
      </c>
      <c r="EQ83" s="10">
        <v>1</v>
      </c>
      <c r="ER83" s="10">
        <v>0</v>
      </c>
      <c r="ES83" s="10">
        <v>1</v>
      </c>
      <c r="ET83" s="10">
        <v>0</v>
      </c>
      <c r="EU83" s="10">
        <v>0</v>
      </c>
      <c r="EV83" s="10">
        <v>0</v>
      </c>
      <c r="EW83" s="10">
        <v>0</v>
      </c>
      <c r="EX83" s="10">
        <v>0</v>
      </c>
      <c r="EY83" s="10">
        <v>0</v>
      </c>
      <c r="EZ83" s="10">
        <v>0</v>
      </c>
      <c r="FA83" s="10">
        <v>0</v>
      </c>
      <c r="FB83" s="10">
        <v>0</v>
      </c>
      <c r="FC83" s="10">
        <v>0</v>
      </c>
      <c r="FD83" s="10">
        <v>0</v>
      </c>
    </row>
    <row r="84" spans="1:160" ht="35.1" customHeight="1" x14ac:dyDescent="0.25">
      <c r="A84" s="237"/>
      <c r="B84" s="197" t="s">
        <v>256</v>
      </c>
      <c r="C84" s="199"/>
      <c r="D84" s="11">
        <v>0</v>
      </c>
      <c r="E84" s="11">
        <v>1</v>
      </c>
      <c r="F84" s="11">
        <v>1</v>
      </c>
      <c r="G84" s="11">
        <v>1</v>
      </c>
      <c r="H84" s="11">
        <v>0</v>
      </c>
      <c r="I84" s="11">
        <v>0</v>
      </c>
      <c r="J84" s="11">
        <v>0</v>
      </c>
      <c r="K84" s="11">
        <v>0</v>
      </c>
      <c r="L84" s="11">
        <v>0</v>
      </c>
      <c r="M84" s="11">
        <v>0</v>
      </c>
      <c r="N84" s="11">
        <v>0</v>
      </c>
      <c r="O84" s="11">
        <v>0</v>
      </c>
      <c r="P84" s="11">
        <v>1</v>
      </c>
      <c r="Q84" s="11">
        <v>0</v>
      </c>
      <c r="R84" s="11">
        <v>0</v>
      </c>
      <c r="S84" s="11">
        <v>0</v>
      </c>
      <c r="T84" s="11">
        <v>0</v>
      </c>
      <c r="U84" s="11">
        <v>0</v>
      </c>
      <c r="V84" s="11">
        <v>0</v>
      </c>
      <c r="W84" s="11">
        <v>0</v>
      </c>
      <c r="X84" s="11">
        <v>0</v>
      </c>
      <c r="Y84" s="11">
        <v>1</v>
      </c>
      <c r="Z84" s="11">
        <v>0</v>
      </c>
      <c r="AA84" s="11">
        <v>0</v>
      </c>
      <c r="AB84" s="11">
        <v>0</v>
      </c>
      <c r="AC84" s="11">
        <v>0</v>
      </c>
      <c r="AD84" s="11">
        <v>1</v>
      </c>
      <c r="AE84" s="11">
        <v>0</v>
      </c>
      <c r="AF84" s="11" t="s">
        <v>311</v>
      </c>
      <c r="AG84" s="11">
        <v>1</v>
      </c>
      <c r="AH84" s="11">
        <v>0</v>
      </c>
      <c r="AI84" s="11">
        <v>0</v>
      </c>
      <c r="AJ84" s="11">
        <v>0</v>
      </c>
      <c r="AK84" s="11">
        <v>0</v>
      </c>
      <c r="AL84" s="11">
        <v>0</v>
      </c>
      <c r="AM84" s="11">
        <v>1</v>
      </c>
      <c r="AN84" s="11">
        <v>0</v>
      </c>
      <c r="AO84" s="11">
        <v>1</v>
      </c>
      <c r="AP84" s="11">
        <v>1</v>
      </c>
      <c r="AQ84" s="11">
        <v>1</v>
      </c>
      <c r="AR84" s="11">
        <v>0</v>
      </c>
      <c r="AS84" s="11">
        <v>1</v>
      </c>
      <c r="AT84" s="11">
        <v>1</v>
      </c>
      <c r="AU84" s="11">
        <v>0</v>
      </c>
      <c r="AV84" s="11">
        <v>1</v>
      </c>
      <c r="AW84" s="11">
        <v>1</v>
      </c>
      <c r="AX84" s="11">
        <v>1</v>
      </c>
      <c r="AY84" s="11">
        <v>1</v>
      </c>
      <c r="AZ84" s="11">
        <v>0</v>
      </c>
      <c r="BA84" s="11">
        <v>1</v>
      </c>
      <c r="BB84" s="11">
        <v>0</v>
      </c>
      <c r="BC84" s="11">
        <v>0</v>
      </c>
      <c r="BD84" s="11">
        <v>0</v>
      </c>
      <c r="BE84" s="11">
        <v>0</v>
      </c>
      <c r="BF84" s="11">
        <v>0</v>
      </c>
      <c r="BG84" s="11">
        <v>0</v>
      </c>
      <c r="BH84" s="11">
        <v>0</v>
      </c>
      <c r="BI84" s="11">
        <v>0</v>
      </c>
      <c r="BJ84" s="11">
        <v>0</v>
      </c>
      <c r="BK84" s="11">
        <v>0</v>
      </c>
      <c r="BL84" s="11">
        <v>0</v>
      </c>
      <c r="BM84" s="11">
        <v>0</v>
      </c>
      <c r="BN84" s="11">
        <v>0</v>
      </c>
      <c r="BO84" s="11">
        <v>0</v>
      </c>
      <c r="BP84" s="11">
        <v>0</v>
      </c>
      <c r="BQ84" s="11">
        <v>0</v>
      </c>
      <c r="BR84" s="11">
        <v>0</v>
      </c>
      <c r="BS84" s="11">
        <v>0</v>
      </c>
      <c r="BT84" s="11">
        <v>0</v>
      </c>
      <c r="BU84" s="11">
        <v>0</v>
      </c>
      <c r="BV84" s="11">
        <v>1</v>
      </c>
      <c r="BW84" s="11">
        <v>0</v>
      </c>
      <c r="BX84" s="11">
        <v>0</v>
      </c>
      <c r="BY84" s="11">
        <v>0</v>
      </c>
      <c r="BZ84" s="11">
        <v>0</v>
      </c>
      <c r="CA84" s="11">
        <v>0</v>
      </c>
      <c r="CB84" s="11">
        <v>0</v>
      </c>
      <c r="CC84" s="11">
        <v>0</v>
      </c>
      <c r="CD84" s="11">
        <v>0</v>
      </c>
      <c r="CE84" s="11">
        <v>0</v>
      </c>
      <c r="CF84" s="11">
        <v>0</v>
      </c>
      <c r="CG84" s="11">
        <v>0</v>
      </c>
      <c r="CH84" s="11">
        <v>0</v>
      </c>
      <c r="CI84" s="11">
        <v>0</v>
      </c>
      <c r="CJ84" s="11">
        <v>0</v>
      </c>
      <c r="CK84" s="11">
        <v>1</v>
      </c>
      <c r="CL84" s="11">
        <v>0</v>
      </c>
      <c r="CM84" s="11">
        <v>1</v>
      </c>
      <c r="CN84" s="11">
        <v>1</v>
      </c>
      <c r="CO84" s="11">
        <v>0</v>
      </c>
      <c r="CP84" s="11">
        <v>1</v>
      </c>
      <c r="CQ84" s="11">
        <v>1</v>
      </c>
      <c r="CR84" s="11">
        <v>0</v>
      </c>
      <c r="CS84" s="11">
        <v>1</v>
      </c>
      <c r="CT84" s="11">
        <v>0</v>
      </c>
      <c r="CU84" s="11">
        <v>0</v>
      </c>
      <c r="CV84" s="11">
        <v>0</v>
      </c>
      <c r="CW84" s="11">
        <v>1</v>
      </c>
      <c r="CX84" s="11">
        <v>0</v>
      </c>
      <c r="CY84" s="11">
        <v>1</v>
      </c>
      <c r="CZ84" s="11">
        <v>0</v>
      </c>
      <c r="DA84" s="11">
        <v>1</v>
      </c>
      <c r="DB84" s="11">
        <v>0</v>
      </c>
      <c r="DC84" s="11">
        <v>0</v>
      </c>
      <c r="DD84" s="11">
        <v>0</v>
      </c>
      <c r="DE84" s="11">
        <v>0</v>
      </c>
      <c r="DF84" s="11">
        <v>0</v>
      </c>
      <c r="DG84" s="11">
        <v>0</v>
      </c>
      <c r="DH84" s="11">
        <v>0</v>
      </c>
      <c r="DI84" s="11">
        <v>0</v>
      </c>
      <c r="DJ84" s="11">
        <v>1</v>
      </c>
      <c r="DK84" s="11">
        <v>0</v>
      </c>
      <c r="DL84" s="11">
        <v>0</v>
      </c>
      <c r="DM84" s="11">
        <v>1</v>
      </c>
      <c r="DN84" s="11">
        <v>0</v>
      </c>
      <c r="DO84" s="11">
        <v>0</v>
      </c>
      <c r="DP84" s="11">
        <v>0</v>
      </c>
      <c r="DQ84" s="11">
        <v>0</v>
      </c>
      <c r="DR84" s="11">
        <v>0</v>
      </c>
      <c r="DS84" s="11">
        <v>1</v>
      </c>
      <c r="DT84" s="11">
        <v>0</v>
      </c>
      <c r="DU84" s="11">
        <v>0</v>
      </c>
      <c r="DV84" s="11">
        <v>0</v>
      </c>
      <c r="DW84" s="11">
        <v>0</v>
      </c>
      <c r="DX84" s="11">
        <v>0</v>
      </c>
      <c r="DY84" s="11">
        <v>0</v>
      </c>
      <c r="DZ84" s="11">
        <v>0</v>
      </c>
      <c r="EA84" s="11">
        <v>0</v>
      </c>
      <c r="EB84" s="11">
        <v>0</v>
      </c>
      <c r="EC84" s="11">
        <v>0</v>
      </c>
      <c r="ED84" s="11">
        <v>0</v>
      </c>
      <c r="EE84" s="11">
        <v>0</v>
      </c>
      <c r="EF84" s="11">
        <v>1</v>
      </c>
      <c r="EG84" s="11">
        <v>0</v>
      </c>
      <c r="EH84" s="11">
        <v>1</v>
      </c>
      <c r="EI84" s="11">
        <v>0</v>
      </c>
      <c r="EJ84" s="11">
        <v>0</v>
      </c>
      <c r="EK84" s="11">
        <v>0</v>
      </c>
      <c r="EL84" s="11">
        <v>0</v>
      </c>
      <c r="EM84" s="11">
        <v>0</v>
      </c>
      <c r="EN84" s="11">
        <v>0</v>
      </c>
      <c r="EO84" s="11">
        <v>0</v>
      </c>
      <c r="EP84" s="11">
        <v>1</v>
      </c>
      <c r="EQ84" s="11">
        <v>1</v>
      </c>
      <c r="ER84" s="11">
        <v>0</v>
      </c>
      <c r="ES84" s="11">
        <v>1</v>
      </c>
      <c r="ET84" s="11">
        <v>0</v>
      </c>
      <c r="EU84" s="11">
        <v>0</v>
      </c>
      <c r="EV84" s="11">
        <v>0</v>
      </c>
      <c r="EW84" s="11">
        <v>0</v>
      </c>
      <c r="EX84" s="11">
        <v>0</v>
      </c>
      <c r="EY84" s="11">
        <v>0</v>
      </c>
      <c r="EZ84" s="11">
        <v>0</v>
      </c>
      <c r="FA84" s="11">
        <v>0</v>
      </c>
      <c r="FB84" s="11">
        <v>0</v>
      </c>
      <c r="FC84" s="11">
        <v>0</v>
      </c>
      <c r="FD84" s="11">
        <v>0</v>
      </c>
    </row>
    <row r="85" spans="1:160" s="7" customFormat="1" ht="21.95" customHeight="1" x14ac:dyDescent="0.25">
      <c r="A85" s="237"/>
      <c r="B85" s="195" t="s">
        <v>257</v>
      </c>
      <c r="C85" s="196"/>
      <c r="D85" s="13" t="s">
        <v>4</v>
      </c>
      <c r="E85" s="13" t="s">
        <v>4</v>
      </c>
      <c r="F85" s="13" t="s">
        <v>4</v>
      </c>
      <c r="G85" s="13" t="s">
        <v>4</v>
      </c>
      <c r="H85" s="13" t="s">
        <v>4</v>
      </c>
      <c r="I85" s="13" t="s">
        <v>4</v>
      </c>
      <c r="J85" s="13" t="s">
        <v>4</v>
      </c>
      <c r="K85" s="13" t="s">
        <v>4</v>
      </c>
      <c r="L85" s="13" t="s">
        <v>4</v>
      </c>
      <c r="M85" s="13" t="s">
        <v>4</v>
      </c>
      <c r="N85" s="13" t="s">
        <v>4</v>
      </c>
      <c r="O85" s="13" t="s">
        <v>4</v>
      </c>
      <c r="P85" s="13" t="s">
        <v>4</v>
      </c>
      <c r="Q85" s="13" t="s">
        <v>4</v>
      </c>
      <c r="R85" s="13" t="s">
        <v>4</v>
      </c>
      <c r="S85" s="13" t="s">
        <v>4</v>
      </c>
      <c r="T85" s="13" t="s">
        <v>4</v>
      </c>
      <c r="U85" s="13" t="s">
        <v>4</v>
      </c>
      <c r="V85" s="13" t="s">
        <v>4</v>
      </c>
      <c r="W85" s="13" t="s">
        <v>4</v>
      </c>
      <c r="X85" s="13" t="s">
        <v>4</v>
      </c>
      <c r="Y85" s="13" t="s">
        <v>4</v>
      </c>
      <c r="Z85" s="13" t="s">
        <v>4</v>
      </c>
      <c r="AA85" s="13" t="s">
        <v>4</v>
      </c>
      <c r="AB85" s="13" t="s">
        <v>4</v>
      </c>
      <c r="AC85" s="13" t="s">
        <v>4</v>
      </c>
      <c r="AD85" s="13" t="s">
        <v>4</v>
      </c>
      <c r="AE85" s="13" t="s">
        <v>4</v>
      </c>
      <c r="AF85" s="13" t="s">
        <v>4</v>
      </c>
      <c r="AG85" s="13" t="s">
        <v>4</v>
      </c>
      <c r="AH85" s="13" t="s">
        <v>4</v>
      </c>
      <c r="AI85" s="13" t="s">
        <v>4</v>
      </c>
      <c r="AJ85" s="13" t="s">
        <v>4</v>
      </c>
      <c r="AK85" s="13" t="s">
        <v>4</v>
      </c>
      <c r="AL85" s="13" t="s">
        <v>4</v>
      </c>
      <c r="AM85" s="13" t="s">
        <v>4</v>
      </c>
      <c r="AN85" s="13" t="s">
        <v>4</v>
      </c>
      <c r="AO85" s="13" t="s">
        <v>4</v>
      </c>
      <c r="AP85" s="13" t="s">
        <v>4</v>
      </c>
      <c r="AQ85" s="13" t="s">
        <v>4</v>
      </c>
      <c r="AR85" s="13" t="s">
        <v>4</v>
      </c>
      <c r="AS85" s="13" t="s">
        <v>4</v>
      </c>
      <c r="AT85" s="13" t="s">
        <v>4</v>
      </c>
      <c r="AU85" s="13" t="s">
        <v>4</v>
      </c>
      <c r="AV85" s="13" t="s">
        <v>4</v>
      </c>
      <c r="AW85" s="13" t="s">
        <v>4</v>
      </c>
      <c r="AX85" s="13" t="s">
        <v>4</v>
      </c>
      <c r="AY85" s="13" t="s">
        <v>4</v>
      </c>
      <c r="AZ85" s="13" t="s">
        <v>4</v>
      </c>
      <c r="BA85" s="13" t="s">
        <v>4</v>
      </c>
      <c r="BB85" s="13" t="s">
        <v>4</v>
      </c>
      <c r="BC85" s="13" t="s">
        <v>4</v>
      </c>
      <c r="BD85" s="13" t="s">
        <v>4</v>
      </c>
      <c r="BE85" s="13" t="s">
        <v>4</v>
      </c>
      <c r="BF85" s="13" t="s">
        <v>4</v>
      </c>
      <c r="BG85" s="13" t="s">
        <v>4</v>
      </c>
      <c r="BH85" s="13" t="s">
        <v>4</v>
      </c>
      <c r="BI85" s="13" t="s">
        <v>4</v>
      </c>
      <c r="BJ85" s="13" t="s">
        <v>4</v>
      </c>
      <c r="BK85" s="13" t="s">
        <v>4</v>
      </c>
      <c r="BL85" s="13" t="s">
        <v>4</v>
      </c>
      <c r="BM85" s="13" t="s">
        <v>4</v>
      </c>
      <c r="BN85" s="13" t="s">
        <v>4</v>
      </c>
      <c r="BO85" s="13" t="s">
        <v>4</v>
      </c>
      <c r="BP85" s="13" t="s">
        <v>4</v>
      </c>
      <c r="BQ85" s="13" t="s">
        <v>4</v>
      </c>
      <c r="BR85" s="13" t="s">
        <v>4</v>
      </c>
      <c r="BS85" s="13" t="s">
        <v>4</v>
      </c>
      <c r="BT85" s="13" t="s">
        <v>4</v>
      </c>
      <c r="BU85" s="13" t="s">
        <v>4</v>
      </c>
      <c r="BV85" s="13" t="s">
        <v>4</v>
      </c>
      <c r="BW85" s="13" t="s">
        <v>4</v>
      </c>
      <c r="BX85" s="13" t="s">
        <v>4</v>
      </c>
      <c r="BY85" s="13" t="s">
        <v>4</v>
      </c>
      <c r="BZ85" s="13" t="s">
        <v>4</v>
      </c>
      <c r="CA85" s="13" t="s">
        <v>4</v>
      </c>
      <c r="CB85" s="13" t="s">
        <v>4</v>
      </c>
      <c r="CC85" s="13" t="s">
        <v>4</v>
      </c>
      <c r="CD85" s="13" t="s">
        <v>4</v>
      </c>
      <c r="CE85" s="13" t="s">
        <v>4</v>
      </c>
      <c r="CF85" s="13" t="s">
        <v>4</v>
      </c>
      <c r="CG85" s="13" t="s">
        <v>4</v>
      </c>
      <c r="CH85" s="13" t="s">
        <v>4</v>
      </c>
      <c r="CI85" s="13" t="s">
        <v>4</v>
      </c>
      <c r="CJ85" s="13" t="s">
        <v>4</v>
      </c>
      <c r="CK85" s="13" t="s">
        <v>4</v>
      </c>
      <c r="CL85" s="13" t="s">
        <v>4</v>
      </c>
      <c r="CM85" s="13" t="s">
        <v>4</v>
      </c>
      <c r="CN85" s="13" t="s">
        <v>4</v>
      </c>
      <c r="CO85" s="13" t="s">
        <v>4</v>
      </c>
      <c r="CP85" s="13" t="s">
        <v>4</v>
      </c>
      <c r="CQ85" s="13" t="s">
        <v>4</v>
      </c>
      <c r="CR85" s="13" t="s">
        <v>4</v>
      </c>
      <c r="CS85" s="13" t="s">
        <v>4</v>
      </c>
      <c r="CT85" s="13" t="s">
        <v>4</v>
      </c>
      <c r="CU85" s="13" t="s">
        <v>4</v>
      </c>
      <c r="CV85" s="13" t="s">
        <v>4</v>
      </c>
      <c r="CW85" s="13" t="s">
        <v>4</v>
      </c>
      <c r="CX85" s="13" t="s">
        <v>4</v>
      </c>
      <c r="CY85" s="13" t="s">
        <v>4</v>
      </c>
      <c r="CZ85" s="13" t="s">
        <v>4</v>
      </c>
      <c r="DA85" s="13" t="s">
        <v>4</v>
      </c>
      <c r="DB85" s="13" t="s">
        <v>4</v>
      </c>
      <c r="DC85" s="13" t="s">
        <v>4</v>
      </c>
      <c r="DD85" s="13" t="s">
        <v>4</v>
      </c>
      <c r="DE85" s="13" t="s">
        <v>4</v>
      </c>
      <c r="DF85" s="13" t="s">
        <v>4</v>
      </c>
      <c r="DG85" s="13" t="s">
        <v>4</v>
      </c>
      <c r="DH85" s="13" t="s">
        <v>4</v>
      </c>
      <c r="DI85" s="13" t="s">
        <v>4</v>
      </c>
      <c r="DJ85" s="13" t="s">
        <v>4</v>
      </c>
      <c r="DK85" s="13" t="s">
        <v>4</v>
      </c>
      <c r="DL85" s="13" t="s">
        <v>4</v>
      </c>
      <c r="DM85" s="13" t="s">
        <v>4</v>
      </c>
      <c r="DN85" s="13" t="s">
        <v>4</v>
      </c>
      <c r="DO85" s="13" t="s">
        <v>4</v>
      </c>
      <c r="DP85" s="13" t="s">
        <v>4</v>
      </c>
      <c r="DQ85" s="13" t="s">
        <v>4</v>
      </c>
      <c r="DR85" s="13" t="s">
        <v>4</v>
      </c>
      <c r="DS85" s="13" t="s">
        <v>4</v>
      </c>
      <c r="DT85" s="13" t="s">
        <v>4</v>
      </c>
      <c r="DU85" s="13" t="s">
        <v>4</v>
      </c>
      <c r="DV85" s="13" t="s">
        <v>4</v>
      </c>
      <c r="DW85" s="13" t="s">
        <v>4</v>
      </c>
      <c r="DX85" s="13" t="s">
        <v>4</v>
      </c>
      <c r="DY85" s="13" t="s">
        <v>4</v>
      </c>
      <c r="DZ85" s="13" t="s">
        <v>4</v>
      </c>
      <c r="EA85" s="13" t="s">
        <v>4</v>
      </c>
      <c r="EB85" s="13" t="s">
        <v>4</v>
      </c>
      <c r="EC85" s="13" t="s">
        <v>4</v>
      </c>
      <c r="ED85" s="13" t="s">
        <v>4</v>
      </c>
      <c r="EE85" s="13" t="s">
        <v>4</v>
      </c>
      <c r="EF85" s="13" t="s">
        <v>4</v>
      </c>
      <c r="EG85" s="13" t="s">
        <v>4</v>
      </c>
      <c r="EH85" s="13" t="s">
        <v>4</v>
      </c>
      <c r="EI85" s="13" t="s">
        <v>4</v>
      </c>
      <c r="EJ85" s="13" t="s">
        <v>4</v>
      </c>
      <c r="EK85" s="13" t="s">
        <v>4</v>
      </c>
      <c r="EL85" s="13" t="s">
        <v>4</v>
      </c>
      <c r="EM85" s="13" t="s">
        <v>4</v>
      </c>
      <c r="EN85" s="13" t="s">
        <v>4</v>
      </c>
      <c r="EO85" s="13" t="s">
        <v>4</v>
      </c>
      <c r="EP85" s="13" t="s">
        <v>4</v>
      </c>
      <c r="EQ85" s="13" t="s">
        <v>4</v>
      </c>
      <c r="ER85" s="13" t="s">
        <v>4</v>
      </c>
      <c r="ES85" s="13" t="s">
        <v>4</v>
      </c>
      <c r="ET85" s="13" t="s">
        <v>4</v>
      </c>
      <c r="EU85" s="13" t="s">
        <v>4</v>
      </c>
      <c r="EV85" s="13" t="s">
        <v>4</v>
      </c>
      <c r="EW85" s="13" t="s">
        <v>4</v>
      </c>
      <c r="EX85" s="13" t="s">
        <v>4</v>
      </c>
      <c r="EY85" s="13" t="s">
        <v>4</v>
      </c>
      <c r="EZ85" s="13" t="s">
        <v>4</v>
      </c>
      <c r="FA85" s="13" t="s">
        <v>4</v>
      </c>
      <c r="FB85" s="13" t="s">
        <v>4</v>
      </c>
      <c r="FC85" s="13" t="s">
        <v>4</v>
      </c>
      <c r="FD85" s="13" t="s">
        <v>4</v>
      </c>
    </row>
    <row r="86" spans="1:160" s="7" customFormat="1" ht="35.1" customHeight="1" x14ac:dyDescent="0.25">
      <c r="A86" s="237"/>
      <c r="B86" s="195" t="s">
        <v>258</v>
      </c>
      <c r="C86" s="196"/>
      <c r="D86" s="13" t="s">
        <v>4</v>
      </c>
      <c r="E86" s="13" t="s">
        <v>4</v>
      </c>
      <c r="F86" s="13" t="s">
        <v>4</v>
      </c>
      <c r="G86" s="13" t="s">
        <v>4</v>
      </c>
      <c r="H86" s="13" t="s">
        <v>4</v>
      </c>
      <c r="I86" s="13" t="s">
        <v>4</v>
      </c>
      <c r="J86" s="13" t="s">
        <v>4</v>
      </c>
      <c r="K86" s="13" t="s">
        <v>4</v>
      </c>
      <c r="L86" s="13" t="s">
        <v>4</v>
      </c>
      <c r="M86" s="13" t="s">
        <v>4</v>
      </c>
      <c r="N86" s="13" t="s">
        <v>4</v>
      </c>
      <c r="O86" s="13" t="s">
        <v>4</v>
      </c>
      <c r="P86" s="13" t="s">
        <v>4</v>
      </c>
      <c r="Q86" s="13" t="s">
        <v>4</v>
      </c>
      <c r="R86" s="13" t="s">
        <v>4</v>
      </c>
      <c r="S86" s="13" t="s">
        <v>4</v>
      </c>
      <c r="T86" s="13" t="s">
        <v>4</v>
      </c>
      <c r="U86" s="13" t="s">
        <v>4</v>
      </c>
      <c r="V86" s="13" t="s">
        <v>4</v>
      </c>
      <c r="W86" s="13" t="s">
        <v>4</v>
      </c>
      <c r="X86" s="13" t="s">
        <v>4</v>
      </c>
      <c r="Y86" s="13" t="s">
        <v>4</v>
      </c>
      <c r="Z86" s="13" t="s">
        <v>4</v>
      </c>
      <c r="AA86" s="13" t="s">
        <v>4</v>
      </c>
      <c r="AB86" s="13" t="s">
        <v>4</v>
      </c>
      <c r="AC86" s="13" t="s">
        <v>4</v>
      </c>
      <c r="AD86" s="13" t="s">
        <v>4</v>
      </c>
      <c r="AE86" s="13" t="s">
        <v>4</v>
      </c>
      <c r="AF86" s="13" t="s">
        <v>4</v>
      </c>
      <c r="AG86" s="13" t="s">
        <v>4</v>
      </c>
      <c r="AH86" s="13" t="s">
        <v>4</v>
      </c>
      <c r="AI86" s="13" t="s">
        <v>4</v>
      </c>
      <c r="AJ86" s="13" t="s">
        <v>4</v>
      </c>
      <c r="AK86" s="13" t="s">
        <v>4</v>
      </c>
      <c r="AL86" s="13" t="s">
        <v>4</v>
      </c>
      <c r="AM86" s="13" t="s">
        <v>4</v>
      </c>
      <c r="AN86" s="13" t="s">
        <v>4</v>
      </c>
      <c r="AO86" s="13" t="s">
        <v>4</v>
      </c>
      <c r="AP86" s="13" t="s">
        <v>4</v>
      </c>
      <c r="AQ86" s="13" t="s">
        <v>4</v>
      </c>
      <c r="AR86" s="13" t="s">
        <v>4</v>
      </c>
      <c r="AS86" s="13" t="s">
        <v>4</v>
      </c>
      <c r="AT86" s="13" t="s">
        <v>4</v>
      </c>
      <c r="AU86" s="13" t="s">
        <v>4</v>
      </c>
      <c r="AV86" s="13" t="s">
        <v>4</v>
      </c>
      <c r="AW86" s="13" t="s">
        <v>4</v>
      </c>
      <c r="AX86" s="13" t="s">
        <v>4</v>
      </c>
      <c r="AY86" s="13" t="s">
        <v>4</v>
      </c>
      <c r="AZ86" s="13" t="s">
        <v>4</v>
      </c>
      <c r="BA86" s="13" t="s">
        <v>4</v>
      </c>
      <c r="BB86" s="13" t="s">
        <v>4</v>
      </c>
      <c r="BC86" s="13" t="s">
        <v>4</v>
      </c>
      <c r="BD86" s="13" t="s">
        <v>4</v>
      </c>
      <c r="BE86" s="13" t="s">
        <v>4</v>
      </c>
      <c r="BF86" s="13" t="s">
        <v>4</v>
      </c>
      <c r="BG86" s="13" t="s">
        <v>4</v>
      </c>
      <c r="BH86" s="13" t="s">
        <v>4</v>
      </c>
      <c r="BI86" s="13" t="s">
        <v>4</v>
      </c>
      <c r="BJ86" s="13" t="s">
        <v>4</v>
      </c>
      <c r="BK86" s="13" t="s">
        <v>4</v>
      </c>
      <c r="BL86" s="13" t="s">
        <v>4</v>
      </c>
      <c r="BM86" s="13" t="s">
        <v>4</v>
      </c>
      <c r="BN86" s="13" t="s">
        <v>4</v>
      </c>
      <c r="BO86" s="13" t="s">
        <v>4</v>
      </c>
      <c r="BP86" s="13" t="s">
        <v>4</v>
      </c>
      <c r="BQ86" s="13" t="s">
        <v>4</v>
      </c>
      <c r="BR86" s="13" t="s">
        <v>4</v>
      </c>
      <c r="BS86" s="13" t="s">
        <v>4</v>
      </c>
      <c r="BT86" s="13" t="s">
        <v>4</v>
      </c>
      <c r="BU86" s="13" t="s">
        <v>4</v>
      </c>
      <c r="BV86" s="13" t="s">
        <v>4</v>
      </c>
      <c r="BW86" s="13" t="s">
        <v>4</v>
      </c>
      <c r="BX86" s="13" t="s">
        <v>4</v>
      </c>
      <c r="BY86" s="13" t="s">
        <v>4</v>
      </c>
      <c r="BZ86" s="13" t="s">
        <v>4</v>
      </c>
      <c r="CA86" s="13" t="s">
        <v>4</v>
      </c>
      <c r="CB86" s="13" t="s">
        <v>4</v>
      </c>
      <c r="CC86" s="13" t="s">
        <v>4</v>
      </c>
      <c r="CD86" s="13" t="s">
        <v>4</v>
      </c>
      <c r="CE86" s="13" t="s">
        <v>4</v>
      </c>
      <c r="CF86" s="13" t="s">
        <v>4</v>
      </c>
      <c r="CG86" s="13" t="s">
        <v>4</v>
      </c>
      <c r="CH86" s="13" t="s">
        <v>4</v>
      </c>
      <c r="CI86" s="13" t="s">
        <v>4</v>
      </c>
      <c r="CJ86" s="13" t="s">
        <v>4</v>
      </c>
      <c r="CK86" s="13" t="s">
        <v>4</v>
      </c>
      <c r="CL86" s="13" t="s">
        <v>4</v>
      </c>
      <c r="CM86" s="13" t="s">
        <v>4</v>
      </c>
      <c r="CN86" s="13" t="s">
        <v>4</v>
      </c>
      <c r="CO86" s="13" t="s">
        <v>4</v>
      </c>
      <c r="CP86" s="13" t="s">
        <v>4</v>
      </c>
      <c r="CQ86" s="13" t="s">
        <v>4</v>
      </c>
      <c r="CR86" s="13" t="s">
        <v>4</v>
      </c>
      <c r="CS86" s="13" t="s">
        <v>4</v>
      </c>
      <c r="CT86" s="13" t="s">
        <v>4</v>
      </c>
      <c r="CU86" s="13" t="s">
        <v>4</v>
      </c>
      <c r="CV86" s="13" t="s">
        <v>4</v>
      </c>
      <c r="CW86" s="13" t="s">
        <v>4</v>
      </c>
      <c r="CX86" s="13" t="s">
        <v>4</v>
      </c>
      <c r="CY86" s="13" t="s">
        <v>4</v>
      </c>
      <c r="CZ86" s="13" t="s">
        <v>4</v>
      </c>
      <c r="DA86" s="13" t="s">
        <v>4</v>
      </c>
      <c r="DB86" s="13" t="s">
        <v>4</v>
      </c>
      <c r="DC86" s="13" t="s">
        <v>4</v>
      </c>
      <c r="DD86" s="13" t="s">
        <v>4</v>
      </c>
      <c r="DE86" s="13" t="s">
        <v>4</v>
      </c>
      <c r="DF86" s="13" t="s">
        <v>4</v>
      </c>
      <c r="DG86" s="13" t="s">
        <v>4</v>
      </c>
      <c r="DH86" s="13" t="s">
        <v>4</v>
      </c>
      <c r="DI86" s="13" t="s">
        <v>4</v>
      </c>
      <c r="DJ86" s="13" t="s">
        <v>4</v>
      </c>
      <c r="DK86" s="13" t="s">
        <v>4</v>
      </c>
      <c r="DL86" s="13" t="s">
        <v>4</v>
      </c>
      <c r="DM86" s="13" t="s">
        <v>4</v>
      </c>
      <c r="DN86" s="13" t="s">
        <v>4</v>
      </c>
      <c r="DO86" s="13" t="s">
        <v>4</v>
      </c>
      <c r="DP86" s="13" t="s">
        <v>4</v>
      </c>
      <c r="DQ86" s="13" t="s">
        <v>4</v>
      </c>
      <c r="DR86" s="13" t="s">
        <v>4</v>
      </c>
      <c r="DS86" s="13" t="s">
        <v>4</v>
      </c>
      <c r="DT86" s="13" t="s">
        <v>4</v>
      </c>
      <c r="DU86" s="13" t="s">
        <v>4</v>
      </c>
      <c r="DV86" s="13" t="s">
        <v>4</v>
      </c>
      <c r="DW86" s="13" t="s">
        <v>4</v>
      </c>
      <c r="DX86" s="13" t="s">
        <v>4</v>
      </c>
      <c r="DY86" s="13" t="s">
        <v>4</v>
      </c>
      <c r="DZ86" s="13" t="s">
        <v>4</v>
      </c>
      <c r="EA86" s="13" t="s">
        <v>4</v>
      </c>
      <c r="EB86" s="13" t="s">
        <v>4</v>
      </c>
      <c r="EC86" s="13" t="s">
        <v>4</v>
      </c>
      <c r="ED86" s="13" t="s">
        <v>4</v>
      </c>
      <c r="EE86" s="13" t="s">
        <v>4</v>
      </c>
      <c r="EF86" s="13" t="s">
        <v>4</v>
      </c>
      <c r="EG86" s="13" t="s">
        <v>4</v>
      </c>
      <c r="EH86" s="13" t="s">
        <v>4</v>
      </c>
      <c r="EI86" s="13" t="s">
        <v>4</v>
      </c>
      <c r="EJ86" s="13" t="s">
        <v>4</v>
      </c>
      <c r="EK86" s="13" t="s">
        <v>4</v>
      </c>
      <c r="EL86" s="13" t="s">
        <v>4</v>
      </c>
      <c r="EM86" s="13" t="s">
        <v>4</v>
      </c>
      <c r="EN86" s="13" t="s">
        <v>4</v>
      </c>
      <c r="EO86" s="13" t="s">
        <v>4</v>
      </c>
      <c r="EP86" s="13" t="s">
        <v>4</v>
      </c>
      <c r="EQ86" s="13" t="s">
        <v>4</v>
      </c>
      <c r="ER86" s="13" t="s">
        <v>4</v>
      </c>
      <c r="ES86" s="13" t="s">
        <v>4</v>
      </c>
      <c r="ET86" s="13" t="s">
        <v>4</v>
      </c>
      <c r="EU86" s="13" t="s">
        <v>4</v>
      </c>
      <c r="EV86" s="13" t="s">
        <v>4</v>
      </c>
      <c r="EW86" s="13" t="s">
        <v>4</v>
      </c>
      <c r="EX86" s="13" t="s">
        <v>4</v>
      </c>
      <c r="EY86" s="13" t="s">
        <v>4</v>
      </c>
      <c r="EZ86" s="13" t="s">
        <v>4</v>
      </c>
      <c r="FA86" s="13" t="s">
        <v>4</v>
      </c>
      <c r="FB86" s="13" t="s">
        <v>4</v>
      </c>
      <c r="FC86" s="13" t="s">
        <v>4</v>
      </c>
      <c r="FD86" s="13" t="s">
        <v>4</v>
      </c>
    </row>
    <row r="87" spans="1:160" ht="48" customHeight="1" x14ac:dyDescent="0.25">
      <c r="A87" s="237"/>
      <c r="B87" s="244" t="s">
        <v>259</v>
      </c>
      <c r="C87" s="245"/>
      <c r="D87" s="11">
        <v>1</v>
      </c>
      <c r="E87" s="11">
        <v>0</v>
      </c>
      <c r="F87" s="11">
        <v>1</v>
      </c>
      <c r="G87" s="11">
        <v>1</v>
      </c>
      <c r="H87" s="11">
        <v>1</v>
      </c>
      <c r="I87" s="11">
        <v>0</v>
      </c>
      <c r="J87" s="11">
        <v>1</v>
      </c>
      <c r="K87" s="11">
        <v>0</v>
      </c>
      <c r="L87" s="11">
        <v>1</v>
      </c>
      <c r="M87" s="11">
        <v>0</v>
      </c>
      <c r="N87" s="11">
        <v>1</v>
      </c>
      <c r="O87" s="11">
        <v>1</v>
      </c>
      <c r="P87" s="11">
        <v>1</v>
      </c>
      <c r="Q87" s="11">
        <v>1</v>
      </c>
      <c r="R87" s="11">
        <v>1</v>
      </c>
      <c r="S87" s="11">
        <v>1</v>
      </c>
      <c r="T87" s="11">
        <v>0</v>
      </c>
      <c r="U87" s="11">
        <v>1</v>
      </c>
      <c r="V87" s="11">
        <v>1</v>
      </c>
      <c r="W87" s="11">
        <v>1</v>
      </c>
      <c r="X87" s="11">
        <v>0</v>
      </c>
      <c r="Y87" s="11">
        <v>1</v>
      </c>
      <c r="Z87" s="11">
        <v>0</v>
      </c>
      <c r="AA87" s="11">
        <v>0</v>
      </c>
      <c r="AB87" s="11">
        <v>1</v>
      </c>
      <c r="AC87" s="11">
        <v>0</v>
      </c>
      <c r="AD87" s="11">
        <v>1</v>
      </c>
      <c r="AE87" s="11">
        <v>1</v>
      </c>
      <c r="AF87" s="11">
        <v>1</v>
      </c>
      <c r="AG87" s="11">
        <v>1</v>
      </c>
      <c r="AH87" s="11">
        <v>1</v>
      </c>
      <c r="AI87" s="11">
        <v>1</v>
      </c>
      <c r="AJ87" s="11">
        <v>0</v>
      </c>
      <c r="AK87" s="11">
        <v>0</v>
      </c>
      <c r="AL87" s="11">
        <v>0</v>
      </c>
      <c r="AM87" s="11">
        <v>1</v>
      </c>
      <c r="AN87" s="11">
        <v>0</v>
      </c>
      <c r="AO87" s="11">
        <v>1</v>
      </c>
      <c r="AP87" s="11">
        <v>0</v>
      </c>
      <c r="AQ87" s="11">
        <v>1</v>
      </c>
      <c r="AR87" s="11">
        <v>0</v>
      </c>
      <c r="AS87" s="11">
        <v>1</v>
      </c>
      <c r="AT87" s="11">
        <v>1</v>
      </c>
      <c r="AU87" s="11">
        <v>0</v>
      </c>
      <c r="AV87" s="11">
        <v>1</v>
      </c>
      <c r="AW87" s="11">
        <v>1</v>
      </c>
      <c r="AX87" s="11">
        <v>1</v>
      </c>
      <c r="AY87" s="11">
        <v>1</v>
      </c>
      <c r="AZ87" s="11">
        <v>1</v>
      </c>
      <c r="BA87" s="11">
        <v>1</v>
      </c>
      <c r="BB87" s="11">
        <v>1</v>
      </c>
      <c r="BC87" s="11">
        <v>0</v>
      </c>
      <c r="BD87" s="11">
        <v>1</v>
      </c>
      <c r="BE87" s="11">
        <v>0</v>
      </c>
      <c r="BF87" s="11">
        <v>0</v>
      </c>
      <c r="BG87" s="11">
        <v>0</v>
      </c>
      <c r="BH87" s="11">
        <v>0</v>
      </c>
      <c r="BI87" s="11">
        <v>0</v>
      </c>
      <c r="BJ87" s="11">
        <v>0</v>
      </c>
      <c r="BK87" s="11">
        <v>1</v>
      </c>
      <c r="BL87" s="11">
        <v>0</v>
      </c>
      <c r="BM87" s="11">
        <v>0</v>
      </c>
      <c r="BN87" s="11">
        <v>0</v>
      </c>
      <c r="BO87" s="11">
        <v>0</v>
      </c>
      <c r="BP87" s="11">
        <v>0</v>
      </c>
      <c r="BQ87" s="11">
        <v>0</v>
      </c>
      <c r="BR87" s="11">
        <v>0</v>
      </c>
      <c r="BS87" s="11">
        <v>1</v>
      </c>
      <c r="BT87" s="11">
        <v>1</v>
      </c>
      <c r="BU87" s="11">
        <v>1</v>
      </c>
      <c r="BV87" s="11">
        <v>1</v>
      </c>
      <c r="BW87" s="11">
        <v>0</v>
      </c>
      <c r="BX87" s="11">
        <v>1</v>
      </c>
      <c r="BY87" s="11">
        <v>0</v>
      </c>
      <c r="BZ87" s="11">
        <v>0</v>
      </c>
      <c r="CA87" s="11">
        <v>1</v>
      </c>
      <c r="CB87" s="11">
        <v>0</v>
      </c>
      <c r="CC87" s="11">
        <v>0</v>
      </c>
      <c r="CD87" s="11">
        <v>0</v>
      </c>
      <c r="CE87" s="11">
        <v>0</v>
      </c>
      <c r="CF87" s="11">
        <v>0</v>
      </c>
      <c r="CG87" s="11">
        <v>0</v>
      </c>
      <c r="CH87" s="11">
        <v>0</v>
      </c>
      <c r="CI87" s="11">
        <v>1</v>
      </c>
      <c r="CJ87" s="11">
        <v>1</v>
      </c>
      <c r="CK87" s="11">
        <v>1</v>
      </c>
      <c r="CL87" s="11">
        <v>0</v>
      </c>
      <c r="CM87" s="11">
        <v>0</v>
      </c>
      <c r="CN87" s="11">
        <v>1</v>
      </c>
      <c r="CO87" s="11">
        <v>0</v>
      </c>
      <c r="CP87" s="11">
        <v>1</v>
      </c>
      <c r="CQ87" s="11">
        <v>1</v>
      </c>
      <c r="CR87" s="11">
        <v>0</v>
      </c>
      <c r="CS87" s="11">
        <v>1</v>
      </c>
      <c r="CT87" s="11">
        <v>1</v>
      </c>
      <c r="CU87" s="11">
        <v>0</v>
      </c>
      <c r="CV87" s="11">
        <v>0</v>
      </c>
      <c r="CW87" s="11">
        <v>1</v>
      </c>
      <c r="CX87" s="11">
        <v>0</v>
      </c>
      <c r="CY87" s="11">
        <v>1</v>
      </c>
      <c r="CZ87" s="11">
        <v>0</v>
      </c>
      <c r="DA87" s="11">
        <v>1</v>
      </c>
      <c r="DB87" s="11">
        <v>0</v>
      </c>
      <c r="DC87" s="11">
        <v>0</v>
      </c>
      <c r="DD87" s="11">
        <v>0</v>
      </c>
      <c r="DE87" s="11">
        <v>0</v>
      </c>
      <c r="DF87" s="11">
        <v>1</v>
      </c>
      <c r="DG87" s="11">
        <v>1</v>
      </c>
      <c r="DH87" s="11">
        <v>1</v>
      </c>
      <c r="DI87" s="11">
        <v>1</v>
      </c>
      <c r="DJ87" s="11">
        <v>1</v>
      </c>
      <c r="DK87" s="11">
        <v>0</v>
      </c>
      <c r="DL87" s="11">
        <v>0</v>
      </c>
      <c r="DM87" s="11">
        <v>1</v>
      </c>
      <c r="DN87" s="11">
        <v>0</v>
      </c>
      <c r="DO87" s="11">
        <v>0</v>
      </c>
      <c r="DP87" s="11">
        <v>0</v>
      </c>
      <c r="DQ87" s="11">
        <v>0</v>
      </c>
      <c r="DR87" s="11">
        <v>0</v>
      </c>
      <c r="DS87" s="11">
        <v>1</v>
      </c>
      <c r="DT87" s="11">
        <v>0</v>
      </c>
      <c r="DU87" s="11">
        <v>1</v>
      </c>
      <c r="DV87" s="11">
        <v>1</v>
      </c>
      <c r="DW87" s="11">
        <v>0</v>
      </c>
      <c r="DX87" s="11">
        <v>0</v>
      </c>
      <c r="DY87" s="11">
        <v>0</v>
      </c>
      <c r="DZ87" s="11">
        <v>0</v>
      </c>
      <c r="EA87" s="11">
        <v>0</v>
      </c>
      <c r="EB87" s="11">
        <v>0</v>
      </c>
      <c r="EC87" s="11">
        <v>0</v>
      </c>
      <c r="ED87" s="11">
        <v>0</v>
      </c>
      <c r="EE87" s="11">
        <v>0</v>
      </c>
      <c r="EF87" s="11">
        <v>1</v>
      </c>
      <c r="EG87" s="11">
        <v>0</v>
      </c>
      <c r="EH87" s="11">
        <v>1</v>
      </c>
      <c r="EI87" s="11">
        <v>1</v>
      </c>
      <c r="EJ87" s="11">
        <v>0</v>
      </c>
      <c r="EK87" s="11">
        <v>0</v>
      </c>
      <c r="EL87" s="11">
        <v>0</v>
      </c>
      <c r="EM87" s="11">
        <v>1</v>
      </c>
      <c r="EN87" s="11">
        <v>0</v>
      </c>
      <c r="EO87" s="11">
        <v>0</v>
      </c>
      <c r="EP87" s="11">
        <v>1</v>
      </c>
      <c r="EQ87" s="11">
        <v>1</v>
      </c>
      <c r="ER87" s="11">
        <v>0</v>
      </c>
      <c r="ES87" s="11">
        <v>1</v>
      </c>
      <c r="ET87" s="11">
        <v>0</v>
      </c>
      <c r="EU87" s="11">
        <v>0</v>
      </c>
      <c r="EV87" s="11">
        <v>1</v>
      </c>
      <c r="EW87" s="11">
        <v>1</v>
      </c>
      <c r="EX87" s="11">
        <v>1</v>
      </c>
      <c r="EY87" s="11">
        <v>1</v>
      </c>
      <c r="EZ87" s="11">
        <v>1</v>
      </c>
      <c r="FA87" s="11">
        <v>0</v>
      </c>
      <c r="FB87" s="11">
        <v>0</v>
      </c>
      <c r="FC87" s="11">
        <v>0</v>
      </c>
      <c r="FD87" s="11">
        <v>1</v>
      </c>
    </row>
    <row r="88" spans="1:160" ht="21.95" customHeight="1" x14ac:dyDescent="0.25">
      <c r="A88" s="237"/>
      <c r="B88" s="193" t="s">
        <v>260</v>
      </c>
      <c r="C88" s="194"/>
      <c r="D88" s="11">
        <v>1</v>
      </c>
      <c r="E88" s="11">
        <v>0</v>
      </c>
      <c r="F88" s="11">
        <v>1</v>
      </c>
      <c r="G88" s="11">
        <v>1</v>
      </c>
      <c r="H88" s="11">
        <v>1</v>
      </c>
      <c r="I88" s="11">
        <v>0</v>
      </c>
      <c r="J88" s="11">
        <v>1</v>
      </c>
      <c r="K88" s="11">
        <v>1</v>
      </c>
      <c r="L88" s="11">
        <v>1</v>
      </c>
      <c r="M88" s="11">
        <v>0</v>
      </c>
      <c r="N88" s="11">
        <v>1</v>
      </c>
      <c r="O88" s="11">
        <v>1</v>
      </c>
      <c r="P88" s="11">
        <v>0</v>
      </c>
      <c r="Q88" s="11">
        <v>1</v>
      </c>
      <c r="R88" s="11">
        <v>1</v>
      </c>
      <c r="S88" s="11">
        <v>1</v>
      </c>
      <c r="T88" s="11">
        <v>0</v>
      </c>
      <c r="U88" s="11">
        <v>1</v>
      </c>
      <c r="V88" s="11">
        <v>1</v>
      </c>
      <c r="W88" s="11">
        <v>1</v>
      </c>
      <c r="X88" s="11">
        <v>1</v>
      </c>
      <c r="Y88" s="11">
        <v>1</v>
      </c>
      <c r="Z88" s="11">
        <v>0</v>
      </c>
      <c r="AA88" s="11">
        <v>0</v>
      </c>
      <c r="AB88" s="11">
        <v>1</v>
      </c>
      <c r="AC88" s="11">
        <v>1</v>
      </c>
      <c r="AD88" s="11">
        <v>1</v>
      </c>
      <c r="AE88" s="11">
        <v>1</v>
      </c>
      <c r="AF88" s="11">
        <v>1</v>
      </c>
      <c r="AG88" s="11">
        <v>1</v>
      </c>
      <c r="AH88" s="11">
        <v>1</v>
      </c>
      <c r="AI88" s="11">
        <v>1</v>
      </c>
      <c r="AJ88" s="11">
        <v>0</v>
      </c>
      <c r="AK88" s="11">
        <v>0</v>
      </c>
      <c r="AL88" s="11">
        <v>0</v>
      </c>
      <c r="AM88" s="11">
        <v>1</v>
      </c>
      <c r="AN88" s="11">
        <v>0</v>
      </c>
      <c r="AO88" s="11">
        <v>1</v>
      </c>
      <c r="AP88" s="11">
        <v>1</v>
      </c>
      <c r="AQ88" s="11">
        <v>1</v>
      </c>
      <c r="AR88" s="11">
        <v>0</v>
      </c>
      <c r="AS88" s="11">
        <v>1</v>
      </c>
      <c r="AT88" s="11">
        <v>1</v>
      </c>
      <c r="AU88" s="11">
        <v>0</v>
      </c>
      <c r="AV88" s="11">
        <v>1</v>
      </c>
      <c r="AW88" s="11">
        <v>1</v>
      </c>
      <c r="AX88" s="11">
        <v>1</v>
      </c>
      <c r="AY88" s="11">
        <v>1</v>
      </c>
      <c r="AZ88" s="11">
        <v>1</v>
      </c>
      <c r="BA88" s="11">
        <v>1</v>
      </c>
      <c r="BB88" s="11">
        <v>1</v>
      </c>
      <c r="BC88" s="11">
        <v>0</v>
      </c>
      <c r="BD88" s="11">
        <v>1</v>
      </c>
      <c r="BE88" s="11">
        <v>0</v>
      </c>
      <c r="BF88" s="11">
        <v>0</v>
      </c>
      <c r="BG88" s="11">
        <v>0</v>
      </c>
      <c r="BH88" s="11">
        <v>0</v>
      </c>
      <c r="BI88" s="11">
        <v>0</v>
      </c>
      <c r="BJ88" s="11">
        <v>0</v>
      </c>
      <c r="BK88" s="11">
        <v>0</v>
      </c>
      <c r="BL88" s="11">
        <v>0</v>
      </c>
      <c r="BM88" s="11">
        <v>0</v>
      </c>
      <c r="BN88" s="11">
        <v>0</v>
      </c>
      <c r="BO88" s="11">
        <v>0</v>
      </c>
      <c r="BP88" s="11">
        <v>0</v>
      </c>
      <c r="BQ88" s="11">
        <v>0</v>
      </c>
      <c r="BR88" s="11">
        <v>0</v>
      </c>
      <c r="BS88" s="11">
        <v>1</v>
      </c>
      <c r="BT88" s="11">
        <v>1</v>
      </c>
      <c r="BU88" s="11">
        <v>1</v>
      </c>
      <c r="BV88" s="11">
        <v>1</v>
      </c>
      <c r="BW88" s="11">
        <v>0</v>
      </c>
      <c r="BX88" s="11">
        <v>0</v>
      </c>
      <c r="BY88" s="11">
        <v>0</v>
      </c>
      <c r="BZ88" s="11">
        <v>0</v>
      </c>
      <c r="CA88" s="11">
        <v>1</v>
      </c>
      <c r="CB88" s="11">
        <v>0</v>
      </c>
      <c r="CC88" s="11">
        <v>0</v>
      </c>
      <c r="CD88" s="11">
        <v>0</v>
      </c>
      <c r="CE88" s="11">
        <v>0</v>
      </c>
      <c r="CF88" s="11">
        <v>0</v>
      </c>
      <c r="CG88" s="11">
        <v>0</v>
      </c>
      <c r="CH88" s="11">
        <v>0</v>
      </c>
      <c r="CI88" s="11">
        <v>1</v>
      </c>
      <c r="CJ88" s="11">
        <v>1</v>
      </c>
      <c r="CK88" s="11">
        <v>1</v>
      </c>
      <c r="CL88" s="11">
        <v>0</v>
      </c>
      <c r="CM88" s="11">
        <v>1</v>
      </c>
      <c r="CN88" s="11">
        <v>1</v>
      </c>
      <c r="CO88" s="11">
        <v>0</v>
      </c>
      <c r="CP88" s="11">
        <v>1</v>
      </c>
      <c r="CQ88" s="11">
        <v>1</v>
      </c>
      <c r="CR88" s="11">
        <v>1</v>
      </c>
      <c r="CS88" s="11">
        <v>1</v>
      </c>
      <c r="CT88" s="11">
        <v>1</v>
      </c>
      <c r="CU88" s="11">
        <v>0</v>
      </c>
      <c r="CV88" s="11">
        <v>0</v>
      </c>
      <c r="CW88" s="11">
        <v>1</v>
      </c>
      <c r="CX88" s="11">
        <v>0</v>
      </c>
      <c r="CY88" s="11">
        <v>1</v>
      </c>
      <c r="CZ88" s="11">
        <v>0</v>
      </c>
      <c r="DA88" s="11">
        <v>1</v>
      </c>
      <c r="DB88" s="11">
        <v>0</v>
      </c>
      <c r="DC88" s="11">
        <v>0</v>
      </c>
      <c r="DD88" s="11">
        <v>0</v>
      </c>
      <c r="DE88" s="11">
        <v>0</v>
      </c>
      <c r="DF88" s="11">
        <v>1</v>
      </c>
      <c r="DG88" s="11">
        <v>1</v>
      </c>
      <c r="DH88" s="11">
        <v>1</v>
      </c>
      <c r="DI88" s="11">
        <v>1</v>
      </c>
      <c r="DJ88" s="11">
        <v>1</v>
      </c>
      <c r="DK88" s="11">
        <v>0</v>
      </c>
      <c r="DL88" s="11">
        <v>0</v>
      </c>
      <c r="DM88" s="11">
        <v>1</v>
      </c>
      <c r="DN88" s="11">
        <v>1</v>
      </c>
      <c r="DO88" s="11">
        <v>0</v>
      </c>
      <c r="DP88" s="11">
        <v>0</v>
      </c>
      <c r="DQ88" s="11">
        <v>0</v>
      </c>
      <c r="DR88" s="11">
        <v>1</v>
      </c>
      <c r="DS88" s="11">
        <v>1</v>
      </c>
      <c r="DT88" s="11">
        <v>0</v>
      </c>
      <c r="DU88" s="11">
        <v>0</v>
      </c>
      <c r="DV88" s="11">
        <v>1</v>
      </c>
      <c r="DW88" s="11">
        <v>0</v>
      </c>
      <c r="DX88" s="11">
        <v>0</v>
      </c>
      <c r="DY88" s="11">
        <v>0</v>
      </c>
      <c r="DZ88" s="11">
        <v>0</v>
      </c>
      <c r="EA88" s="11">
        <v>1</v>
      </c>
      <c r="EB88" s="11">
        <v>1</v>
      </c>
      <c r="EC88" s="11">
        <v>0</v>
      </c>
      <c r="ED88" s="11">
        <v>0</v>
      </c>
      <c r="EE88" s="11">
        <v>0</v>
      </c>
      <c r="EF88" s="11">
        <v>1</v>
      </c>
      <c r="EG88" s="11">
        <v>0</v>
      </c>
      <c r="EH88" s="11">
        <v>1</v>
      </c>
      <c r="EI88" s="11">
        <v>1</v>
      </c>
      <c r="EJ88" s="11">
        <v>1</v>
      </c>
      <c r="EK88" s="11">
        <v>0</v>
      </c>
      <c r="EL88" s="11">
        <v>1</v>
      </c>
      <c r="EM88" s="11">
        <v>1</v>
      </c>
      <c r="EN88" s="11">
        <v>0</v>
      </c>
      <c r="EO88" s="11">
        <v>0</v>
      </c>
      <c r="EP88" s="11">
        <v>1</v>
      </c>
      <c r="EQ88" s="11">
        <v>1</v>
      </c>
      <c r="ER88" s="11">
        <v>0</v>
      </c>
      <c r="ES88" s="11">
        <v>1</v>
      </c>
      <c r="ET88" s="11">
        <v>1</v>
      </c>
      <c r="EU88" s="11">
        <v>1</v>
      </c>
      <c r="EV88" s="11">
        <v>1</v>
      </c>
      <c r="EW88" s="11">
        <v>1</v>
      </c>
      <c r="EX88" s="11">
        <v>1</v>
      </c>
      <c r="EY88" s="11">
        <v>1</v>
      </c>
      <c r="EZ88" s="11">
        <v>1</v>
      </c>
      <c r="FA88" s="11">
        <v>1</v>
      </c>
      <c r="FB88" s="11">
        <v>1</v>
      </c>
      <c r="FC88" s="11">
        <v>0</v>
      </c>
      <c r="FD88" s="11">
        <v>1</v>
      </c>
    </row>
    <row r="89" spans="1:160" ht="21.95" customHeight="1" x14ac:dyDescent="0.25">
      <c r="A89" s="237"/>
      <c r="B89" s="193" t="s">
        <v>261</v>
      </c>
      <c r="C89" s="194"/>
      <c r="D89" s="11">
        <v>1</v>
      </c>
      <c r="E89" s="11">
        <v>0</v>
      </c>
      <c r="F89" s="11">
        <v>1</v>
      </c>
      <c r="G89" s="11">
        <v>1</v>
      </c>
      <c r="H89" s="11">
        <v>1</v>
      </c>
      <c r="I89" s="11">
        <v>0</v>
      </c>
      <c r="J89" s="11">
        <v>1</v>
      </c>
      <c r="K89" s="11" t="s">
        <v>311</v>
      </c>
      <c r="L89" s="11">
        <v>1</v>
      </c>
      <c r="M89" s="11">
        <v>0</v>
      </c>
      <c r="N89" s="11">
        <v>1</v>
      </c>
      <c r="O89" s="11">
        <v>1</v>
      </c>
      <c r="P89" s="11">
        <v>1</v>
      </c>
      <c r="Q89" s="11">
        <v>1</v>
      </c>
      <c r="R89" s="11">
        <v>1</v>
      </c>
      <c r="S89" s="11">
        <v>1</v>
      </c>
      <c r="T89" s="11">
        <v>0</v>
      </c>
      <c r="U89" s="11">
        <v>1</v>
      </c>
      <c r="V89" s="11">
        <v>1</v>
      </c>
      <c r="W89" s="11">
        <v>1</v>
      </c>
      <c r="X89" s="11">
        <v>0</v>
      </c>
      <c r="Y89" s="11">
        <v>1</v>
      </c>
      <c r="Z89" s="11" t="s">
        <v>311</v>
      </c>
      <c r="AA89" s="11" t="s">
        <v>311</v>
      </c>
      <c r="AB89" s="11" t="s">
        <v>311</v>
      </c>
      <c r="AC89" s="11">
        <v>1</v>
      </c>
      <c r="AD89" s="11">
        <v>1</v>
      </c>
      <c r="AE89" s="11">
        <v>1</v>
      </c>
      <c r="AF89" s="11">
        <v>1</v>
      </c>
      <c r="AG89" s="11">
        <v>1</v>
      </c>
      <c r="AH89" s="11">
        <v>1</v>
      </c>
      <c r="AI89" s="11">
        <v>0</v>
      </c>
      <c r="AJ89" s="11" t="s">
        <v>311</v>
      </c>
      <c r="AK89" s="11" t="s">
        <v>311</v>
      </c>
      <c r="AL89" s="11" t="s">
        <v>311</v>
      </c>
      <c r="AM89" s="11">
        <v>1</v>
      </c>
      <c r="AN89" s="11">
        <v>0</v>
      </c>
      <c r="AO89" s="11">
        <v>1</v>
      </c>
      <c r="AP89" s="11">
        <v>0</v>
      </c>
      <c r="AQ89" s="11">
        <v>1</v>
      </c>
      <c r="AR89" s="11" t="s">
        <v>311</v>
      </c>
      <c r="AS89" s="11">
        <v>1</v>
      </c>
      <c r="AT89" s="11">
        <v>1</v>
      </c>
      <c r="AU89" s="11">
        <v>0</v>
      </c>
      <c r="AV89" s="11">
        <v>1</v>
      </c>
      <c r="AW89" s="11">
        <v>1</v>
      </c>
      <c r="AX89" s="11">
        <v>1</v>
      </c>
      <c r="AY89" s="11">
        <v>1</v>
      </c>
      <c r="AZ89" s="11">
        <v>1</v>
      </c>
      <c r="BA89" s="11">
        <v>1</v>
      </c>
      <c r="BB89" s="11">
        <v>1</v>
      </c>
      <c r="BC89" s="11">
        <v>0</v>
      </c>
      <c r="BD89" s="11">
        <v>1</v>
      </c>
      <c r="BE89" s="11">
        <v>0</v>
      </c>
      <c r="BF89" s="11">
        <v>0</v>
      </c>
      <c r="BG89" s="11">
        <v>0</v>
      </c>
      <c r="BH89" s="11">
        <v>0</v>
      </c>
      <c r="BI89" s="11">
        <v>0</v>
      </c>
      <c r="BJ89" s="11">
        <v>0</v>
      </c>
      <c r="BK89" s="11">
        <v>1</v>
      </c>
      <c r="BL89" s="11">
        <v>0</v>
      </c>
      <c r="BM89" s="11">
        <v>0</v>
      </c>
      <c r="BN89" s="11">
        <v>0</v>
      </c>
      <c r="BO89" s="11">
        <v>0</v>
      </c>
      <c r="BP89" s="11">
        <v>0</v>
      </c>
      <c r="BQ89" s="11">
        <v>0</v>
      </c>
      <c r="BR89" s="11">
        <v>0</v>
      </c>
      <c r="BS89" s="11">
        <v>1</v>
      </c>
      <c r="BT89" s="11">
        <v>1</v>
      </c>
      <c r="BU89" s="11">
        <v>1</v>
      </c>
      <c r="BV89" s="11">
        <v>1</v>
      </c>
      <c r="BW89" s="11">
        <v>0</v>
      </c>
      <c r="BX89" s="11">
        <v>0</v>
      </c>
      <c r="BY89" s="11">
        <v>0</v>
      </c>
      <c r="BZ89" s="11">
        <v>0</v>
      </c>
      <c r="CA89" s="11">
        <v>1</v>
      </c>
      <c r="CB89" s="11">
        <v>0</v>
      </c>
      <c r="CC89" s="11" t="s">
        <v>311</v>
      </c>
      <c r="CD89" s="11">
        <v>0</v>
      </c>
      <c r="CE89" s="11">
        <v>0</v>
      </c>
      <c r="CF89" s="11">
        <v>0</v>
      </c>
      <c r="CG89" s="11">
        <v>0</v>
      </c>
      <c r="CH89" s="11" t="s">
        <v>311</v>
      </c>
      <c r="CI89" s="11">
        <v>1</v>
      </c>
      <c r="CJ89" s="11">
        <v>1</v>
      </c>
      <c r="CK89" s="11">
        <v>1</v>
      </c>
      <c r="CL89" s="11">
        <v>0</v>
      </c>
      <c r="CM89" s="11">
        <v>1</v>
      </c>
      <c r="CN89" s="11">
        <v>1</v>
      </c>
      <c r="CO89" s="11" t="s">
        <v>311</v>
      </c>
      <c r="CP89" s="11">
        <v>1</v>
      </c>
      <c r="CQ89" s="11">
        <v>0</v>
      </c>
      <c r="CR89" s="11">
        <v>0</v>
      </c>
      <c r="CS89" s="11">
        <v>1</v>
      </c>
      <c r="CT89" s="11">
        <v>1</v>
      </c>
      <c r="CU89" s="11">
        <v>0</v>
      </c>
      <c r="CV89" s="11">
        <v>0</v>
      </c>
      <c r="CW89" s="11">
        <v>1</v>
      </c>
      <c r="CX89" s="11" t="s">
        <v>311</v>
      </c>
      <c r="CY89" s="11">
        <v>1</v>
      </c>
      <c r="CZ89" s="11">
        <v>0</v>
      </c>
      <c r="DA89" s="11">
        <v>1</v>
      </c>
      <c r="DB89" s="11">
        <v>0</v>
      </c>
      <c r="DC89" s="11">
        <v>0</v>
      </c>
      <c r="DD89" s="11">
        <v>0</v>
      </c>
      <c r="DE89" s="11" t="s">
        <v>311</v>
      </c>
      <c r="DF89" s="11">
        <v>1</v>
      </c>
      <c r="DG89" s="11">
        <v>1</v>
      </c>
      <c r="DH89" s="11">
        <v>1</v>
      </c>
      <c r="DI89" s="11">
        <v>1</v>
      </c>
      <c r="DJ89" s="11">
        <v>1</v>
      </c>
      <c r="DK89" s="11">
        <v>0</v>
      </c>
      <c r="DL89" s="11">
        <v>0</v>
      </c>
      <c r="DM89" s="11">
        <v>1</v>
      </c>
      <c r="DN89" s="11" t="s">
        <v>311</v>
      </c>
      <c r="DO89" s="11">
        <v>0</v>
      </c>
      <c r="DP89" s="11">
        <v>0</v>
      </c>
      <c r="DQ89" s="11">
        <v>0</v>
      </c>
      <c r="DR89" s="11">
        <v>1</v>
      </c>
      <c r="DS89" s="11">
        <v>1</v>
      </c>
      <c r="DT89" s="11">
        <v>0</v>
      </c>
      <c r="DU89" s="11">
        <v>1</v>
      </c>
      <c r="DV89" s="11">
        <v>1</v>
      </c>
      <c r="DW89" s="11">
        <v>0</v>
      </c>
      <c r="DX89" s="11">
        <v>0</v>
      </c>
      <c r="DY89" s="11">
        <v>0</v>
      </c>
      <c r="DZ89" s="11">
        <v>0</v>
      </c>
      <c r="EA89" s="11">
        <v>0</v>
      </c>
      <c r="EB89" s="11">
        <v>0</v>
      </c>
      <c r="EC89" s="11">
        <v>0</v>
      </c>
      <c r="ED89" s="11">
        <v>0</v>
      </c>
      <c r="EE89" s="11" t="s">
        <v>311</v>
      </c>
      <c r="EF89" s="11">
        <v>1</v>
      </c>
      <c r="EG89" s="11">
        <v>0</v>
      </c>
      <c r="EH89" s="11">
        <v>1</v>
      </c>
      <c r="EI89" s="11">
        <v>1</v>
      </c>
      <c r="EJ89" s="11">
        <v>1</v>
      </c>
      <c r="EK89" s="11">
        <v>0</v>
      </c>
      <c r="EL89" s="11">
        <v>0</v>
      </c>
      <c r="EM89" s="11">
        <v>1</v>
      </c>
      <c r="EN89" s="11">
        <v>0</v>
      </c>
      <c r="EO89" s="11" t="s">
        <v>311</v>
      </c>
      <c r="EP89" s="11">
        <v>1</v>
      </c>
      <c r="EQ89" s="11">
        <v>1</v>
      </c>
      <c r="ER89" s="11">
        <v>0</v>
      </c>
      <c r="ES89" s="11">
        <v>1</v>
      </c>
      <c r="ET89" s="11">
        <v>1</v>
      </c>
      <c r="EU89" s="11">
        <v>1</v>
      </c>
      <c r="EV89" s="11">
        <v>1</v>
      </c>
      <c r="EW89" s="11">
        <v>1</v>
      </c>
      <c r="EX89" s="11">
        <v>1</v>
      </c>
      <c r="EY89" s="11">
        <v>1</v>
      </c>
      <c r="EZ89" s="11">
        <v>1</v>
      </c>
      <c r="FA89" s="11">
        <v>0</v>
      </c>
      <c r="FB89" s="11">
        <v>0</v>
      </c>
      <c r="FC89" s="11">
        <v>0</v>
      </c>
      <c r="FD89" s="11" t="s">
        <v>311</v>
      </c>
    </row>
    <row r="90" spans="1:160" ht="21.95" customHeight="1" x14ac:dyDescent="0.25">
      <c r="A90" s="237"/>
      <c r="B90" s="193" t="s">
        <v>262</v>
      </c>
      <c r="C90" s="194"/>
      <c r="D90" s="11">
        <v>1</v>
      </c>
      <c r="E90" s="11">
        <v>0</v>
      </c>
      <c r="F90" s="11">
        <v>1</v>
      </c>
      <c r="G90" s="11">
        <v>1</v>
      </c>
      <c r="H90" s="11">
        <v>0</v>
      </c>
      <c r="I90" s="11">
        <v>0</v>
      </c>
      <c r="J90" s="11">
        <v>1</v>
      </c>
      <c r="K90" s="11">
        <v>0</v>
      </c>
      <c r="L90" s="11">
        <v>1</v>
      </c>
      <c r="M90" s="11">
        <v>0</v>
      </c>
      <c r="N90" s="11">
        <v>1</v>
      </c>
      <c r="O90" s="11">
        <v>1</v>
      </c>
      <c r="P90" s="11">
        <v>1</v>
      </c>
      <c r="Q90" s="11">
        <v>1</v>
      </c>
      <c r="R90" s="11">
        <v>1</v>
      </c>
      <c r="S90" s="11">
        <v>1</v>
      </c>
      <c r="T90" s="11">
        <v>0</v>
      </c>
      <c r="U90" s="11">
        <v>1</v>
      </c>
      <c r="V90" s="11">
        <v>1</v>
      </c>
      <c r="W90" s="11">
        <v>1</v>
      </c>
      <c r="X90" s="11">
        <v>0</v>
      </c>
      <c r="Y90" s="11">
        <v>1</v>
      </c>
      <c r="Z90" s="11">
        <v>0</v>
      </c>
      <c r="AA90" s="11">
        <v>0</v>
      </c>
      <c r="AB90" s="11">
        <v>1</v>
      </c>
      <c r="AC90" s="11">
        <v>0</v>
      </c>
      <c r="AD90" s="11">
        <v>1</v>
      </c>
      <c r="AE90" s="11">
        <v>1</v>
      </c>
      <c r="AF90" s="11">
        <v>1</v>
      </c>
      <c r="AG90" s="11">
        <v>1</v>
      </c>
      <c r="AH90" s="11">
        <v>1</v>
      </c>
      <c r="AI90" s="11">
        <v>0</v>
      </c>
      <c r="AJ90" s="11">
        <v>0</v>
      </c>
      <c r="AK90" s="11">
        <v>0</v>
      </c>
      <c r="AL90" s="11">
        <v>0</v>
      </c>
      <c r="AM90" s="11">
        <v>1</v>
      </c>
      <c r="AN90" s="11">
        <v>0</v>
      </c>
      <c r="AO90" s="11">
        <v>1</v>
      </c>
      <c r="AP90" s="11">
        <v>0</v>
      </c>
      <c r="AQ90" s="11">
        <v>1</v>
      </c>
      <c r="AR90" s="11">
        <v>0</v>
      </c>
      <c r="AS90" s="11">
        <v>1</v>
      </c>
      <c r="AT90" s="11">
        <v>1</v>
      </c>
      <c r="AU90" s="11">
        <v>0</v>
      </c>
      <c r="AV90" s="11">
        <v>1</v>
      </c>
      <c r="AW90" s="11">
        <v>1</v>
      </c>
      <c r="AX90" s="11">
        <v>1</v>
      </c>
      <c r="AY90" s="11">
        <v>1</v>
      </c>
      <c r="AZ90" s="11">
        <v>1</v>
      </c>
      <c r="BA90" s="11">
        <v>1</v>
      </c>
      <c r="BB90" s="11">
        <v>1</v>
      </c>
      <c r="BC90" s="11">
        <v>0</v>
      </c>
      <c r="BD90" s="11">
        <v>1</v>
      </c>
      <c r="BE90" s="11">
        <v>0</v>
      </c>
      <c r="BF90" s="11">
        <v>0</v>
      </c>
      <c r="BG90" s="11">
        <v>0</v>
      </c>
      <c r="BH90" s="11">
        <v>0</v>
      </c>
      <c r="BI90" s="11">
        <v>0</v>
      </c>
      <c r="BJ90" s="11">
        <v>0</v>
      </c>
      <c r="BK90" s="11">
        <v>1</v>
      </c>
      <c r="BL90" s="11">
        <v>0</v>
      </c>
      <c r="BM90" s="11">
        <v>1</v>
      </c>
      <c r="BN90" s="11">
        <v>0</v>
      </c>
      <c r="BO90" s="11">
        <v>0</v>
      </c>
      <c r="BP90" s="11">
        <v>0</v>
      </c>
      <c r="BQ90" s="11">
        <v>0</v>
      </c>
      <c r="BR90" s="11">
        <v>0</v>
      </c>
      <c r="BS90" s="11">
        <v>1</v>
      </c>
      <c r="BT90" s="11">
        <v>1</v>
      </c>
      <c r="BU90" s="11">
        <v>1</v>
      </c>
      <c r="BV90" s="11">
        <v>1</v>
      </c>
      <c r="BW90" s="11">
        <v>0</v>
      </c>
      <c r="BX90" s="11">
        <v>0</v>
      </c>
      <c r="BY90" s="11">
        <v>0</v>
      </c>
      <c r="BZ90" s="11">
        <v>0</v>
      </c>
      <c r="CA90" s="11">
        <v>1</v>
      </c>
      <c r="CB90" s="11">
        <v>0</v>
      </c>
      <c r="CC90" s="11">
        <v>0</v>
      </c>
      <c r="CD90" s="11">
        <v>0</v>
      </c>
      <c r="CE90" s="11">
        <v>0</v>
      </c>
      <c r="CF90" s="11">
        <v>0</v>
      </c>
      <c r="CG90" s="11">
        <v>0</v>
      </c>
      <c r="CH90" s="11">
        <v>0</v>
      </c>
      <c r="CI90" s="11">
        <v>1</v>
      </c>
      <c r="CJ90" s="11">
        <v>1</v>
      </c>
      <c r="CK90" s="11">
        <v>1</v>
      </c>
      <c r="CL90" s="11">
        <v>0</v>
      </c>
      <c r="CM90" s="11">
        <v>1</v>
      </c>
      <c r="CN90" s="11">
        <v>0</v>
      </c>
      <c r="CO90" s="11">
        <v>0</v>
      </c>
      <c r="CP90" s="11">
        <v>0</v>
      </c>
      <c r="CQ90" s="11">
        <v>0</v>
      </c>
      <c r="CR90" s="11">
        <v>1</v>
      </c>
      <c r="CS90" s="11">
        <v>1</v>
      </c>
      <c r="CT90" s="11">
        <v>1</v>
      </c>
      <c r="CU90" s="11">
        <v>0</v>
      </c>
      <c r="CV90" s="11">
        <v>0</v>
      </c>
      <c r="CW90" s="11">
        <v>1</v>
      </c>
      <c r="CX90" s="11">
        <v>0</v>
      </c>
      <c r="CY90" s="11">
        <v>1</v>
      </c>
      <c r="CZ90" s="11">
        <v>0</v>
      </c>
      <c r="DA90" s="11">
        <v>1</v>
      </c>
      <c r="DB90" s="11">
        <v>0</v>
      </c>
      <c r="DC90" s="11">
        <v>0</v>
      </c>
      <c r="DD90" s="11">
        <v>0</v>
      </c>
      <c r="DE90" s="11">
        <v>0</v>
      </c>
      <c r="DF90" s="11">
        <v>1</v>
      </c>
      <c r="DG90" s="11">
        <v>1</v>
      </c>
      <c r="DH90" s="11">
        <v>1</v>
      </c>
      <c r="DI90" s="11">
        <v>1</v>
      </c>
      <c r="DJ90" s="11">
        <v>1</v>
      </c>
      <c r="DK90" s="11">
        <v>0</v>
      </c>
      <c r="DL90" s="11">
        <v>0</v>
      </c>
      <c r="DM90" s="11">
        <v>1</v>
      </c>
      <c r="DN90" s="11">
        <v>0</v>
      </c>
      <c r="DO90" s="11">
        <v>0</v>
      </c>
      <c r="DP90" s="11">
        <v>0</v>
      </c>
      <c r="DQ90" s="11">
        <v>0</v>
      </c>
      <c r="DR90" s="11">
        <v>1</v>
      </c>
      <c r="DS90" s="11">
        <v>1</v>
      </c>
      <c r="DT90" s="11">
        <v>0</v>
      </c>
      <c r="DU90" s="11">
        <v>1</v>
      </c>
      <c r="DV90" s="11">
        <v>1</v>
      </c>
      <c r="DW90" s="11">
        <v>0</v>
      </c>
      <c r="DX90" s="11">
        <v>0</v>
      </c>
      <c r="DY90" s="11">
        <v>0</v>
      </c>
      <c r="DZ90" s="11">
        <v>0</v>
      </c>
      <c r="EA90" s="11">
        <v>0</v>
      </c>
      <c r="EB90" s="11">
        <v>0</v>
      </c>
      <c r="EC90" s="11">
        <v>0</v>
      </c>
      <c r="ED90" s="11">
        <v>0</v>
      </c>
      <c r="EE90" s="11">
        <v>0</v>
      </c>
      <c r="EF90" s="11">
        <v>1</v>
      </c>
      <c r="EG90" s="11">
        <v>0</v>
      </c>
      <c r="EH90" s="11">
        <v>1</v>
      </c>
      <c r="EI90" s="11">
        <v>1</v>
      </c>
      <c r="EJ90" s="11">
        <v>0</v>
      </c>
      <c r="EK90" s="11">
        <v>0</v>
      </c>
      <c r="EL90" s="11">
        <v>0</v>
      </c>
      <c r="EM90" s="11">
        <v>1</v>
      </c>
      <c r="EN90" s="11">
        <v>0</v>
      </c>
      <c r="EO90" s="11">
        <v>0</v>
      </c>
      <c r="EP90" s="11">
        <v>1</v>
      </c>
      <c r="EQ90" s="11">
        <v>1</v>
      </c>
      <c r="ER90" s="11">
        <v>0</v>
      </c>
      <c r="ES90" s="11">
        <v>1</v>
      </c>
      <c r="ET90" s="11">
        <v>0</v>
      </c>
      <c r="EU90" s="11">
        <v>0</v>
      </c>
      <c r="EV90" s="11">
        <v>1</v>
      </c>
      <c r="EW90" s="11">
        <v>1</v>
      </c>
      <c r="EX90" s="11">
        <v>0</v>
      </c>
      <c r="EY90" s="11">
        <v>1</v>
      </c>
      <c r="EZ90" s="11">
        <v>1</v>
      </c>
      <c r="FA90" s="11">
        <v>0</v>
      </c>
      <c r="FB90" s="11">
        <v>0</v>
      </c>
      <c r="FC90" s="11">
        <v>0</v>
      </c>
      <c r="FD90" s="11">
        <v>1</v>
      </c>
    </row>
    <row r="91" spans="1:160" ht="35.1" customHeight="1" x14ac:dyDescent="0.25">
      <c r="A91" s="237"/>
      <c r="B91" s="193" t="s">
        <v>263</v>
      </c>
      <c r="C91" s="194"/>
      <c r="D91" s="11">
        <v>1</v>
      </c>
      <c r="E91" s="11">
        <v>0</v>
      </c>
      <c r="F91" s="11">
        <v>1</v>
      </c>
      <c r="G91" s="11">
        <v>1</v>
      </c>
      <c r="H91" s="11">
        <v>1</v>
      </c>
      <c r="I91" s="11">
        <v>0</v>
      </c>
      <c r="J91" s="11">
        <v>1</v>
      </c>
      <c r="K91" s="11">
        <v>0</v>
      </c>
      <c r="L91" s="11">
        <v>1</v>
      </c>
      <c r="M91" s="11">
        <v>0</v>
      </c>
      <c r="N91" s="11">
        <v>1</v>
      </c>
      <c r="O91" s="11">
        <v>1</v>
      </c>
      <c r="P91" s="11">
        <v>1</v>
      </c>
      <c r="Q91" s="11">
        <v>1</v>
      </c>
      <c r="R91" s="11">
        <v>1</v>
      </c>
      <c r="S91" s="11">
        <v>1</v>
      </c>
      <c r="T91" s="11">
        <v>0</v>
      </c>
      <c r="U91" s="11">
        <v>1</v>
      </c>
      <c r="V91" s="11">
        <v>1</v>
      </c>
      <c r="W91" s="11">
        <v>1</v>
      </c>
      <c r="X91" s="11">
        <v>0</v>
      </c>
      <c r="Y91" s="11">
        <v>1</v>
      </c>
      <c r="Z91" s="11">
        <v>0</v>
      </c>
      <c r="AA91" s="11">
        <v>0</v>
      </c>
      <c r="AB91" s="11">
        <v>1</v>
      </c>
      <c r="AC91" s="11">
        <v>0</v>
      </c>
      <c r="AD91" s="11">
        <v>1</v>
      </c>
      <c r="AE91" s="11">
        <v>1</v>
      </c>
      <c r="AF91" s="11">
        <v>1</v>
      </c>
      <c r="AG91" s="11">
        <v>1</v>
      </c>
      <c r="AH91" s="11">
        <v>1</v>
      </c>
      <c r="AI91" s="11">
        <v>0</v>
      </c>
      <c r="AJ91" s="11">
        <v>0</v>
      </c>
      <c r="AK91" s="11">
        <v>0</v>
      </c>
      <c r="AL91" s="11">
        <v>0</v>
      </c>
      <c r="AM91" s="11">
        <v>1</v>
      </c>
      <c r="AN91" s="11">
        <v>0</v>
      </c>
      <c r="AO91" s="11">
        <v>1</v>
      </c>
      <c r="AP91" s="11">
        <v>0</v>
      </c>
      <c r="AQ91" s="11">
        <v>1</v>
      </c>
      <c r="AR91" s="11">
        <v>0</v>
      </c>
      <c r="AS91" s="11">
        <v>1</v>
      </c>
      <c r="AT91" s="11">
        <v>1</v>
      </c>
      <c r="AU91" s="11">
        <v>0</v>
      </c>
      <c r="AV91" s="11">
        <v>1</v>
      </c>
      <c r="AW91" s="11">
        <v>1</v>
      </c>
      <c r="AX91" s="11">
        <v>1</v>
      </c>
      <c r="AY91" s="11">
        <v>1</v>
      </c>
      <c r="AZ91" s="11">
        <v>1</v>
      </c>
      <c r="BA91" s="11">
        <v>1</v>
      </c>
      <c r="BB91" s="11">
        <v>1</v>
      </c>
      <c r="BC91" s="11">
        <v>0</v>
      </c>
      <c r="BD91" s="11">
        <v>0</v>
      </c>
      <c r="BE91" s="11">
        <v>0</v>
      </c>
      <c r="BF91" s="11">
        <v>0</v>
      </c>
      <c r="BG91" s="11">
        <v>0</v>
      </c>
      <c r="BH91" s="11">
        <v>0</v>
      </c>
      <c r="BI91" s="11">
        <v>0</v>
      </c>
      <c r="BJ91" s="11">
        <v>0</v>
      </c>
      <c r="BK91" s="11">
        <v>0</v>
      </c>
      <c r="BL91" s="11">
        <v>0</v>
      </c>
      <c r="BM91" s="11">
        <v>0</v>
      </c>
      <c r="BN91" s="11">
        <v>0</v>
      </c>
      <c r="BO91" s="11">
        <v>0</v>
      </c>
      <c r="BP91" s="11">
        <v>0</v>
      </c>
      <c r="BQ91" s="11">
        <v>0</v>
      </c>
      <c r="BR91" s="11">
        <v>0</v>
      </c>
      <c r="BS91" s="11">
        <v>1</v>
      </c>
      <c r="BT91" s="11">
        <v>1</v>
      </c>
      <c r="BU91" s="11">
        <v>1</v>
      </c>
      <c r="BV91" s="11">
        <v>1</v>
      </c>
      <c r="BW91" s="11">
        <v>0</v>
      </c>
      <c r="BX91" s="11">
        <v>1</v>
      </c>
      <c r="BY91" s="11">
        <v>0</v>
      </c>
      <c r="BZ91" s="11">
        <v>0</v>
      </c>
      <c r="CA91" s="11">
        <v>1</v>
      </c>
      <c r="CB91" s="11">
        <v>0</v>
      </c>
      <c r="CC91" s="11">
        <v>0</v>
      </c>
      <c r="CD91" s="11">
        <v>0</v>
      </c>
      <c r="CE91" s="11">
        <v>0</v>
      </c>
      <c r="CF91" s="11">
        <v>0</v>
      </c>
      <c r="CG91" s="11">
        <v>0</v>
      </c>
      <c r="CH91" s="11">
        <v>0</v>
      </c>
      <c r="CI91" s="11">
        <v>1</v>
      </c>
      <c r="CJ91" s="11">
        <v>1</v>
      </c>
      <c r="CK91" s="11">
        <v>1</v>
      </c>
      <c r="CL91" s="11">
        <v>0</v>
      </c>
      <c r="CM91" s="11">
        <v>1</v>
      </c>
      <c r="CN91" s="11">
        <v>1</v>
      </c>
      <c r="CO91" s="11">
        <v>0</v>
      </c>
      <c r="CP91" s="11">
        <v>1</v>
      </c>
      <c r="CQ91" s="11">
        <v>1</v>
      </c>
      <c r="CR91" s="11">
        <v>0</v>
      </c>
      <c r="CS91" s="11">
        <v>1</v>
      </c>
      <c r="CT91" s="11">
        <v>1</v>
      </c>
      <c r="CU91" s="11">
        <v>0</v>
      </c>
      <c r="CV91" s="11">
        <v>0</v>
      </c>
      <c r="CW91" s="11">
        <v>1</v>
      </c>
      <c r="CX91" s="11">
        <v>0</v>
      </c>
      <c r="CY91" s="11">
        <v>1</v>
      </c>
      <c r="CZ91" s="11">
        <v>0</v>
      </c>
      <c r="DA91" s="11">
        <v>1</v>
      </c>
      <c r="DB91" s="11">
        <v>0</v>
      </c>
      <c r="DC91" s="11">
        <v>0</v>
      </c>
      <c r="DD91" s="11">
        <v>0</v>
      </c>
      <c r="DE91" s="11">
        <v>0</v>
      </c>
      <c r="DF91" s="11">
        <v>1</v>
      </c>
      <c r="DG91" s="11">
        <v>1</v>
      </c>
      <c r="DH91" s="11">
        <v>1</v>
      </c>
      <c r="DI91" s="11">
        <v>1</v>
      </c>
      <c r="DJ91" s="11">
        <v>1</v>
      </c>
      <c r="DK91" s="11">
        <v>0</v>
      </c>
      <c r="DL91" s="11">
        <v>0</v>
      </c>
      <c r="DM91" s="11">
        <v>1</v>
      </c>
      <c r="DN91" s="11">
        <v>0</v>
      </c>
      <c r="DO91" s="11">
        <v>0</v>
      </c>
      <c r="DP91" s="11">
        <v>0</v>
      </c>
      <c r="DQ91" s="11">
        <v>0</v>
      </c>
      <c r="DR91" s="11">
        <v>1</v>
      </c>
      <c r="DS91" s="11">
        <v>1</v>
      </c>
      <c r="DT91" s="11">
        <v>0</v>
      </c>
      <c r="DU91" s="11">
        <v>1</v>
      </c>
      <c r="DV91" s="11">
        <v>1</v>
      </c>
      <c r="DW91" s="11">
        <v>0</v>
      </c>
      <c r="DX91" s="11">
        <v>0</v>
      </c>
      <c r="DY91" s="11">
        <v>0</v>
      </c>
      <c r="DZ91" s="11">
        <v>0</v>
      </c>
      <c r="EA91" s="11">
        <v>0</v>
      </c>
      <c r="EB91" s="11">
        <v>0</v>
      </c>
      <c r="EC91" s="11">
        <v>0</v>
      </c>
      <c r="ED91" s="11">
        <v>0</v>
      </c>
      <c r="EE91" s="11">
        <v>0</v>
      </c>
      <c r="EF91" s="11">
        <v>1</v>
      </c>
      <c r="EG91" s="11">
        <v>0</v>
      </c>
      <c r="EH91" s="11">
        <v>1</v>
      </c>
      <c r="EI91" s="11">
        <v>1</v>
      </c>
      <c r="EJ91" s="11">
        <v>0</v>
      </c>
      <c r="EK91" s="11">
        <v>0</v>
      </c>
      <c r="EL91" s="11">
        <v>0</v>
      </c>
      <c r="EM91" s="11">
        <v>1</v>
      </c>
      <c r="EN91" s="11">
        <v>0</v>
      </c>
      <c r="EO91" s="11">
        <v>0</v>
      </c>
      <c r="EP91" s="11">
        <v>1</v>
      </c>
      <c r="EQ91" s="11">
        <v>1</v>
      </c>
      <c r="ER91" s="11">
        <v>0</v>
      </c>
      <c r="ES91" s="11">
        <v>1</v>
      </c>
      <c r="ET91" s="11">
        <v>0</v>
      </c>
      <c r="EU91" s="11">
        <v>0</v>
      </c>
      <c r="EV91" s="11">
        <v>1</v>
      </c>
      <c r="EW91" s="11">
        <v>1</v>
      </c>
      <c r="EX91" s="11">
        <v>0</v>
      </c>
      <c r="EY91" s="11">
        <v>1</v>
      </c>
      <c r="EZ91" s="11">
        <v>1</v>
      </c>
      <c r="FA91" s="11">
        <v>0</v>
      </c>
      <c r="FB91" s="11">
        <v>0</v>
      </c>
      <c r="FC91" s="11">
        <v>0</v>
      </c>
      <c r="FD91" s="11">
        <v>1</v>
      </c>
    </row>
    <row r="92" spans="1:160" ht="35.1" customHeight="1" x14ac:dyDescent="0.25">
      <c r="A92" s="237"/>
      <c r="B92" s="193" t="s">
        <v>264</v>
      </c>
      <c r="C92" s="194"/>
      <c r="D92" s="11">
        <v>1</v>
      </c>
      <c r="E92" s="11">
        <v>0</v>
      </c>
      <c r="F92" s="11">
        <v>1</v>
      </c>
      <c r="G92" s="11">
        <v>1</v>
      </c>
      <c r="H92" s="11">
        <v>1</v>
      </c>
      <c r="I92" s="11">
        <v>0</v>
      </c>
      <c r="J92" s="11">
        <v>1</v>
      </c>
      <c r="K92" s="11">
        <v>0</v>
      </c>
      <c r="L92" s="11">
        <v>1</v>
      </c>
      <c r="M92" s="11">
        <v>0</v>
      </c>
      <c r="N92" s="11">
        <v>1</v>
      </c>
      <c r="O92" s="11">
        <v>1</v>
      </c>
      <c r="P92" s="11">
        <v>1</v>
      </c>
      <c r="Q92" s="11">
        <v>1</v>
      </c>
      <c r="R92" s="11">
        <v>1</v>
      </c>
      <c r="S92" s="11">
        <v>1</v>
      </c>
      <c r="T92" s="11">
        <v>0</v>
      </c>
      <c r="U92" s="11">
        <v>1</v>
      </c>
      <c r="V92" s="11">
        <v>1</v>
      </c>
      <c r="W92" s="11">
        <v>1</v>
      </c>
      <c r="X92" s="11">
        <v>0</v>
      </c>
      <c r="Y92" s="11">
        <v>1</v>
      </c>
      <c r="Z92" s="11">
        <v>0</v>
      </c>
      <c r="AA92" s="11">
        <v>0</v>
      </c>
      <c r="AB92" s="11">
        <v>1</v>
      </c>
      <c r="AC92" s="11">
        <v>0</v>
      </c>
      <c r="AD92" s="11">
        <v>1</v>
      </c>
      <c r="AE92" s="11">
        <v>1</v>
      </c>
      <c r="AF92" s="11">
        <v>1</v>
      </c>
      <c r="AG92" s="11">
        <v>1</v>
      </c>
      <c r="AH92" s="11">
        <v>0</v>
      </c>
      <c r="AI92" s="11">
        <v>0</v>
      </c>
      <c r="AJ92" s="11">
        <v>0</v>
      </c>
      <c r="AK92" s="11">
        <v>0</v>
      </c>
      <c r="AL92" s="11">
        <v>0</v>
      </c>
      <c r="AM92" s="11">
        <v>1</v>
      </c>
      <c r="AN92" s="11">
        <v>0</v>
      </c>
      <c r="AO92" s="11">
        <v>1</v>
      </c>
      <c r="AP92" s="11">
        <v>0</v>
      </c>
      <c r="AQ92" s="11">
        <v>1</v>
      </c>
      <c r="AR92" s="11">
        <v>0</v>
      </c>
      <c r="AS92" s="11">
        <v>1</v>
      </c>
      <c r="AT92" s="11">
        <v>1</v>
      </c>
      <c r="AU92" s="11">
        <v>0</v>
      </c>
      <c r="AV92" s="11">
        <v>1</v>
      </c>
      <c r="AW92" s="11">
        <v>1</v>
      </c>
      <c r="AX92" s="11">
        <v>1</v>
      </c>
      <c r="AY92" s="11">
        <v>1</v>
      </c>
      <c r="AZ92" s="11">
        <v>1</v>
      </c>
      <c r="BA92" s="11">
        <v>1</v>
      </c>
      <c r="BB92" s="11">
        <v>1</v>
      </c>
      <c r="BC92" s="11">
        <v>0</v>
      </c>
      <c r="BD92" s="11">
        <v>0</v>
      </c>
      <c r="BE92" s="11">
        <v>0</v>
      </c>
      <c r="BF92" s="11">
        <v>0</v>
      </c>
      <c r="BG92" s="11">
        <v>0</v>
      </c>
      <c r="BH92" s="11">
        <v>0</v>
      </c>
      <c r="BI92" s="11">
        <v>0</v>
      </c>
      <c r="BJ92" s="11">
        <v>0</v>
      </c>
      <c r="BK92" s="11">
        <v>0</v>
      </c>
      <c r="BL92" s="11">
        <v>0</v>
      </c>
      <c r="BM92" s="11">
        <v>0</v>
      </c>
      <c r="BN92" s="11">
        <v>0</v>
      </c>
      <c r="BO92" s="11">
        <v>0</v>
      </c>
      <c r="BP92" s="11">
        <v>0</v>
      </c>
      <c r="BQ92" s="11">
        <v>0</v>
      </c>
      <c r="BR92" s="11">
        <v>0</v>
      </c>
      <c r="BS92" s="11">
        <v>1</v>
      </c>
      <c r="BT92" s="11">
        <v>1</v>
      </c>
      <c r="BU92" s="11">
        <v>1</v>
      </c>
      <c r="BV92" s="11">
        <v>1</v>
      </c>
      <c r="BW92" s="11">
        <v>0</v>
      </c>
      <c r="BX92" s="11">
        <v>1</v>
      </c>
      <c r="BY92" s="11">
        <v>0</v>
      </c>
      <c r="BZ92" s="11">
        <v>0</v>
      </c>
      <c r="CA92" s="11">
        <v>1</v>
      </c>
      <c r="CB92" s="11">
        <v>0</v>
      </c>
      <c r="CC92" s="11">
        <v>0</v>
      </c>
      <c r="CD92" s="11">
        <v>0</v>
      </c>
      <c r="CE92" s="11">
        <v>0</v>
      </c>
      <c r="CF92" s="11">
        <v>0</v>
      </c>
      <c r="CG92" s="11">
        <v>0</v>
      </c>
      <c r="CH92" s="11">
        <v>0</v>
      </c>
      <c r="CI92" s="11">
        <v>1</v>
      </c>
      <c r="CJ92" s="11">
        <v>1</v>
      </c>
      <c r="CK92" s="11">
        <v>1</v>
      </c>
      <c r="CL92" s="11">
        <v>0</v>
      </c>
      <c r="CM92" s="11">
        <v>1</v>
      </c>
      <c r="CN92" s="11">
        <v>1</v>
      </c>
      <c r="CO92" s="11">
        <v>0</v>
      </c>
      <c r="CP92" s="11">
        <v>1</v>
      </c>
      <c r="CQ92" s="11">
        <v>1</v>
      </c>
      <c r="CR92" s="11">
        <v>0</v>
      </c>
      <c r="CS92" s="11">
        <v>1</v>
      </c>
      <c r="CT92" s="11">
        <v>1</v>
      </c>
      <c r="CU92" s="11">
        <v>0</v>
      </c>
      <c r="CV92" s="11">
        <v>0</v>
      </c>
      <c r="CW92" s="11">
        <v>1</v>
      </c>
      <c r="CX92" s="11">
        <v>0</v>
      </c>
      <c r="CY92" s="11">
        <v>1</v>
      </c>
      <c r="CZ92" s="11">
        <v>0</v>
      </c>
      <c r="DA92" s="11">
        <v>1</v>
      </c>
      <c r="DB92" s="11">
        <v>0</v>
      </c>
      <c r="DC92" s="11">
        <v>0</v>
      </c>
      <c r="DD92" s="11">
        <v>0</v>
      </c>
      <c r="DE92" s="11">
        <v>0</v>
      </c>
      <c r="DF92" s="11">
        <v>1</v>
      </c>
      <c r="DG92" s="11">
        <v>1</v>
      </c>
      <c r="DH92" s="11">
        <v>1</v>
      </c>
      <c r="DI92" s="11">
        <v>1</v>
      </c>
      <c r="DJ92" s="11">
        <v>1</v>
      </c>
      <c r="DK92" s="11">
        <v>0</v>
      </c>
      <c r="DL92" s="11">
        <v>0</v>
      </c>
      <c r="DM92" s="11">
        <v>1</v>
      </c>
      <c r="DN92" s="11">
        <v>0</v>
      </c>
      <c r="DO92" s="11">
        <v>0</v>
      </c>
      <c r="DP92" s="11">
        <v>0</v>
      </c>
      <c r="DQ92" s="11">
        <v>0</v>
      </c>
      <c r="DR92" s="11">
        <v>1</v>
      </c>
      <c r="DS92" s="11">
        <v>1</v>
      </c>
      <c r="DT92" s="11">
        <v>0</v>
      </c>
      <c r="DU92" s="11">
        <v>1</v>
      </c>
      <c r="DV92" s="11">
        <v>1</v>
      </c>
      <c r="DW92" s="11">
        <v>0</v>
      </c>
      <c r="DX92" s="11">
        <v>0</v>
      </c>
      <c r="DY92" s="11">
        <v>0</v>
      </c>
      <c r="DZ92" s="11">
        <v>0</v>
      </c>
      <c r="EA92" s="11">
        <v>0</v>
      </c>
      <c r="EB92" s="11">
        <v>0</v>
      </c>
      <c r="EC92" s="11">
        <v>0</v>
      </c>
      <c r="ED92" s="11">
        <v>0</v>
      </c>
      <c r="EE92" s="11">
        <v>0</v>
      </c>
      <c r="EF92" s="11">
        <v>1</v>
      </c>
      <c r="EG92" s="11">
        <v>0</v>
      </c>
      <c r="EH92" s="11">
        <v>1</v>
      </c>
      <c r="EI92" s="11">
        <v>1</v>
      </c>
      <c r="EJ92" s="11">
        <v>0</v>
      </c>
      <c r="EK92" s="11">
        <v>0</v>
      </c>
      <c r="EL92" s="11">
        <v>0</v>
      </c>
      <c r="EM92" s="11">
        <v>1</v>
      </c>
      <c r="EN92" s="11">
        <v>0</v>
      </c>
      <c r="EO92" s="11">
        <v>0</v>
      </c>
      <c r="EP92" s="11">
        <v>1</v>
      </c>
      <c r="EQ92" s="11">
        <v>1</v>
      </c>
      <c r="ER92" s="11">
        <v>0</v>
      </c>
      <c r="ES92" s="11">
        <v>1</v>
      </c>
      <c r="ET92" s="11">
        <v>0</v>
      </c>
      <c r="EU92" s="11">
        <v>0</v>
      </c>
      <c r="EV92" s="11">
        <v>1</v>
      </c>
      <c r="EW92" s="11">
        <v>1</v>
      </c>
      <c r="EX92" s="11">
        <v>0</v>
      </c>
      <c r="EY92" s="11">
        <v>1</v>
      </c>
      <c r="EZ92" s="11">
        <v>1</v>
      </c>
      <c r="FA92" s="11">
        <v>1</v>
      </c>
      <c r="FB92" s="11">
        <v>0</v>
      </c>
      <c r="FC92" s="11">
        <v>0</v>
      </c>
      <c r="FD92" s="11">
        <v>1</v>
      </c>
    </row>
    <row r="93" spans="1:160" ht="35.1" customHeight="1" x14ac:dyDescent="0.25">
      <c r="A93" s="237"/>
      <c r="B93" s="193" t="s">
        <v>265</v>
      </c>
      <c r="C93" s="194"/>
      <c r="D93" s="11">
        <v>1</v>
      </c>
      <c r="E93" s="11">
        <v>0</v>
      </c>
      <c r="F93" s="11">
        <v>1</v>
      </c>
      <c r="G93" s="11">
        <v>1</v>
      </c>
      <c r="H93" s="11">
        <v>1</v>
      </c>
      <c r="I93" s="11">
        <v>0</v>
      </c>
      <c r="J93" s="11">
        <v>1</v>
      </c>
      <c r="K93" s="11">
        <v>0</v>
      </c>
      <c r="L93" s="11">
        <v>1</v>
      </c>
      <c r="M93" s="11">
        <v>0</v>
      </c>
      <c r="N93" s="11">
        <v>1</v>
      </c>
      <c r="O93" s="11">
        <v>1</v>
      </c>
      <c r="P93" s="11">
        <v>0</v>
      </c>
      <c r="Q93" s="11">
        <v>1</v>
      </c>
      <c r="R93" s="11">
        <v>1</v>
      </c>
      <c r="S93" s="11">
        <v>1</v>
      </c>
      <c r="T93" s="11">
        <v>0</v>
      </c>
      <c r="U93" s="11">
        <v>0</v>
      </c>
      <c r="V93" s="11">
        <v>1</v>
      </c>
      <c r="W93" s="11">
        <v>1</v>
      </c>
      <c r="X93" s="11">
        <v>0</v>
      </c>
      <c r="Y93" s="11">
        <v>1</v>
      </c>
      <c r="Z93" s="11">
        <v>0</v>
      </c>
      <c r="AA93" s="11">
        <v>0</v>
      </c>
      <c r="AB93" s="11">
        <v>1</v>
      </c>
      <c r="AC93" s="11">
        <v>0</v>
      </c>
      <c r="AD93" s="11">
        <v>1</v>
      </c>
      <c r="AE93" s="11">
        <v>0</v>
      </c>
      <c r="AF93" s="11" t="s">
        <v>311</v>
      </c>
      <c r="AG93" s="11">
        <v>1</v>
      </c>
      <c r="AH93" s="11">
        <v>0</v>
      </c>
      <c r="AI93" s="11">
        <v>0</v>
      </c>
      <c r="AJ93" s="11">
        <v>0</v>
      </c>
      <c r="AK93" s="11">
        <v>0</v>
      </c>
      <c r="AL93" s="11">
        <v>0</v>
      </c>
      <c r="AM93" s="11">
        <v>1</v>
      </c>
      <c r="AN93" s="11">
        <v>0</v>
      </c>
      <c r="AO93" s="11">
        <v>1</v>
      </c>
      <c r="AP93" s="11">
        <v>0</v>
      </c>
      <c r="AQ93" s="11">
        <v>1</v>
      </c>
      <c r="AR93" s="11">
        <v>0</v>
      </c>
      <c r="AS93" s="11">
        <v>1</v>
      </c>
      <c r="AT93" s="11">
        <v>1</v>
      </c>
      <c r="AU93" s="11">
        <v>0</v>
      </c>
      <c r="AV93" s="11">
        <v>1</v>
      </c>
      <c r="AW93" s="11">
        <v>1</v>
      </c>
      <c r="AX93" s="11">
        <v>1</v>
      </c>
      <c r="AY93" s="11">
        <v>1</v>
      </c>
      <c r="AZ93" s="11">
        <v>1</v>
      </c>
      <c r="BA93" s="11">
        <v>1</v>
      </c>
      <c r="BB93" s="11">
        <v>1</v>
      </c>
      <c r="BC93" s="11">
        <v>0</v>
      </c>
      <c r="BD93" s="11">
        <v>0</v>
      </c>
      <c r="BE93" s="11">
        <v>0</v>
      </c>
      <c r="BF93" s="11">
        <v>0</v>
      </c>
      <c r="BG93" s="11">
        <v>0</v>
      </c>
      <c r="BH93" s="11">
        <v>0</v>
      </c>
      <c r="BI93" s="11">
        <v>0</v>
      </c>
      <c r="BJ93" s="11">
        <v>0</v>
      </c>
      <c r="BK93" s="11">
        <v>0</v>
      </c>
      <c r="BL93" s="11">
        <v>0</v>
      </c>
      <c r="BM93" s="11">
        <v>0</v>
      </c>
      <c r="BN93" s="11">
        <v>0</v>
      </c>
      <c r="BO93" s="11">
        <v>0</v>
      </c>
      <c r="BP93" s="11">
        <v>0</v>
      </c>
      <c r="BQ93" s="11">
        <v>0</v>
      </c>
      <c r="BR93" s="11">
        <v>0</v>
      </c>
      <c r="BS93" s="11">
        <v>1</v>
      </c>
      <c r="BT93" s="11">
        <v>1</v>
      </c>
      <c r="BU93" s="11">
        <v>1</v>
      </c>
      <c r="BV93" s="11">
        <v>1</v>
      </c>
      <c r="BW93" s="11">
        <v>0</v>
      </c>
      <c r="BX93" s="11">
        <v>0</v>
      </c>
      <c r="BY93" s="11">
        <v>0</v>
      </c>
      <c r="BZ93" s="11">
        <v>0</v>
      </c>
      <c r="CA93" s="11">
        <v>0</v>
      </c>
      <c r="CB93" s="11">
        <v>0</v>
      </c>
      <c r="CC93" s="11">
        <v>0</v>
      </c>
      <c r="CD93" s="11">
        <v>0</v>
      </c>
      <c r="CE93" s="11">
        <v>0</v>
      </c>
      <c r="CF93" s="11">
        <v>0</v>
      </c>
      <c r="CG93" s="11">
        <v>0</v>
      </c>
      <c r="CH93" s="11">
        <v>0</v>
      </c>
      <c r="CI93" s="11">
        <v>0</v>
      </c>
      <c r="CJ93" s="11">
        <v>1</v>
      </c>
      <c r="CK93" s="11">
        <v>1</v>
      </c>
      <c r="CL93" s="11">
        <v>0</v>
      </c>
      <c r="CM93" s="11">
        <v>1</v>
      </c>
      <c r="CN93" s="11">
        <v>1</v>
      </c>
      <c r="CO93" s="11">
        <v>0</v>
      </c>
      <c r="CP93" s="11">
        <v>1</v>
      </c>
      <c r="CQ93" s="11">
        <v>1</v>
      </c>
      <c r="CR93" s="11">
        <v>1</v>
      </c>
      <c r="CS93" s="11">
        <v>1</v>
      </c>
      <c r="CT93" s="11">
        <v>1</v>
      </c>
      <c r="CU93" s="11">
        <v>0</v>
      </c>
      <c r="CV93" s="11">
        <v>0</v>
      </c>
      <c r="CW93" s="11">
        <v>1</v>
      </c>
      <c r="CX93" s="11">
        <v>0</v>
      </c>
      <c r="CY93" s="11">
        <v>1</v>
      </c>
      <c r="CZ93" s="11">
        <v>0</v>
      </c>
      <c r="DA93" s="11">
        <v>1</v>
      </c>
      <c r="DB93" s="11">
        <v>0</v>
      </c>
      <c r="DC93" s="11">
        <v>0</v>
      </c>
      <c r="DD93" s="11">
        <v>0</v>
      </c>
      <c r="DE93" s="11">
        <v>0</v>
      </c>
      <c r="DF93" s="11">
        <v>1</v>
      </c>
      <c r="DG93" s="11">
        <v>1</v>
      </c>
      <c r="DH93" s="11">
        <v>1</v>
      </c>
      <c r="DI93" s="11">
        <v>1</v>
      </c>
      <c r="DJ93" s="11">
        <v>1</v>
      </c>
      <c r="DK93" s="11">
        <v>0</v>
      </c>
      <c r="DL93" s="11">
        <v>0</v>
      </c>
      <c r="DM93" s="11">
        <v>1</v>
      </c>
      <c r="DN93" s="11">
        <v>0</v>
      </c>
      <c r="DO93" s="11">
        <v>0</v>
      </c>
      <c r="DP93" s="11">
        <v>0</v>
      </c>
      <c r="DQ93" s="11">
        <v>0</v>
      </c>
      <c r="DR93" s="11">
        <v>0</v>
      </c>
      <c r="DS93" s="11">
        <v>1</v>
      </c>
      <c r="DT93" s="11">
        <v>0</v>
      </c>
      <c r="DU93" s="11">
        <v>1</v>
      </c>
      <c r="DV93" s="11">
        <v>0</v>
      </c>
      <c r="DW93" s="11">
        <v>0</v>
      </c>
      <c r="DX93" s="11">
        <v>0</v>
      </c>
      <c r="DY93" s="11">
        <v>0</v>
      </c>
      <c r="DZ93" s="11">
        <v>0</v>
      </c>
      <c r="EA93" s="11">
        <v>0</v>
      </c>
      <c r="EB93" s="11">
        <v>0</v>
      </c>
      <c r="EC93" s="11">
        <v>0</v>
      </c>
      <c r="ED93" s="11">
        <v>0</v>
      </c>
      <c r="EE93" s="11">
        <v>0</v>
      </c>
      <c r="EF93" s="11">
        <v>1</v>
      </c>
      <c r="EG93" s="11">
        <v>0</v>
      </c>
      <c r="EH93" s="11">
        <v>1</v>
      </c>
      <c r="EI93" s="11">
        <v>1</v>
      </c>
      <c r="EJ93" s="11">
        <v>0</v>
      </c>
      <c r="EK93" s="11">
        <v>0</v>
      </c>
      <c r="EL93" s="11">
        <v>0</v>
      </c>
      <c r="EM93" s="11">
        <v>0</v>
      </c>
      <c r="EN93" s="11">
        <v>0</v>
      </c>
      <c r="EO93" s="11">
        <v>0</v>
      </c>
      <c r="EP93" s="11">
        <v>1</v>
      </c>
      <c r="EQ93" s="11">
        <v>1</v>
      </c>
      <c r="ER93" s="11">
        <v>0</v>
      </c>
      <c r="ES93" s="11">
        <v>1</v>
      </c>
      <c r="ET93" s="11">
        <v>0</v>
      </c>
      <c r="EU93" s="11">
        <v>1</v>
      </c>
      <c r="EV93" s="11">
        <v>1</v>
      </c>
      <c r="EW93" s="11">
        <v>1</v>
      </c>
      <c r="EX93" s="11">
        <v>0</v>
      </c>
      <c r="EY93" s="11">
        <v>1</v>
      </c>
      <c r="EZ93" s="11">
        <v>1</v>
      </c>
      <c r="FA93" s="11">
        <v>0</v>
      </c>
      <c r="FB93" s="11">
        <v>0</v>
      </c>
      <c r="FC93" s="11">
        <v>0</v>
      </c>
      <c r="FD93" s="11">
        <v>1</v>
      </c>
    </row>
    <row r="94" spans="1:160" ht="21.95" customHeight="1" x14ac:dyDescent="0.25">
      <c r="A94" s="237"/>
      <c r="B94" s="193" t="s">
        <v>266</v>
      </c>
      <c r="C94" s="194"/>
      <c r="D94" s="11" t="s">
        <v>311</v>
      </c>
      <c r="E94" s="11" t="s">
        <v>311</v>
      </c>
      <c r="F94" s="11" t="s">
        <v>311</v>
      </c>
      <c r="G94" s="11" t="s">
        <v>311</v>
      </c>
      <c r="H94" s="11" t="s">
        <v>311</v>
      </c>
      <c r="I94" s="11" t="s">
        <v>311</v>
      </c>
      <c r="J94" s="11" t="s">
        <v>311</v>
      </c>
      <c r="K94" s="11" t="s">
        <v>311</v>
      </c>
      <c r="L94" s="11" t="s">
        <v>311</v>
      </c>
      <c r="M94" s="11" t="s">
        <v>311</v>
      </c>
      <c r="N94" s="11" t="s">
        <v>311</v>
      </c>
      <c r="O94" s="11" t="s">
        <v>311</v>
      </c>
      <c r="P94" s="11" t="s">
        <v>311</v>
      </c>
      <c r="Q94" s="11" t="s">
        <v>311</v>
      </c>
      <c r="R94" s="11" t="s">
        <v>311</v>
      </c>
      <c r="S94" s="11" t="s">
        <v>311</v>
      </c>
      <c r="T94" s="11" t="s">
        <v>311</v>
      </c>
      <c r="U94" s="11" t="s">
        <v>311</v>
      </c>
      <c r="V94" s="11" t="s">
        <v>311</v>
      </c>
      <c r="W94" s="11" t="s">
        <v>311</v>
      </c>
      <c r="X94" s="11" t="s">
        <v>311</v>
      </c>
      <c r="Y94" s="11" t="s">
        <v>311</v>
      </c>
      <c r="Z94" s="11" t="s">
        <v>311</v>
      </c>
      <c r="AA94" s="11" t="s">
        <v>311</v>
      </c>
      <c r="AB94" s="11" t="s">
        <v>311</v>
      </c>
      <c r="AC94" s="11" t="s">
        <v>311</v>
      </c>
      <c r="AD94" s="11" t="s">
        <v>311</v>
      </c>
      <c r="AE94" s="11" t="s">
        <v>311</v>
      </c>
      <c r="AF94" s="11" t="s">
        <v>311</v>
      </c>
      <c r="AG94" s="11" t="s">
        <v>311</v>
      </c>
      <c r="AH94" s="11" t="s">
        <v>311</v>
      </c>
      <c r="AI94" s="11" t="s">
        <v>311</v>
      </c>
      <c r="AJ94" s="11" t="s">
        <v>311</v>
      </c>
      <c r="AK94" s="11" t="s">
        <v>311</v>
      </c>
      <c r="AL94" s="11" t="s">
        <v>311</v>
      </c>
      <c r="AM94" s="11" t="s">
        <v>311</v>
      </c>
      <c r="AN94" s="11" t="s">
        <v>311</v>
      </c>
      <c r="AO94" s="11" t="s">
        <v>311</v>
      </c>
      <c r="AP94" s="11" t="s">
        <v>311</v>
      </c>
      <c r="AQ94" s="11" t="s">
        <v>311</v>
      </c>
      <c r="AR94" s="11" t="s">
        <v>311</v>
      </c>
      <c r="AS94" s="11" t="s">
        <v>311</v>
      </c>
      <c r="AT94" s="11" t="s">
        <v>311</v>
      </c>
      <c r="AU94" s="11" t="s">
        <v>311</v>
      </c>
      <c r="AV94" s="11" t="s">
        <v>311</v>
      </c>
      <c r="AW94" s="11" t="s">
        <v>311</v>
      </c>
      <c r="AX94" s="11" t="s">
        <v>311</v>
      </c>
      <c r="AY94" s="11" t="s">
        <v>311</v>
      </c>
      <c r="AZ94" s="11" t="s">
        <v>311</v>
      </c>
      <c r="BA94" s="11" t="s">
        <v>311</v>
      </c>
      <c r="BB94" s="11" t="s">
        <v>311</v>
      </c>
      <c r="BC94" s="11" t="s">
        <v>311</v>
      </c>
      <c r="BD94" s="11" t="s">
        <v>311</v>
      </c>
      <c r="BE94" s="11" t="s">
        <v>311</v>
      </c>
      <c r="BF94" s="11" t="s">
        <v>311</v>
      </c>
      <c r="BG94" s="11" t="s">
        <v>311</v>
      </c>
      <c r="BH94" s="11" t="s">
        <v>311</v>
      </c>
      <c r="BI94" s="11" t="s">
        <v>311</v>
      </c>
      <c r="BJ94" s="11" t="s">
        <v>311</v>
      </c>
      <c r="BK94" s="11" t="s">
        <v>311</v>
      </c>
      <c r="BL94" s="11" t="s">
        <v>311</v>
      </c>
      <c r="BM94" s="11" t="s">
        <v>311</v>
      </c>
      <c r="BN94" s="11" t="s">
        <v>311</v>
      </c>
      <c r="BO94" s="11" t="s">
        <v>311</v>
      </c>
      <c r="BP94" s="11" t="s">
        <v>311</v>
      </c>
      <c r="BQ94" s="11" t="s">
        <v>311</v>
      </c>
      <c r="BR94" s="11" t="s">
        <v>311</v>
      </c>
      <c r="BS94" s="11" t="s">
        <v>311</v>
      </c>
      <c r="BT94" s="11" t="s">
        <v>311</v>
      </c>
      <c r="BU94" s="11" t="s">
        <v>311</v>
      </c>
      <c r="BV94" s="11" t="s">
        <v>311</v>
      </c>
      <c r="BW94" s="11" t="s">
        <v>311</v>
      </c>
      <c r="BX94" s="11" t="s">
        <v>311</v>
      </c>
      <c r="BY94" s="11" t="s">
        <v>311</v>
      </c>
      <c r="BZ94" s="11" t="s">
        <v>311</v>
      </c>
      <c r="CA94" s="11" t="s">
        <v>311</v>
      </c>
      <c r="CB94" s="11" t="s">
        <v>311</v>
      </c>
      <c r="CC94" s="11" t="s">
        <v>311</v>
      </c>
      <c r="CD94" s="11" t="s">
        <v>311</v>
      </c>
      <c r="CE94" s="11" t="s">
        <v>311</v>
      </c>
      <c r="CF94" s="11" t="s">
        <v>311</v>
      </c>
      <c r="CG94" s="11" t="s">
        <v>311</v>
      </c>
      <c r="CH94" s="11" t="s">
        <v>311</v>
      </c>
      <c r="CI94" s="11" t="s">
        <v>311</v>
      </c>
      <c r="CJ94" s="11" t="s">
        <v>311</v>
      </c>
      <c r="CK94" s="11" t="s">
        <v>311</v>
      </c>
      <c r="CL94" s="11" t="s">
        <v>311</v>
      </c>
      <c r="CM94" s="11" t="s">
        <v>311</v>
      </c>
      <c r="CN94" s="11" t="s">
        <v>311</v>
      </c>
      <c r="CO94" s="11" t="s">
        <v>311</v>
      </c>
      <c r="CP94" s="11" t="s">
        <v>311</v>
      </c>
      <c r="CQ94" s="11" t="s">
        <v>311</v>
      </c>
      <c r="CR94" s="11" t="s">
        <v>311</v>
      </c>
      <c r="CS94" s="11" t="s">
        <v>311</v>
      </c>
      <c r="CT94" s="11" t="s">
        <v>311</v>
      </c>
      <c r="CU94" s="11" t="s">
        <v>311</v>
      </c>
      <c r="CV94" s="11" t="s">
        <v>311</v>
      </c>
      <c r="CW94" s="11" t="s">
        <v>311</v>
      </c>
      <c r="CX94" s="11" t="s">
        <v>311</v>
      </c>
      <c r="CY94" s="11" t="s">
        <v>311</v>
      </c>
      <c r="CZ94" s="11" t="s">
        <v>311</v>
      </c>
      <c r="DA94" s="11" t="s">
        <v>311</v>
      </c>
      <c r="DB94" s="11" t="s">
        <v>311</v>
      </c>
      <c r="DC94" s="11" t="s">
        <v>311</v>
      </c>
      <c r="DD94" s="11" t="s">
        <v>311</v>
      </c>
      <c r="DE94" s="11" t="s">
        <v>311</v>
      </c>
      <c r="DF94" s="11" t="s">
        <v>311</v>
      </c>
      <c r="DG94" s="11" t="s">
        <v>311</v>
      </c>
      <c r="DH94" s="11" t="s">
        <v>311</v>
      </c>
      <c r="DI94" s="11" t="s">
        <v>311</v>
      </c>
      <c r="DJ94" s="11" t="s">
        <v>311</v>
      </c>
      <c r="DK94" s="11" t="s">
        <v>311</v>
      </c>
      <c r="DL94" s="11" t="s">
        <v>311</v>
      </c>
      <c r="DM94" s="11" t="s">
        <v>311</v>
      </c>
      <c r="DN94" s="11" t="s">
        <v>311</v>
      </c>
      <c r="DO94" s="11">
        <v>0</v>
      </c>
      <c r="DP94" s="11" t="s">
        <v>311</v>
      </c>
      <c r="DQ94" s="11" t="s">
        <v>311</v>
      </c>
      <c r="DR94" s="11" t="s">
        <v>311</v>
      </c>
      <c r="DS94" s="11" t="s">
        <v>311</v>
      </c>
      <c r="DT94" s="11" t="s">
        <v>311</v>
      </c>
      <c r="DU94" s="11" t="s">
        <v>311</v>
      </c>
      <c r="DV94" s="11" t="s">
        <v>311</v>
      </c>
      <c r="DW94" s="11" t="s">
        <v>311</v>
      </c>
      <c r="DX94" s="11" t="s">
        <v>311</v>
      </c>
      <c r="DY94" s="11" t="s">
        <v>311</v>
      </c>
      <c r="DZ94" s="11">
        <v>0</v>
      </c>
      <c r="EA94" s="11" t="s">
        <v>311</v>
      </c>
      <c r="EB94" s="11" t="s">
        <v>311</v>
      </c>
      <c r="EC94" s="11" t="s">
        <v>311</v>
      </c>
      <c r="ED94" s="11" t="s">
        <v>311</v>
      </c>
      <c r="EE94" s="11" t="s">
        <v>311</v>
      </c>
      <c r="EF94" s="11" t="s">
        <v>311</v>
      </c>
      <c r="EG94" s="11" t="s">
        <v>311</v>
      </c>
      <c r="EH94" s="11" t="s">
        <v>311</v>
      </c>
      <c r="EI94" s="11" t="s">
        <v>311</v>
      </c>
      <c r="EJ94" s="11" t="s">
        <v>311</v>
      </c>
      <c r="EK94" s="11" t="s">
        <v>311</v>
      </c>
      <c r="EL94" s="11" t="s">
        <v>311</v>
      </c>
      <c r="EM94" s="11" t="s">
        <v>311</v>
      </c>
      <c r="EN94" s="11" t="s">
        <v>311</v>
      </c>
      <c r="EO94" s="11" t="s">
        <v>311</v>
      </c>
      <c r="EP94" s="11" t="s">
        <v>311</v>
      </c>
      <c r="EQ94" s="11" t="s">
        <v>311</v>
      </c>
      <c r="ER94" s="11" t="s">
        <v>311</v>
      </c>
      <c r="ES94" s="11" t="s">
        <v>311</v>
      </c>
      <c r="ET94" s="11" t="s">
        <v>311</v>
      </c>
      <c r="EU94" s="11" t="s">
        <v>311</v>
      </c>
      <c r="EV94" s="11" t="s">
        <v>311</v>
      </c>
      <c r="EW94" s="11" t="s">
        <v>311</v>
      </c>
      <c r="EX94" s="11">
        <v>0</v>
      </c>
      <c r="EY94" s="11" t="s">
        <v>311</v>
      </c>
      <c r="EZ94" s="11" t="s">
        <v>311</v>
      </c>
      <c r="FA94" s="11" t="s">
        <v>311</v>
      </c>
      <c r="FB94" s="11" t="s">
        <v>311</v>
      </c>
      <c r="FC94" s="11" t="s">
        <v>311</v>
      </c>
      <c r="FD94" s="11" t="s">
        <v>311</v>
      </c>
    </row>
    <row r="95" spans="1:160" ht="33.75" customHeight="1" x14ac:dyDescent="0.25">
      <c r="A95" s="237"/>
      <c r="B95" s="244" t="s">
        <v>267</v>
      </c>
      <c r="C95" s="245"/>
      <c r="D95" s="11" t="s">
        <v>311</v>
      </c>
      <c r="E95" s="11" t="s">
        <v>311</v>
      </c>
      <c r="F95" s="11" t="s">
        <v>311</v>
      </c>
      <c r="G95" s="11" t="s">
        <v>311</v>
      </c>
      <c r="H95" s="11" t="s">
        <v>311</v>
      </c>
      <c r="I95" s="11" t="s">
        <v>311</v>
      </c>
      <c r="J95" s="11" t="s">
        <v>311</v>
      </c>
      <c r="K95" s="11" t="s">
        <v>311</v>
      </c>
      <c r="L95" s="11" t="s">
        <v>311</v>
      </c>
      <c r="M95" s="11" t="s">
        <v>311</v>
      </c>
      <c r="N95" s="11" t="s">
        <v>311</v>
      </c>
      <c r="O95" s="11" t="s">
        <v>311</v>
      </c>
      <c r="P95" s="11" t="s">
        <v>311</v>
      </c>
      <c r="Q95" s="11" t="s">
        <v>311</v>
      </c>
      <c r="R95" s="11" t="s">
        <v>311</v>
      </c>
      <c r="S95" s="11" t="s">
        <v>311</v>
      </c>
      <c r="T95" s="11" t="s">
        <v>311</v>
      </c>
      <c r="U95" s="11" t="s">
        <v>311</v>
      </c>
      <c r="V95" s="11" t="s">
        <v>311</v>
      </c>
      <c r="W95" s="11" t="s">
        <v>311</v>
      </c>
      <c r="X95" s="11" t="s">
        <v>311</v>
      </c>
      <c r="Y95" s="11" t="s">
        <v>311</v>
      </c>
      <c r="Z95" s="11" t="s">
        <v>311</v>
      </c>
      <c r="AA95" s="11" t="s">
        <v>311</v>
      </c>
      <c r="AB95" s="11" t="s">
        <v>311</v>
      </c>
      <c r="AC95" s="11" t="s">
        <v>311</v>
      </c>
      <c r="AD95" s="11" t="s">
        <v>311</v>
      </c>
      <c r="AE95" s="11" t="s">
        <v>311</v>
      </c>
      <c r="AF95" s="11" t="s">
        <v>311</v>
      </c>
      <c r="AG95" s="11" t="s">
        <v>311</v>
      </c>
      <c r="AH95" s="11" t="s">
        <v>311</v>
      </c>
      <c r="AI95" s="11" t="s">
        <v>311</v>
      </c>
      <c r="AJ95" s="11" t="s">
        <v>311</v>
      </c>
      <c r="AK95" s="11" t="s">
        <v>311</v>
      </c>
      <c r="AL95" s="11" t="s">
        <v>311</v>
      </c>
      <c r="AM95" s="11" t="s">
        <v>311</v>
      </c>
      <c r="AN95" s="11" t="s">
        <v>311</v>
      </c>
      <c r="AO95" s="11" t="s">
        <v>311</v>
      </c>
      <c r="AP95" s="11" t="s">
        <v>311</v>
      </c>
      <c r="AQ95" s="11" t="s">
        <v>311</v>
      </c>
      <c r="AR95" s="11" t="s">
        <v>311</v>
      </c>
      <c r="AS95" s="11" t="s">
        <v>311</v>
      </c>
      <c r="AT95" s="11" t="s">
        <v>311</v>
      </c>
      <c r="AU95" s="11" t="s">
        <v>311</v>
      </c>
      <c r="AV95" s="11" t="s">
        <v>311</v>
      </c>
      <c r="AW95" s="11" t="s">
        <v>311</v>
      </c>
      <c r="AX95" s="11" t="s">
        <v>311</v>
      </c>
      <c r="AY95" s="11" t="s">
        <v>311</v>
      </c>
      <c r="AZ95" s="11" t="s">
        <v>311</v>
      </c>
      <c r="BA95" s="11" t="s">
        <v>311</v>
      </c>
      <c r="BB95" s="11" t="s">
        <v>311</v>
      </c>
      <c r="BC95" s="11" t="s">
        <v>311</v>
      </c>
      <c r="BD95" s="11" t="s">
        <v>311</v>
      </c>
      <c r="BE95" s="11" t="s">
        <v>311</v>
      </c>
      <c r="BF95" s="11" t="s">
        <v>311</v>
      </c>
      <c r="BG95" s="11" t="s">
        <v>311</v>
      </c>
      <c r="BH95" s="11" t="s">
        <v>311</v>
      </c>
      <c r="BI95" s="11" t="s">
        <v>311</v>
      </c>
      <c r="BJ95" s="11" t="s">
        <v>311</v>
      </c>
      <c r="BK95" s="11" t="s">
        <v>311</v>
      </c>
      <c r="BL95" s="11" t="s">
        <v>311</v>
      </c>
      <c r="BM95" s="11" t="s">
        <v>311</v>
      </c>
      <c r="BN95" s="11" t="s">
        <v>311</v>
      </c>
      <c r="BO95" s="11" t="s">
        <v>311</v>
      </c>
      <c r="BP95" s="11" t="s">
        <v>311</v>
      </c>
      <c r="BQ95" s="11" t="s">
        <v>311</v>
      </c>
      <c r="BR95" s="11" t="s">
        <v>311</v>
      </c>
      <c r="BS95" s="11" t="s">
        <v>311</v>
      </c>
      <c r="BT95" s="11" t="s">
        <v>311</v>
      </c>
      <c r="BU95" s="11" t="s">
        <v>311</v>
      </c>
      <c r="BV95" s="11" t="s">
        <v>311</v>
      </c>
      <c r="BW95" s="11" t="s">
        <v>311</v>
      </c>
      <c r="BX95" s="11" t="s">
        <v>311</v>
      </c>
      <c r="BY95" s="11" t="s">
        <v>311</v>
      </c>
      <c r="BZ95" s="11" t="s">
        <v>311</v>
      </c>
      <c r="CA95" s="11" t="s">
        <v>311</v>
      </c>
      <c r="CB95" s="11" t="s">
        <v>311</v>
      </c>
      <c r="CC95" s="11" t="s">
        <v>311</v>
      </c>
      <c r="CD95" s="11" t="s">
        <v>311</v>
      </c>
      <c r="CE95" s="11" t="s">
        <v>311</v>
      </c>
      <c r="CF95" s="11" t="s">
        <v>311</v>
      </c>
      <c r="CG95" s="11" t="s">
        <v>311</v>
      </c>
      <c r="CH95" s="11" t="s">
        <v>311</v>
      </c>
      <c r="CI95" s="11" t="s">
        <v>311</v>
      </c>
      <c r="CJ95" s="11" t="s">
        <v>311</v>
      </c>
      <c r="CK95" s="11" t="s">
        <v>311</v>
      </c>
      <c r="CL95" s="11" t="s">
        <v>311</v>
      </c>
      <c r="CM95" s="11" t="s">
        <v>311</v>
      </c>
      <c r="CN95" s="11" t="s">
        <v>311</v>
      </c>
      <c r="CO95" s="11" t="s">
        <v>311</v>
      </c>
      <c r="CP95" s="11" t="s">
        <v>311</v>
      </c>
      <c r="CQ95" s="11" t="s">
        <v>311</v>
      </c>
      <c r="CR95" s="11" t="s">
        <v>311</v>
      </c>
      <c r="CS95" s="11" t="s">
        <v>311</v>
      </c>
      <c r="CT95" s="11" t="s">
        <v>311</v>
      </c>
      <c r="CU95" s="11" t="s">
        <v>311</v>
      </c>
      <c r="CV95" s="11" t="s">
        <v>311</v>
      </c>
      <c r="CW95" s="11" t="s">
        <v>311</v>
      </c>
      <c r="CX95" s="11" t="s">
        <v>311</v>
      </c>
      <c r="CY95" s="11" t="s">
        <v>311</v>
      </c>
      <c r="CZ95" s="11" t="s">
        <v>311</v>
      </c>
      <c r="DA95" s="11" t="s">
        <v>311</v>
      </c>
      <c r="DB95" s="11" t="s">
        <v>311</v>
      </c>
      <c r="DC95" s="11" t="s">
        <v>311</v>
      </c>
      <c r="DD95" s="11" t="s">
        <v>311</v>
      </c>
      <c r="DE95" s="11" t="s">
        <v>311</v>
      </c>
      <c r="DF95" s="11" t="s">
        <v>311</v>
      </c>
      <c r="DG95" s="11" t="s">
        <v>311</v>
      </c>
      <c r="DH95" s="11" t="s">
        <v>311</v>
      </c>
      <c r="DI95" s="11" t="s">
        <v>311</v>
      </c>
      <c r="DJ95" s="11" t="s">
        <v>311</v>
      </c>
      <c r="DK95" s="11" t="s">
        <v>311</v>
      </c>
      <c r="DL95" s="11" t="s">
        <v>311</v>
      </c>
      <c r="DM95" s="11" t="s">
        <v>311</v>
      </c>
      <c r="DN95" s="11" t="s">
        <v>311</v>
      </c>
      <c r="DO95" s="11">
        <v>0</v>
      </c>
      <c r="DP95" s="11" t="s">
        <v>311</v>
      </c>
      <c r="DQ95" s="11" t="s">
        <v>311</v>
      </c>
      <c r="DR95" s="11" t="s">
        <v>311</v>
      </c>
      <c r="DS95" s="11" t="s">
        <v>311</v>
      </c>
      <c r="DT95" s="11" t="s">
        <v>311</v>
      </c>
      <c r="DU95" s="11" t="s">
        <v>311</v>
      </c>
      <c r="DV95" s="11" t="s">
        <v>311</v>
      </c>
      <c r="DW95" s="11" t="s">
        <v>311</v>
      </c>
      <c r="DX95" s="11" t="s">
        <v>311</v>
      </c>
      <c r="DY95" s="11" t="s">
        <v>311</v>
      </c>
      <c r="DZ95" s="11">
        <v>0</v>
      </c>
      <c r="EA95" s="11" t="s">
        <v>311</v>
      </c>
      <c r="EB95" s="11" t="s">
        <v>311</v>
      </c>
      <c r="EC95" s="11" t="s">
        <v>311</v>
      </c>
      <c r="ED95" s="11" t="s">
        <v>311</v>
      </c>
      <c r="EE95" s="11" t="s">
        <v>311</v>
      </c>
      <c r="EF95" s="11" t="s">
        <v>311</v>
      </c>
      <c r="EG95" s="11" t="s">
        <v>311</v>
      </c>
      <c r="EH95" s="11" t="s">
        <v>311</v>
      </c>
      <c r="EI95" s="11" t="s">
        <v>311</v>
      </c>
      <c r="EJ95" s="11" t="s">
        <v>311</v>
      </c>
      <c r="EK95" s="11" t="s">
        <v>311</v>
      </c>
      <c r="EL95" s="11" t="s">
        <v>311</v>
      </c>
      <c r="EM95" s="11" t="s">
        <v>311</v>
      </c>
      <c r="EN95" s="11" t="s">
        <v>311</v>
      </c>
      <c r="EO95" s="11" t="s">
        <v>311</v>
      </c>
      <c r="EP95" s="11" t="s">
        <v>311</v>
      </c>
      <c r="EQ95" s="11" t="s">
        <v>311</v>
      </c>
      <c r="ER95" s="11" t="s">
        <v>311</v>
      </c>
      <c r="ES95" s="11" t="s">
        <v>311</v>
      </c>
      <c r="ET95" s="11" t="s">
        <v>311</v>
      </c>
      <c r="EU95" s="11" t="s">
        <v>311</v>
      </c>
      <c r="EV95" s="11" t="s">
        <v>311</v>
      </c>
      <c r="EW95" s="11" t="s">
        <v>311</v>
      </c>
      <c r="EX95" s="11">
        <v>0</v>
      </c>
      <c r="EY95" s="11" t="s">
        <v>311</v>
      </c>
      <c r="EZ95" s="11" t="s">
        <v>311</v>
      </c>
      <c r="FA95" s="11" t="s">
        <v>311</v>
      </c>
      <c r="FB95" s="11" t="s">
        <v>311</v>
      </c>
      <c r="FC95" s="11" t="s">
        <v>311</v>
      </c>
      <c r="FD95" s="11" t="s">
        <v>311</v>
      </c>
    </row>
    <row r="96" spans="1:160" s="7" customFormat="1" ht="24" customHeight="1" x14ac:dyDescent="0.25">
      <c r="A96" s="237"/>
      <c r="B96" s="195" t="s">
        <v>268</v>
      </c>
      <c r="C96" s="196"/>
      <c r="D96" s="13" t="s">
        <v>4</v>
      </c>
      <c r="E96" s="13" t="s">
        <v>4</v>
      </c>
      <c r="F96" s="13" t="s">
        <v>4</v>
      </c>
      <c r="G96" s="13" t="s">
        <v>4</v>
      </c>
      <c r="H96" s="13" t="s">
        <v>4</v>
      </c>
      <c r="I96" s="13" t="s">
        <v>4</v>
      </c>
      <c r="J96" s="13" t="s">
        <v>4</v>
      </c>
      <c r="K96" s="13" t="s">
        <v>4</v>
      </c>
      <c r="L96" s="13" t="s">
        <v>4</v>
      </c>
      <c r="M96" s="13" t="s">
        <v>4</v>
      </c>
      <c r="N96" s="13" t="s">
        <v>4</v>
      </c>
      <c r="O96" s="13" t="s">
        <v>4</v>
      </c>
      <c r="P96" s="13" t="s">
        <v>4</v>
      </c>
      <c r="Q96" s="13" t="s">
        <v>4</v>
      </c>
      <c r="R96" s="13" t="s">
        <v>4</v>
      </c>
      <c r="S96" s="13" t="s">
        <v>4</v>
      </c>
      <c r="T96" s="13" t="s">
        <v>4</v>
      </c>
      <c r="U96" s="13" t="s">
        <v>4</v>
      </c>
      <c r="V96" s="13" t="s">
        <v>4</v>
      </c>
      <c r="W96" s="13" t="s">
        <v>4</v>
      </c>
      <c r="X96" s="13" t="s">
        <v>4</v>
      </c>
      <c r="Y96" s="13" t="s">
        <v>4</v>
      </c>
      <c r="Z96" s="13" t="s">
        <v>4</v>
      </c>
      <c r="AA96" s="13" t="s">
        <v>4</v>
      </c>
      <c r="AB96" s="13" t="s">
        <v>4</v>
      </c>
      <c r="AC96" s="13" t="s">
        <v>4</v>
      </c>
      <c r="AD96" s="13" t="s">
        <v>4</v>
      </c>
      <c r="AE96" s="13" t="s">
        <v>4</v>
      </c>
      <c r="AF96" s="13" t="s">
        <v>4</v>
      </c>
      <c r="AG96" s="13" t="s">
        <v>4</v>
      </c>
      <c r="AH96" s="13" t="s">
        <v>4</v>
      </c>
      <c r="AI96" s="13" t="s">
        <v>4</v>
      </c>
      <c r="AJ96" s="13" t="s">
        <v>4</v>
      </c>
      <c r="AK96" s="13" t="s">
        <v>4</v>
      </c>
      <c r="AL96" s="13" t="s">
        <v>4</v>
      </c>
      <c r="AM96" s="13" t="s">
        <v>4</v>
      </c>
      <c r="AN96" s="13" t="s">
        <v>4</v>
      </c>
      <c r="AO96" s="13" t="s">
        <v>4</v>
      </c>
      <c r="AP96" s="13" t="s">
        <v>4</v>
      </c>
      <c r="AQ96" s="13" t="s">
        <v>4</v>
      </c>
      <c r="AR96" s="13" t="s">
        <v>4</v>
      </c>
      <c r="AS96" s="13" t="s">
        <v>4</v>
      </c>
      <c r="AT96" s="13" t="s">
        <v>4</v>
      </c>
      <c r="AU96" s="13" t="s">
        <v>4</v>
      </c>
      <c r="AV96" s="13" t="s">
        <v>4</v>
      </c>
      <c r="AW96" s="13" t="s">
        <v>4</v>
      </c>
      <c r="AX96" s="13" t="s">
        <v>4</v>
      </c>
      <c r="AY96" s="13" t="s">
        <v>4</v>
      </c>
      <c r="AZ96" s="13" t="s">
        <v>4</v>
      </c>
      <c r="BA96" s="13" t="s">
        <v>4</v>
      </c>
      <c r="BB96" s="13" t="s">
        <v>4</v>
      </c>
      <c r="BC96" s="13" t="s">
        <v>4</v>
      </c>
      <c r="BD96" s="13" t="s">
        <v>4</v>
      </c>
      <c r="BE96" s="13" t="s">
        <v>4</v>
      </c>
      <c r="BF96" s="13" t="s">
        <v>4</v>
      </c>
      <c r="BG96" s="13" t="s">
        <v>4</v>
      </c>
      <c r="BH96" s="13" t="s">
        <v>4</v>
      </c>
      <c r="BI96" s="13" t="s">
        <v>4</v>
      </c>
      <c r="BJ96" s="13" t="s">
        <v>4</v>
      </c>
      <c r="BK96" s="13" t="s">
        <v>4</v>
      </c>
      <c r="BL96" s="13" t="s">
        <v>4</v>
      </c>
      <c r="BM96" s="13" t="s">
        <v>4</v>
      </c>
      <c r="BN96" s="13" t="s">
        <v>4</v>
      </c>
      <c r="BO96" s="13" t="s">
        <v>4</v>
      </c>
      <c r="BP96" s="13" t="s">
        <v>4</v>
      </c>
      <c r="BQ96" s="13" t="s">
        <v>4</v>
      </c>
      <c r="BR96" s="13" t="s">
        <v>4</v>
      </c>
      <c r="BS96" s="13" t="s">
        <v>4</v>
      </c>
      <c r="BT96" s="13" t="s">
        <v>4</v>
      </c>
      <c r="BU96" s="13" t="s">
        <v>4</v>
      </c>
      <c r="BV96" s="13" t="s">
        <v>4</v>
      </c>
      <c r="BW96" s="13" t="s">
        <v>4</v>
      </c>
      <c r="BX96" s="13" t="s">
        <v>4</v>
      </c>
      <c r="BY96" s="13" t="s">
        <v>4</v>
      </c>
      <c r="BZ96" s="13" t="s">
        <v>4</v>
      </c>
      <c r="CA96" s="13" t="s">
        <v>4</v>
      </c>
      <c r="CB96" s="13" t="s">
        <v>4</v>
      </c>
      <c r="CC96" s="13" t="s">
        <v>4</v>
      </c>
      <c r="CD96" s="13" t="s">
        <v>4</v>
      </c>
      <c r="CE96" s="13" t="s">
        <v>4</v>
      </c>
      <c r="CF96" s="13" t="s">
        <v>4</v>
      </c>
      <c r="CG96" s="13" t="s">
        <v>4</v>
      </c>
      <c r="CH96" s="13" t="s">
        <v>4</v>
      </c>
      <c r="CI96" s="13" t="s">
        <v>4</v>
      </c>
      <c r="CJ96" s="13" t="s">
        <v>4</v>
      </c>
      <c r="CK96" s="13" t="s">
        <v>4</v>
      </c>
      <c r="CL96" s="13" t="s">
        <v>4</v>
      </c>
      <c r="CM96" s="13" t="s">
        <v>4</v>
      </c>
      <c r="CN96" s="13" t="s">
        <v>4</v>
      </c>
      <c r="CO96" s="13" t="s">
        <v>4</v>
      </c>
      <c r="CP96" s="13" t="s">
        <v>4</v>
      </c>
      <c r="CQ96" s="13" t="s">
        <v>4</v>
      </c>
      <c r="CR96" s="13" t="s">
        <v>4</v>
      </c>
      <c r="CS96" s="13" t="s">
        <v>4</v>
      </c>
      <c r="CT96" s="13" t="s">
        <v>4</v>
      </c>
      <c r="CU96" s="13" t="s">
        <v>4</v>
      </c>
      <c r="CV96" s="13" t="s">
        <v>4</v>
      </c>
      <c r="CW96" s="13" t="s">
        <v>4</v>
      </c>
      <c r="CX96" s="13" t="s">
        <v>4</v>
      </c>
      <c r="CY96" s="13" t="s">
        <v>4</v>
      </c>
      <c r="CZ96" s="13" t="s">
        <v>4</v>
      </c>
      <c r="DA96" s="13" t="s">
        <v>4</v>
      </c>
      <c r="DB96" s="13" t="s">
        <v>4</v>
      </c>
      <c r="DC96" s="13" t="s">
        <v>4</v>
      </c>
      <c r="DD96" s="13" t="s">
        <v>4</v>
      </c>
      <c r="DE96" s="13" t="s">
        <v>4</v>
      </c>
      <c r="DF96" s="13" t="s">
        <v>4</v>
      </c>
      <c r="DG96" s="13" t="s">
        <v>4</v>
      </c>
      <c r="DH96" s="13" t="s">
        <v>4</v>
      </c>
      <c r="DI96" s="13" t="s">
        <v>4</v>
      </c>
      <c r="DJ96" s="13" t="s">
        <v>4</v>
      </c>
      <c r="DK96" s="13" t="s">
        <v>4</v>
      </c>
      <c r="DL96" s="13" t="s">
        <v>4</v>
      </c>
      <c r="DM96" s="13" t="s">
        <v>4</v>
      </c>
      <c r="DN96" s="13" t="s">
        <v>4</v>
      </c>
      <c r="DO96" s="13" t="s">
        <v>4</v>
      </c>
      <c r="DP96" s="13" t="s">
        <v>4</v>
      </c>
      <c r="DQ96" s="13" t="s">
        <v>4</v>
      </c>
      <c r="DR96" s="13" t="s">
        <v>4</v>
      </c>
      <c r="DS96" s="13" t="s">
        <v>4</v>
      </c>
      <c r="DT96" s="13" t="s">
        <v>4</v>
      </c>
      <c r="DU96" s="13" t="s">
        <v>4</v>
      </c>
      <c r="DV96" s="13" t="s">
        <v>4</v>
      </c>
      <c r="DW96" s="13" t="s">
        <v>4</v>
      </c>
      <c r="DX96" s="13" t="s">
        <v>4</v>
      </c>
      <c r="DY96" s="13" t="s">
        <v>4</v>
      </c>
      <c r="DZ96" s="13" t="s">
        <v>4</v>
      </c>
      <c r="EA96" s="13" t="s">
        <v>4</v>
      </c>
      <c r="EB96" s="13" t="s">
        <v>4</v>
      </c>
      <c r="EC96" s="13" t="s">
        <v>4</v>
      </c>
      <c r="ED96" s="13" t="s">
        <v>4</v>
      </c>
      <c r="EE96" s="13" t="s">
        <v>4</v>
      </c>
      <c r="EF96" s="13" t="s">
        <v>4</v>
      </c>
      <c r="EG96" s="13" t="s">
        <v>4</v>
      </c>
      <c r="EH96" s="13" t="s">
        <v>4</v>
      </c>
      <c r="EI96" s="13" t="s">
        <v>4</v>
      </c>
      <c r="EJ96" s="13" t="s">
        <v>4</v>
      </c>
      <c r="EK96" s="13" t="s">
        <v>4</v>
      </c>
      <c r="EL96" s="13" t="s">
        <v>4</v>
      </c>
      <c r="EM96" s="13" t="s">
        <v>4</v>
      </c>
      <c r="EN96" s="13" t="s">
        <v>4</v>
      </c>
      <c r="EO96" s="13" t="s">
        <v>4</v>
      </c>
      <c r="EP96" s="13" t="s">
        <v>4</v>
      </c>
      <c r="EQ96" s="13" t="s">
        <v>4</v>
      </c>
      <c r="ER96" s="13" t="s">
        <v>4</v>
      </c>
      <c r="ES96" s="13" t="s">
        <v>4</v>
      </c>
      <c r="ET96" s="13" t="s">
        <v>4</v>
      </c>
      <c r="EU96" s="13" t="s">
        <v>4</v>
      </c>
      <c r="EV96" s="13" t="s">
        <v>4</v>
      </c>
      <c r="EW96" s="13" t="s">
        <v>4</v>
      </c>
      <c r="EX96" s="13" t="s">
        <v>4</v>
      </c>
      <c r="EY96" s="13" t="s">
        <v>4</v>
      </c>
      <c r="EZ96" s="13" t="s">
        <v>4</v>
      </c>
      <c r="FA96" s="13" t="s">
        <v>4</v>
      </c>
      <c r="FB96" s="13" t="s">
        <v>4</v>
      </c>
      <c r="FC96" s="13" t="s">
        <v>4</v>
      </c>
      <c r="FD96" s="13" t="s">
        <v>4</v>
      </c>
    </row>
    <row r="97" spans="1:160" ht="36" customHeight="1" x14ac:dyDescent="0.25">
      <c r="A97" s="237"/>
      <c r="B97" s="197" t="s">
        <v>269</v>
      </c>
      <c r="C97" s="199"/>
      <c r="D97" s="11" t="s">
        <v>311</v>
      </c>
      <c r="E97" s="11" t="s">
        <v>311</v>
      </c>
      <c r="F97" s="11" t="s">
        <v>311</v>
      </c>
      <c r="G97" s="11" t="s">
        <v>311</v>
      </c>
      <c r="H97" s="11" t="s">
        <v>311</v>
      </c>
      <c r="I97" s="11" t="s">
        <v>311</v>
      </c>
      <c r="J97" s="11" t="s">
        <v>311</v>
      </c>
      <c r="K97" s="11" t="s">
        <v>311</v>
      </c>
      <c r="L97" s="11" t="s">
        <v>311</v>
      </c>
      <c r="M97" s="11" t="s">
        <v>311</v>
      </c>
      <c r="N97" s="11" t="s">
        <v>311</v>
      </c>
      <c r="O97" s="11" t="s">
        <v>311</v>
      </c>
      <c r="P97" s="11" t="s">
        <v>311</v>
      </c>
      <c r="Q97" s="11" t="s">
        <v>311</v>
      </c>
      <c r="R97" s="11" t="s">
        <v>311</v>
      </c>
      <c r="S97" s="11" t="s">
        <v>311</v>
      </c>
      <c r="T97" s="11" t="s">
        <v>311</v>
      </c>
      <c r="U97" s="11" t="s">
        <v>311</v>
      </c>
      <c r="V97" s="11" t="s">
        <v>311</v>
      </c>
      <c r="W97" s="11" t="s">
        <v>311</v>
      </c>
      <c r="X97" s="11" t="s">
        <v>311</v>
      </c>
      <c r="Y97" s="11" t="s">
        <v>311</v>
      </c>
      <c r="Z97" s="11" t="s">
        <v>311</v>
      </c>
      <c r="AA97" s="11" t="s">
        <v>311</v>
      </c>
      <c r="AB97" s="11" t="s">
        <v>311</v>
      </c>
      <c r="AC97" s="11" t="s">
        <v>311</v>
      </c>
      <c r="AD97" s="11" t="s">
        <v>311</v>
      </c>
      <c r="AE97" s="11" t="s">
        <v>311</v>
      </c>
      <c r="AF97" s="11" t="s">
        <v>311</v>
      </c>
      <c r="AG97" s="11" t="s">
        <v>311</v>
      </c>
      <c r="AH97" s="11" t="s">
        <v>311</v>
      </c>
      <c r="AI97" s="11" t="s">
        <v>311</v>
      </c>
      <c r="AJ97" s="11" t="s">
        <v>311</v>
      </c>
      <c r="AK97" s="11" t="s">
        <v>311</v>
      </c>
      <c r="AL97" s="11" t="s">
        <v>311</v>
      </c>
      <c r="AM97" s="11" t="s">
        <v>311</v>
      </c>
      <c r="AN97" s="11" t="s">
        <v>311</v>
      </c>
      <c r="AO97" s="11" t="s">
        <v>311</v>
      </c>
      <c r="AP97" s="11" t="s">
        <v>311</v>
      </c>
      <c r="AQ97" s="11" t="s">
        <v>311</v>
      </c>
      <c r="AR97" s="11" t="s">
        <v>311</v>
      </c>
      <c r="AS97" s="11" t="s">
        <v>311</v>
      </c>
      <c r="AT97" s="11" t="s">
        <v>311</v>
      </c>
      <c r="AU97" s="11" t="s">
        <v>311</v>
      </c>
      <c r="AV97" s="11" t="s">
        <v>311</v>
      </c>
      <c r="AW97" s="11" t="s">
        <v>311</v>
      </c>
      <c r="AX97" s="11" t="s">
        <v>311</v>
      </c>
      <c r="AY97" s="11" t="s">
        <v>311</v>
      </c>
      <c r="AZ97" s="11" t="s">
        <v>311</v>
      </c>
      <c r="BA97" s="11" t="s">
        <v>311</v>
      </c>
      <c r="BB97" s="11" t="s">
        <v>311</v>
      </c>
      <c r="BC97" s="11" t="s">
        <v>311</v>
      </c>
      <c r="BD97" s="11" t="s">
        <v>311</v>
      </c>
      <c r="BE97" s="11" t="s">
        <v>311</v>
      </c>
      <c r="BF97" s="11" t="s">
        <v>311</v>
      </c>
      <c r="BG97" s="11" t="s">
        <v>311</v>
      </c>
      <c r="BH97" s="11" t="s">
        <v>311</v>
      </c>
      <c r="BI97" s="11" t="s">
        <v>311</v>
      </c>
      <c r="BJ97" s="11" t="s">
        <v>311</v>
      </c>
      <c r="BK97" s="11" t="s">
        <v>311</v>
      </c>
      <c r="BL97" s="11" t="s">
        <v>311</v>
      </c>
      <c r="BM97" s="11" t="s">
        <v>311</v>
      </c>
      <c r="BN97" s="11" t="s">
        <v>311</v>
      </c>
      <c r="BO97" s="11" t="s">
        <v>311</v>
      </c>
      <c r="BP97" s="11" t="s">
        <v>311</v>
      </c>
      <c r="BQ97" s="11" t="s">
        <v>311</v>
      </c>
      <c r="BR97" s="11" t="s">
        <v>311</v>
      </c>
      <c r="BS97" s="11" t="s">
        <v>311</v>
      </c>
      <c r="BT97" s="11" t="s">
        <v>311</v>
      </c>
      <c r="BU97" s="11" t="s">
        <v>311</v>
      </c>
      <c r="BV97" s="11" t="s">
        <v>311</v>
      </c>
      <c r="BW97" s="11" t="s">
        <v>311</v>
      </c>
      <c r="BX97" s="11" t="s">
        <v>311</v>
      </c>
      <c r="BY97" s="11" t="s">
        <v>311</v>
      </c>
      <c r="BZ97" s="11" t="s">
        <v>311</v>
      </c>
      <c r="CA97" s="11" t="s">
        <v>311</v>
      </c>
      <c r="CB97" s="11" t="s">
        <v>311</v>
      </c>
      <c r="CC97" s="11" t="s">
        <v>311</v>
      </c>
      <c r="CD97" s="11" t="s">
        <v>311</v>
      </c>
      <c r="CE97" s="11" t="s">
        <v>311</v>
      </c>
      <c r="CF97" s="11" t="s">
        <v>311</v>
      </c>
      <c r="CG97" s="11" t="s">
        <v>311</v>
      </c>
      <c r="CH97" s="11" t="s">
        <v>311</v>
      </c>
      <c r="CI97" s="11" t="s">
        <v>311</v>
      </c>
      <c r="CJ97" s="11" t="s">
        <v>311</v>
      </c>
      <c r="CK97" s="11" t="s">
        <v>311</v>
      </c>
      <c r="CL97" s="11" t="s">
        <v>311</v>
      </c>
      <c r="CM97" s="11" t="s">
        <v>311</v>
      </c>
      <c r="CN97" s="11" t="s">
        <v>311</v>
      </c>
      <c r="CO97" s="11" t="s">
        <v>311</v>
      </c>
      <c r="CP97" s="11" t="s">
        <v>311</v>
      </c>
      <c r="CQ97" s="11" t="s">
        <v>311</v>
      </c>
      <c r="CR97" s="11" t="s">
        <v>311</v>
      </c>
      <c r="CS97" s="11" t="s">
        <v>311</v>
      </c>
      <c r="CT97" s="11" t="s">
        <v>311</v>
      </c>
      <c r="CU97" s="11" t="s">
        <v>311</v>
      </c>
      <c r="CV97" s="11" t="s">
        <v>311</v>
      </c>
      <c r="CW97" s="11" t="s">
        <v>311</v>
      </c>
      <c r="CX97" s="11" t="s">
        <v>311</v>
      </c>
      <c r="CY97" s="11" t="s">
        <v>311</v>
      </c>
      <c r="CZ97" s="11" t="s">
        <v>311</v>
      </c>
      <c r="DA97" s="11" t="s">
        <v>311</v>
      </c>
      <c r="DB97" s="11" t="s">
        <v>311</v>
      </c>
      <c r="DC97" s="11" t="s">
        <v>311</v>
      </c>
      <c r="DD97" s="11" t="s">
        <v>311</v>
      </c>
      <c r="DE97" s="11" t="s">
        <v>311</v>
      </c>
      <c r="DF97" s="11" t="s">
        <v>311</v>
      </c>
      <c r="DG97" s="11" t="s">
        <v>311</v>
      </c>
      <c r="DH97" s="11" t="s">
        <v>311</v>
      </c>
      <c r="DI97" s="11" t="s">
        <v>311</v>
      </c>
      <c r="DJ97" s="11" t="s">
        <v>311</v>
      </c>
      <c r="DK97" s="11" t="s">
        <v>311</v>
      </c>
      <c r="DL97" s="11" t="s">
        <v>311</v>
      </c>
      <c r="DM97" s="11" t="s">
        <v>311</v>
      </c>
      <c r="DN97" s="11" t="s">
        <v>311</v>
      </c>
      <c r="DO97" s="11" t="s">
        <v>311</v>
      </c>
      <c r="DP97" s="11" t="s">
        <v>311</v>
      </c>
      <c r="DQ97" s="11" t="s">
        <v>311</v>
      </c>
      <c r="DR97" s="11" t="s">
        <v>311</v>
      </c>
      <c r="DS97" s="11" t="s">
        <v>311</v>
      </c>
      <c r="DT97" s="11" t="s">
        <v>311</v>
      </c>
      <c r="DU97" s="11" t="s">
        <v>311</v>
      </c>
      <c r="DV97" s="11" t="s">
        <v>311</v>
      </c>
      <c r="DW97" s="11" t="s">
        <v>311</v>
      </c>
      <c r="DX97" s="11" t="s">
        <v>311</v>
      </c>
      <c r="DY97" s="11" t="s">
        <v>311</v>
      </c>
      <c r="DZ97" s="11" t="s">
        <v>311</v>
      </c>
      <c r="EA97" s="11" t="s">
        <v>311</v>
      </c>
      <c r="EB97" s="11" t="s">
        <v>311</v>
      </c>
      <c r="EC97" s="11" t="s">
        <v>311</v>
      </c>
      <c r="ED97" s="11" t="s">
        <v>311</v>
      </c>
      <c r="EE97" s="11" t="s">
        <v>311</v>
      </c>
      <c r="EF97" s="11" t="s">
        <v>311</v>
      </c>
      <c r="EG97" s="11" t="s">
        <v>311</v>
      </c>
      <c r="EH97" s="11" t="s">
        <v>311</v>
      </c>
      <c r="EI97" s="11" t="s">
        <v>311</v>
      </c>
      <c r="EJ97" s="11" t="s">
        <v>311</v>
      </c>
      <c r="EK97" s="11" t="s">
        <v>311</v>
      </c>
      <c r="EL97" s="11" t="s">
        <v>311</v>
      </c>
      <c r="EM97" s="11" t="s">
        <v>311</v>
      </c>
      <c r="EN97" s="11" t="s">
        <v>311</v>
      </c>
      <c r="EO97" s="11" t="s">
        <v>311</v>
      </c>
      <c r="EP97" s="11" t="s">
        <v>311</v>
      </c>
      <c r="EQ97" s="11" t="s">
        <v>311</v>
      </c>
      <c r="ER97" s="11" t="s">
        <v>311</v>
      </c>
      <c r="ES97" s="11" t="s">
        <v>311</v>
      </c>
      <c r="ET97" s="11" t="s">
        <v>311</v>
      </c>
      <c r="EU97" s="11" t="s">
        <v>311</v>
      </c>
      <c r="EV97" s="11" t="s">
        <v>311</v>
      </c>
      <c r="EW97" s="11" t="s">
        <v>311</v>
      </c>
      <c r="EX97" s="11" t="s">
        <v>311</v>
      </c>
      <c r="EY97" s="11" t="s">
        <v>311</v>
      </c>
      <c r="EZ97" s="11" t="s">
        <v>311</v>
      </c>
      <c r="FA97" s="11" t="s">
        <v>311</v>
      </c>
      <c r="FB97" s="11" t="s">
        <v>311</v>
      </c>
      <c r="FC97" s="11" t="s">
        <v>311</v>
      </c>
      <c r="FD97" s="11" t="s">
        <v>311</v>
      </c>
    </row>
    <row r="98" spans="1:160" ht="21.95" customHeight="1" x14ac:dyDescent="0.25">
      <c r="A98" s="237"/>
      <c r="B98" s="197" t="s">
        <v>270</v>
      </c>
      <c r="C98" s="199"/>
      <c r="D98" s="11" t="s">
        <v>311</v>
      </c>
      <c r="E98" s="11" t="s">
        <v>311</v>
      </c>
      <c r="F98" s="11" t="s">
        <v>311</v>
      </c>
      <c r="G98" s="11" t="s">
        <v>311</v>
      </c>
      <c r="H98" s="11" t="s">
        <v>311</v>
      </c>
      <c r="I98" s="11" t="s">
        <v>311</v>
      </c>
      <c r="J98" s="11" t="s">
        <v>311</v>
      </c>
      <c r="K98" s="11" t="s">
        <v>311</v>
      </c>
      <c r="L98" s="11" t="s">
        <v>311</v>
      </c>
      <c r="M98" s="11" t="s">
        <v>311</v>
      </c>
      <c r="N98" s="11" t="s">
        <v>311</v>
      </c>
      <c r="O98" s="11" t="s">
        <v>311</v>
      </c>
      <c r="P98" s="11" t="s">
        <v>311</v>
      </c>
      <c r="Q98" s="11" t="s">
        <v>311</v>
      </c>
      <c r="R98" s="11" t="s">
        <v>311</v>
      </c>
      <c r="S98" s="11" t="s">
        <v>311</v>
      </c>
      <c r="T98" s="11" t="s">
        <v>311</v>
      </c>
      <c r="U98" s="11" t="s">
        <v>311</v>
      </c>
      <c r="V98" s="11" t="s">
        <v>311</v>
      </c>
      <c r="W98" s="11" t="s">
        <v>311</v>
      </c>
      <c r="X98" s="11" t="s">
        <v>311</v>
      </c>
      <c r="Y98" s="11" t="s">
        <v>311</v>
      </c>
      <c r="Z98" s="11" t="s">
        <v>311</v>
      </c>
      <c r="AA98" s="11" t="s">
        <v>311</v>
      </c>
      <c r="AB98" s="11" t="s">
        <v>311</v>
      </c>
      <c r="AC98" s="11" t="s">
        <v>311</v>
      </c>
      <c r="AD98" s="11" t="s">
        <v>311</v>
      </c>
      <c r="AE98" s="11" t="s">
        <v>311</v>
      </c>
      <c r="AF98" s="11" t="s">
        <v>311</v>
      </c>
      <c r="AG98" s="11" t="s">
        <v>311</v>
      </c>
      <c r="AH98" s="11" t="s">
        <v>311</v>
      </c>
      <c r="AI98" s="11" t="s">
        <v>311</v>
      </c>
      <c r="AJ98" s="11" t="s">
        <v>311</v>
      </c>
      <c r="AK98" s="11" t="s">
        <v>311</v>
      </c>
      <c r="AL98" s="11" t="s">
        <v>311</v>
      </c>
      <c r="AM98" s="11" t="s">
        <v>311</v>
      </c>
      <c r="AN98" s="11" t="s">
        <v>311</v>
      </c>
      <c r="AO98" s="11" t="s">
        <v>311</v>
      </c>
      <c r="AP98" s="11" t="s">
        <v>311</v>
      </c>
      <c r="AQ98" s="11" t="s">
        <v>311</v>
      </c>
      <c r="AR98" s="11" t="s">
        <v>311</v>
      </c>
      <c r="AS98" s="11" t="s">
        <v>311</v>
      </c>
      <c r="AT98" s="11" t="s">
        <v>311</v>
      </c>
      <c r="AU98" s="11" t="s">
        <v>311</v>
      </c>
      <c r="AV98" s="11" t="s">
        <v>311</v>
      </c>
      <c r="AW98" s="11" t="s">
        <v>311</v>
      </c>
      <c r="AX98" s="11" t="s">
        <v>311</v>
      </c>
      <c r="AY98" s="11" t="s">
        <v>311</v>
      </c>
      <c r="AZ98" s="11" t="s">
        <v>311</v>
      </c>
      <c r="BA98" s="11" t="s">
        <v>311</v>
      </c>
      <c r="BB98" s="11" t="s">
        <v>311</v>
      </c>
      <c r="BC98" s="11" t="s">
        <v>311</v>
      </c>
      <c r="BD98" s="11" t="s">
        <v>311</v>
      </c>
      <c r="BE98" s="11" t="s">
        <v>311</v>
      </c>
      <c r="BF98" s="11" t="s">
        <v>311</v>
      </c>
      <c r="BG98" s="11" t="s">
        <v>311</v>
      </c>
      <c r="BH98" s="11" t="s">
        <v>311</v>
      </c>
      <c r="BI98" s="11" t="s">
        <v>311</v>
      </c>
      <c r="BJ98" s="11" t="s">
        <v>311</v>
      </c>
      <c r="BK98" s="11" t="s">
        <v>311</v>
      </c>
      <c r="BL98" s="11" t="s">
        <v>311</v>
      </c>
      <c r="BM98" s="11" t="s">
        <v>311</v>
      </c>
      <c r="BN98" s="11" t="s">
        <v>311</v>
      </c>
      <c r="BO98" s="11" t="s">
        <v>311</v>
      </c>
      <c r="BP98" s="11" t="s">
        <v>311</v>
      </c>
      <c r="BQ98" s="11" t="s">
        <v>311</v>
      </c>
      <c r="BR98" s="11" t="s">
        <v>311</v>
      </c>
      <c r="BS98" s="11" t="s">
        <v>311</v>
      </c>
      <c r="BT98" s="11" t="s">
        <v>311</v>
      </c>
      <c r="BU98" s="11" t="s">
        <v>311</v>
      </c>
      <c r="BV98" s="11" t="s">
        <v>311</v>
      </c>
      <c r="BW98" s="11" t="s">
        <v>311</v>
      </c>
      <c r="BX98" s="11" t="s">
        <v>311</v>
      </c>
      <c r="BY98" s="11" t="s">
        <v>311</v>
      </c>
      <c r="BZ98" s="11" t="s">
        <v>311</v>
      </c>
      <c r="CA98" s="11" t="s">
        <v>311</v>
      </c>
      <c r="CB98" s="11" t="s">
        <v>311</v>
      </c>
      <c r="CC98" s="11" t="s">
        <v>311</v>
      </c>
      <c r="CD98" s="11" t="s">
        <v>311</v>
      </c>
      <c r="CE98" s="11" t="s">
        <v>311</v>
      </c>
      <c r="CF98" s="11" t="s">
        <v>311</v>
      </c>
      <c r="CG98" s="11" t="s">
        <v>311</v>
      </c>
      <c r="CH98" s="11" t="s">
        <v>311</v>
      </c>
      <c r="CI98" s="11" t="s">
        <v>311</v>
      </c>
      <c r="CJ98" s="11" t="s">
        <v>311</v>
      </c>
      <c r="CK98" s="11" t="s">
        <v>311</v>
      </c>
      <c r="CL98" s="11" t="s">
        <v>311</v>
      </c>
      <c r="CM98" s="11" t="s">
        <v>311</v>
      </c>
      <c r="CN98" s="11" t="s">
        <v>311</v>
      </c>
      <c r="CO98" s="11" t="s">
        <v>311</v>
      </c>
      <c r="CP98" s="11" t="s">
        <v>311</v>
      </c>
      <c r="CQ98" s="11" t="s">
        <v>311</v>
      </c>
      <c r="CR98" s="11" t="s">
        <v>311</v>
      </c>
      <c r="CS98" s="11" t="s">
        <v>311</v>
      </c>
      <c r="CT98" s="11" t="s">
        <v>311</v>
      </c>
      <c r="CU98" s="11" t="s">
        <v>311</v>
      </c>
      <c r="CV98" s="11" t="s">
        <v>311</v>
      </c>
      <c r="CW98" s="11" t="s">
        <v>311</v>
      </c>
      <c r="CX98" s="11" t="s">
        <v>311</v>
      </c>
      <c r="CY98" s="11" t="s">
        <v>311</v>
      </c>
      <c r="CZ98" s="11" t="s">
        <v>311</v>
      </c>
      <c r="DA98" s="11" t="s">
        <v>311</v>
      </c>
      <c r="DB98" s="11" t="s">
        <v>311</v>
      </c>
      <c r="DC98" s="11" t="s">
        <v>311</v>
      </c>
      <c r="DD98" s="11" t="s">
        <v>311</v>
      </c>
      <c r="DE98" s="11" t="s">
        <v>311</v>
      </c>
      <c r="DF98" s="11" t="s">
        <v>311</v>
      </c>
      <c r="DG98" s="11" t="s">
        <v>311</v>
      </c>
      <c r="DH98" s="11" t="s">
        <v>311</v>
      </c>
      <c r="DI98" s="11" t="s">
        <v>311</v>
      </c>
      <c r="DJ98" s="11" t="s">
        <v>311</v>
      </c>
      <c r="DK98" s="11" t="s">
        <v>311</v>
      </c>
      <c r="DL98" s="11" t="s">
        <v>311</v>
      </c>
      <c r="DM98" s="11" t="s">
        <v>311</v>
      </c>
      <c r="DN98" s="11" t="s">
        <v>311</v>
      </c>
      <c r="DO98" s="11" t="s">
        <v>311</v>
      </c>
      <c r="DP98" s="11" t="s">
        <v>311</v>
      </c>
      <c r="DQ98" s="11" t="s">
        <v>311</v>
      </c>
      <c r="DR98" s="11" t="s">
        <v>311</v>
      </c>
      <c r="DS98" s="11" t="s">
        <v>311</v>
      </c>
      <c r="DT98" s="11" t="s">
        <v>311</v>
      </c>
      <c r="DU98" s="11" t="s">
        <v>311</v>
      </c>
      <c r="DV98" s="11" t="s">
        <v>311</v>
      </c>
      <c r="DW98" s="11" t="s">
        <v>311</v>
      </c>
      <c r="DX98" s="11" t="s">
        <v>311</v>
      </c>
      <c r="DY98" s="11" t="s">
        <v>311</v>
      </c>
      <c r="DZ98" s="11" t="s">
        <v>311</v>
      </c>
      <c r="EA98" s="11" t="s">
        <v>311</v>
      </c>
      <c r="EB98" s="11" t="s">
        <v>311</v>
      </c>
      <c r="EC98" s="11" t="s">
        <v>311</v>
      </c>
      <c r="ED98" s="11" t="s">
        <v>311</v>
      </c>
      <c r="EE98" s="11" t="s">
        <v>311</v>
      </c>
      <c r="EF98" s="11" t="s">
        <v>311</v>
      </c>
      <c r="EG98" s="11" t="s">
        <v>311</v>
      </c>
      <c r="EH98" s="11" t="s">
        <v>311</v>
      </c>
      <c r="EI98" s="11" t="s">
        <v>311</v>
      </c>
      <c r="EJ98" s="11" t="s">
        <v>311</v>
      </c>
      <c r="EK98" s="11" t="s">
        <v>311</v>
      </c>
      <c r="EL98" s="11" t="s">
        <v>311</v>
      </c>
      <c r="EM98" s="11" t="s">
        <v>311</v>
      </c>
      <c r="EN98" s="11" t="s">
        <v>311</v>
      </c>
      <c r="EO98" s="11" t="s">
        <v>311</v>
      </c>
      <c r="EP98" s="11" t="s">
        <v>311</v>
      </c>
      <c r="EQ98" s="11" t="s">
        <v>311</v>
      </c>
      <c r="ER98" s="11" t="s">
        <v>311</v>
      </c>
      <c r="ES98" s="11" t="s">
        <v>311</v>
      </c>
      <c r="ET98" s="11" t="s">
        <v>311</v>
      </c>
      <c r="EU98" s="11" t="s">
        <v>311</v>
      </c>
      <c r="EV98" s="11" t="s">
        <v>311</v>
      </c>
      <c r="EW98" s="11" t="s">
        <v>311</v>
      </c>
      <c r="EX98" s="11" t="s">
        <v>311</v>
      </c>
      <c r="EY98" s="11" t="s">
        <v>311</v>
      </c>
      <c r="EZ98" s="11" t="s">
        <v>311</v>
      </c>
      <c r="FA98" s="11" t="s">
        <v>311</v>
      </c>
      <c r="FB98" s="11" t="s">
        <v>311</v>
      </c>
      <c r="FC98" s="11" t="s">
        <v>311</v>
      </c>
      <c r="FD98" s="11" t="s">
        <v>311</v>
      </c>
    </row>
    <row r="99" spans="1:160" s="7" customFormat="1" ht="21.95" customHeight="1" x14ac:dyDescent="0.25">
      <c r="A99" s="237"/>
      <c r="B99" s="195" t="s">
        <v>271</v>
      </c>
      <c r="C99" s="196"/>
      <c r="D99" s="13" t="s">
        <v>4</v>
      </c>
      <c r="E99" s="13" t="s">
        <v>4</v>
      </c>
      <c r="F99" s="13" t="s">
        <v>4</v>
      </c>
      <c r="G99" s="13" t="s">
        <v>4</v>
      </c>
      <c r="H99" s="13" t="s">
        <v>4</v>
      </c>
      <c r="I99" s="13" t="s">
        <v>4</v>
      </c>
      <c r="J99" s="13" t="s">
        <v>4</v>
      </c>
      <c r="K99" s="13" t="s">
        <v>4</v>
      </c>
      <c r="L99" s="13" t="s">
        <v>4</v>
      </c>
      <c r="M99" s="13" t="s">
        <v>4</v>
      </c>
      <c r="N99" s="13" t="s">
        <v>4</v>
      </c>
      <c r="O99" s="13" t="s">
        <v>4</v>
      </c>
      <c r="P99" s="13" t="s">
        <v>4</v>
      </c>
      <c r="Q99" s="13" t="s">
        <v>4</v>
      </c>
      <c r="R99" s="13" t="s">
        <v>4</v>
      </c>
      <c r="S99" s="13" t="s">
        <v>4</v>
      </c>
      <c r="T99" s="13" t="s">
        <v>4</v>
      </c>
      <c r="U99" s="13" t="s">
        <v>4</v>
      </c>
      <c r="V99" s="13" t="s">
        <v>4</v>
      </c>
      <c r="W99" s="13" t="s">
        <v>4</v>
      </c>
      <c r="X99" s="13" t="s">
        <v>4</v>
      </c>
      <c r="Y99" s="13" t="s">
        <v>4</v>
      </c>
      <c r="Z99" s="13" t="s">
        <v>4</v>
      </c>
      <c r="AA99" s="13" t="s">
        <v>4</v>
      </c>
      <c r="AB99" s="13" t="s">
        <v>4</v>
      </c>
      <c r="AC99" s="13" t="s">
        <v>4</v>
      </c>
      <c r="AD99" s="13" t="s">
        <v>4</v>
      </c>
      <c r="AE99" s="13" t="s">
        <v>4</v>
      </c>
      <c r="AF99" s="13" t="s">
        <v>4</v>
      </c>
      <c r="AG99" s="13" t="s">
        <v>4</v>
      </c>
      <c r="AH99" s="13" t="s">
        <v>4</v>
      </c>
      <c r="AI99" s="13" t="s">
        <v>4</v>
      </c>
      <c r="AJ99" s="13" t="s">
        <v>4</v>
      </c>
      <c r="AK99" s="13" t="s">
        <v>4</v>
      </c>
      <c r="AL99" s="13" t="s">
        <v>4</v>
      </c>
      <c r="AM99" s="13" t="s">
        <v>4</v>
      </c>
      <c r="AN99" s="13" t="s">
        <v>4</v>
      </c>
      <c r="AO99" s="13" t="s">
        <v>4</v>
      </c>
      <c r="AP99" s="13" t="s">
        <v>4</v>
      </c>
      <c r="AQ99" s="13" t="s">
        <v>4</v>
      </c>
      <c r="AR99" s="13" t="s">
        <v>4</v>
      </c>
      <c r="AS99" s="13" t="s">
        <v>4</v>
      </c>
      <c r="AT99" s="13" t="s">
        <v>4</v>
      </c>
      <c r="AU99" s="13" t="s">
        <v>4</v>
      </c>
      <c r="AV99" s="13" t="s">
        <v>4</v>
      </c>
      <c r="AW99" s="13" t="s">
        <v>4</v>
      </c>
      <c r="AX99" s="13" t="s">
        <v>4</v>
      </c>
      <c r="AY99" s="13" t="s">
        <v>4</v>
      </c>
      <c r="AZ99" s="13" t="s">
        <v>4</v>
      </c>
      <c r="BA99" s="13" t="s">
        <v>4</v>
      </c>
      <c r="BB99" s="13" t="s">
        <v>4</v>
      </c>
      <c r="BC99" s="13" t="s">
        <v>4</v>
      </c>
      <c r="BD99" s="13" t="s">
        <v>4</v>
      </c>
      <c r="BE99" s="13" t="s">
        <v>4</v>
      </c>
      <c r="BF99" s="13" t="s">
        <v>4</v>
      </c>
      <c r="BG99" s="13" t="s">
        <v>4</v>
      </c>
      <c r="BH99" s="13" t="s">
        <v>4</v>
      </c>
      <c r="BI99" s="13" t="s">
        <v>4</v>
      </c>
      <c r="BJ99" s="13" t="s">
        <v>4</v>
      </c>
      <c r="BK99" s="13" t="s">
        <v>4</v>
      </c>
      <c r="BL99" s="13" t="s">
        <v>4</v>
      </c>
      <c r="BM99" s="13" t="s">
        <v>4</v>
      </c>
      <c r="BN99" s="13" t="s">
        <v>4</v>
      </c>
      <c r="BO99" s="13" t="s">
        <v>4</v>
      </c>
      <c r="BP99" s="13" t="s">
        <v>4</v>
      </c>
      <c r="BQ99" s="13" t="s">
        <v>4</v>
      </c>
      <c r="BR99" s="13" t="s">
        <v>4</v>
      </c>
      <c r="BS99" s="13" t="s">
        <v>4</v>
      </c>
      <c r="BT99" s="13" t="s">
        <v>4</v>
      </c>
      <c r="BU99" s="13" t="s">
        <v>4</v>
      </c>
      <c r="BV99" s="13" t="s">
        <v>4</v>
      </c>
      <c r="BW99" s="13" t="s">
        <v>4</v>
      </c>
      <c r="BX99" s="13" t="s">
        <v>4</v>
      </c>
      <c r="BY99" s="13" t="s">
        <v>4</v>
      </c>
      <c r="BZ99" s="13" t="s">
        <v>4</v>
      </c>
      <c r="CA99" s="13" t="s">
        <v>4</v>
      </c>
      <c r="CB99" s="13" t="s">
        <v>4</v>
      </c>
      <c r="CC99" s="13" t="s">
        <v>4</v>
      </c>
      <c r="CD99" s="13" t="s">
        <v>4</v>
      </c>
      <c r="CE99" s="13" t="s">
        <v>4</v>
      </c>
      <c r="CF99" s="13" t="s">
        <v>4</v>
      </c>
      <c r="CG99" s="13" t="s">
        <v>4</v>
      </c>
      <c r="CH99" s="13" t="s">
        <v>4</v>
      </c>
      <c r="CI99" s="13" t="s">
        <v>4</v>
      </c>
      <c r="CJ99" s="13" t="s">
        <v>4</v>
      </c>
      <c r="CK99" s="13" t="s">
        <v>4</v>
      </c>
      <c r="CL99" s="13" t="s">
        <v>4</v>
      </c>
      <c r="CM99" s="13" t="s">
        <v>4</v>
      </c>
      <c r="CN99" s="13" t="s">
        <v>4</v>
      </c>
      <c r="CO99" s="13" t="s">
        <v>4</v>
      </c>
      <c r="CP99" s="13" t="s">
        <v>4</v>
      </c>
      <c r="CQ99" s="13" t="s">
        <v>4</v>
      </c>
      <c r="CR99" s="13" t="s">
        <v>4</v>
      </c>
      <c r="CS99" s="13" t="s">
        <v>4</v>
      </c>
      <c r="CT99" s="13" t="s">
        <v>4</v>
      </c>
      <c r="CU99" s="13" t="s">
        <v>4</v>
      </c>
      <c r="CV99" s="13" t="s">
        <v>4</v>
      </c>
      <c r="CW99" s="13" t="s">
        <v>4</v>
      </c>
      <c r="CX99" s="13" t="s">
        <v>4</v>
      </c>
      <c r="CY99" s="13" t="s">
        <v>4</v>
      </c>
      <c r="CZ99" s="13" t="s">
        <v>4</v>
      </c>
      <c r="DA99" s="13" t="s">
        <v>4</v>
      </c>
      <c r="DB99" s="13" t="s">
        <v>4</v>
      </c>
      <c r="DC99" s="13" t="s">
        <v>4</v>
      </c>
      <c r="DD99" s="13" t="s">
        <v>4</v>
      </c>
      <c r="DE99" s="13" t="s">
        <v>4</v>
      </c>
      <c r="DF99" s="13" t="s">
        <v>4</v>
      </c>
      <c r="DG99" s="13" t="s">
        <v>4</v>
      </c>
      <c r="DH99" s="13" t="s">
        <v>4</v>
      </c>
      <c r="DI99" s="13" t="s">
        <v>4</v>
      </c>
      <c r="DJ99" s="13" t="s">
        <v>4</v>
      </c>
      <c r="DK99" s="13" t="s">
        <v>4</v>
      </c>
      <c r="DL99" s="13" t="s">
        <v>4</v>
      </c>
      <c r="DM99" s="13" t="s">
        <v>4</v>
      </c>
      <c r="DN99" s="13" t="s">
        <v>4</v>
      </c>
      <c r="DO99" s="13" t="s">
        <v>4</v>
      </c>
      <c r="DP99" s="13" t="s">
        <v>4</v>
      </c>
      <c r="DQ99" s="13" t="s">
        <v>4</v>
      </c>
      <c r="DR99" s="13" t="s">
        <v>4</v>
      </c>
      <c r="DS99" s="13" t="s">
        <v>4</v>
      </c>
      <c r="DT99" s="13" t="s">
        <v>4</v>
      </c>
      <c r="DU99" s="13" t="s">
        <v>4</v>
      </c>
      <c r="DV99" s="13" t="s">
        <v>4</v>
      </c>
      <c r="DW99" s="13" t="s">
        <v>4</v>
      </c>
      <c r="DX99" s="13" t="s">
        <v>4</v>
      </c>
      <c r="DY99" s="13" t="s">
        <v>4</v>
      </c>
      <c r="DZ99" s="13" t="s">
        <v>4</v>
      </c>
      <c r="EA99" s="13" t="s">
        <v>4</v>
      </c>
      <c r="EB99" s="13" t="s">
        <v>4</v>
      </c>
      <c r="EC99" s="13" t="s">
        <v>4</v>
      </c>
      <c r="ED99" s="13" t="s">
        <v>4</v>
      </c>
      <c r="EE99" s="13" t="s">
        <v>4</v>
      </c>
      <c r="EF99" s="13" t="s">
        <v>4</v>
      </c>
      <c r="EG99" s="13" t="s">
        <v>4</v>
      </c>
      <c r="EH99" s="13" t="s">
        <v>4</v>
      </c>
      <c r="EI99" s="13" t="s">
        <v>4</v>
      </c>
      <c r="EJ99" s="13" t="s">
        <v>4</v>
      </c>
      <c r="EK99" s="13" t="s">
        <v>4</v>
      </c>
      <c r="EL99" s="13" t="s">
        <v>4</v>
      </c>
      <c r="EM99" s="13" t="s">
        <v>4</v>
      </c>
      <c r="EN99" s="13" t="s">
        <v>4</v>
      </c>
      <c r="EO99" s="13" t="s">
        <v>4</v>
      </c>
      <c r="EP99" s="13" t="s">
        <v>4</v>
      </c>
      <c r="EQ99" s="13" t="s">
        <v>4</v>
      </c>
      <c r="ER99" s="13" t="s">
        <v>4</v>
      </c>
      <c r="ES99" s="13" t="s">
        <v>4</v>
      </c>
      <c r="ET99" s="13" t="s">
        <v>4</v>
      </c>
      <c r="EU99" s="13" t="s">
        <v>4</v>
      </c>
      <c r="EV99" s="13" t="s">
        <v>4</v>
      </c>
      <c r="EW99" s="13" t="s">
        <v>4</v>
      </c>
      <c r="EX99" s="13" t="s">
        <v>4</v>
      </c>
      <c r="EY99" s="13" t="s">
        <v>4</v>
      </c>
      <c r="EZ99" s="13" t="s">
        <v>4</v>
      </c>
      <c r="FA99" s="13" t="s">
        <v>4</v>
      </c>
      <c r="FB99" s="13" t="s">
        <v>4</v>
      </c>
      <c r="FC99" s="13" t="s">
        <v>4</v>
      </c>
      <c r="FD99" s="13" t="s">
        <v>4</v>
      </c>
    </row>
    <row r="100" spans="1:160" ht="83.25" customHeight="1" x14ac:dyDescent="0.25">
      <c r="A100" s="237"/>
      <c r="B100" s="191" t="s">
        <v>272</v>
      </c>
      <c r="C100" s="192"/>
      <c r="D100" s="11">
        <v>1</v>
      </c>
      <c r="E100" s="11">
        <v>0</v>
      </c>
      <c r="F100" s="11">
        <v>1</v>
      </c>
      <c r="G100" s="11">
        <v>1</v>
      </c>
      <c r="H100" s="11">
        <v>1</v>
      </c>
      <c r="I100" s="11">
        <v>1</v>
      </c>
      <c r="J100" s="11">
        <v>1</v>
      </c>
      <c r="K100" s="11">
        <v>1</v>
      </c>
      <c r="L100" s="11">
        <v>1</v>
      </c>
      <c r="M100" s="11">
        <v>1</v>
      </c>
      <c r="N100" s="11">
        <v>0</v>
      </c>
      <c r="O100" s="11">
        <v>1</v>
      </c>
      <c r="P100" s="11">
        <v>1</v>
      </c>
      <c r="Q100" s="11">
        <v>1</v>
      </c>
      <c r="R100" s="11">
        <v>1</v>
      </c>
      <c r="S100" s="11">
        <v>1</v>
      </c>
      <c r="T100" s="11">
        <v>1</v>
      </c>
      <c r="U100" s="11">
        <v>0</v>
      </c>
      <c r="V100" s="11">
        <v>1</v>
      </c>
      <c r="W100" s="11">
        <v>0</v>
      </c>
      <c r="X100" s="11">
        <v>1</v>
      </c>
      <c r="Y100" s="11">
        <v>1</v>
      </c>
      <c r="Z100" s="11">
        <v>1</v>
      </c>
      <c r="AA100" s="11">
        <v>0</v>
      </c>
      <c r="AB100" s="11">
        <v>0</v>
      </c>
      <c r="AC100" s="11">
        <v>1</v>
      </c>
      <c r="AD100" s="11">
        <v>0</v>
      </c>
      <c r="AE100" s="11">
        <v>0</v>
      </c>
      <c r="AF100" s="11">
        <v>0</v>
      </c>
      <c r="AG100" s="11">
        <v>1</v>
      </c>
      <c r="AH100" s="11">
        <v>1</v>
      </c>
      <c r="AI100" s="11">
        <v>1</v>
      </c>
      <c r="AJ100" s="11">
        <v>0</v>
      </c>
      <c r="AK100" s="11">
        <v>0</v>
      </c>
      <c r="AL100" s="11">
        <v>1</v>
      </c>
      <c r="AM100" s="11">
        <v>1</v>
      </c>
      <c r="AN100" s="11">
        <v>1</v>
      </c>
      <c r="AO100" s="11">
        <v>1</v>
      </c>
      <c r="AP100" s="11">
        <v>0</v>
      </c>
      <c r="AQ100" s="11">
        <v>1</v>
      </c>
      <c r="AR100" s="11">
        <v>0</v>
      </c>
      <c r="AS100" s="11">
        <v>1</v>
      </c>
      <c r="AT100" s="11">
        <v>1</v>
      </c>
      <c r="AU100" s="11">
        <v>1</v>
      </c>
      <c r="AV100" s="11">
        <v>1</v>
      </c>
      <c r="AW100" s="11">
        <v>1</v>
      </c>
      <c r="AX100" s="11">
        <v>0</v>
      </c>
      <c r="AY100" s="11">
        <v>1</v>
      </c>
      <c r="AZ100" s="11">
        <v>0</v>
      </c>
      <c r="BA100" s="11">
        <v>0</v>
      </c>
      <c r="BB100" s="11">
        <v>1</v>
      </c>
      <c r="BC100" s="11">
        <v>1</v>
      </c>
      <c r="BD100" s="11">
        <v>1</v>
      </c>
      <c r="BE100" s="11">
        <v>1</v>
      </c>
      <c r="BF100" s="11">
        <v>1</v>
      </c>
      <c r="BG100" s="11">
        <v>0</v>
      </c>
      <c r="BH100" s="11">
        <v>0</v>
      </c>
      <c r="BI100" s="11">
        <v>0</v>
      </c>
      <c r="BJ100" s="11">
        <v>1</v>
      </c>
      <c r="BK100" s="11">
        <v>0</v>
      </c>
      <c r="BL100" s="11">
        <v>0</v>
      </c>
      <c r="BM100" s="11">
        <v>1</v>
      </c>
      <c r="BN100" s="11">
        <v>1</v>
      </c>
      <c r="BO100" s="11">
        <v>0</v>
      </c>
      <c r="BP100" s="11">
        <v>1</v>
      </c>
      <c r="BQ100" s="11">
        <v>1</v>
      </c>
      <c r="BR100" s="11">
        <v>1</v>
      </c>
      <c r="BS100" s="11">
        <v>0</v>
      </c>
      <c r="BT100" s="11">
        <v>1</v>
      </c>
      <c r="BU100" s="11">
        <v>0</v>
      </c>
      <c r="BV100" s="11">
        <v>0</v>
      </c>
      <c r="BW100" s="11">
        <v>1</v>
      </c>
      <c r="BX100" s="11">
        <v>1</v>
      </c>
      <c r="BY100" s="11">
        <v>0</v>
      </c>
      <c r="BZ100" s="11">
        <v>1</v>
      </c>
      <c r="CA100" s="11">
        <v>0</v>
      </c>
      <c r="CB100" s="11">
        <v>1</v>
      </c>
      <c r="CC100" s="11">
        <v>0</v>
      </c>
      <c r="CD100" s="11">
        <v>1</v>
      </c>
      <c r="CE100" s="11">
        <v>1</v>
      </c>
      <c r="CF100" s="11">
        <v>1</v>
      </c>
      <c r="CG100" s="11">
        <v>1</v>
      </c>
      <c r="CH100" s="11">
        <v>1</v>
      </c>
      <c r="CI100" s="11">
        <v>1</v>
      </c>
      <c r="CJ100" s="11">
        <v>1</v>
      </c>
      <c r="CK100" s="11">
        <v>1</v>
      </c>
      <c r="CL100" s="11">
        <v>1</v>
      </c>
      <c r="CM100" s="11">
        <v>0</v>
      </c>
      <c r="CN100" s="11">
        <v>1</v>
      </c>
      <c r="CO100" s="11">
        <v>0</v>
      </c>
      <c r="CP100" s="11">
        <v>0</v>
      </c>
      <c r="CQ100" s="11">
        <v>0</v>
      </c>
      <c r="CR100" s="11">
        <v>1</v>
      </c>
      <c r="CS100" s="11">
        <v>1</v>
      </c>
      <c r="CT100" s="11">
        <v>1</v>
      </c>
      <c r="CU100" s="11">
        <v>1</v>
      </c>
      <c r="CV100" s="11">
        <v>1</v>
      </c>
      <c r="CW100" s="11">
        <v>1</v>
      </c>
      <c r="CX100" s="11">
        <v>0</v>
      </c>
      <c r="CY100" s="11">
        <v>1</v>
      </c>
      <c r="CZ100" s="11">
        <v>0</v>
      </c>
      <c r="DA100" s="11">
        <v>0</v>
      </c>
      <c r="DB100" s="11">
        <v>1</v>
      </c>
      <c r="DC100" s="11">
        <v>1</v>
      </c>
      <c r="DD100" s="11">
        <v>0</v>
      </c>
      <c r="DE100" s="11">
        <v>0</v>
      </c>
      <c r="DF100" s="11">
        <v>1</v>
      </c>
      <c r="DG100" s="11">
        <v>1</v>
      </c>
      <c r="DH100" s="11">
        <v>0</v>
      </c>
      <c r="DI100" s="11">
        <v>1</v>
      </c>
      <c r="DJ100" s="11">
        <v>1</v>
      </c>
      <c r="DK100" s="11">
        <v>0</v>
      </c>
      <c r="DL100" s="11">
        <v>0</v>
      </c>
      <c r="DM100" s="11">
        <v>1</v>
      </c>
      <c r="DN100" s="11">
        <v>0</v>
      </c>
      <c r="DO100" s="11">
        <v>0</v>
      </c>
      <c r="DP100" s="11">
        <v>1</v>
      </c>
      <c r="DQ100" s="11">
        <v>0</v>
      </c>
      <c r="DR100" s="11">
        <v>1</v>
      </c>
      <c r="DS100" s="11">
        <v>1</v>
      </c>
      <c r="DT100" s="11">
        <v>0</v>
      </c>
      <c r="DU100" s="11">
        <v>1</v>
      </c>
      <c r="DV100" s="11">
        <v>1</v>
      </c>
      <c r="DW100" s="11">
        <v>1</v>
      </c>
      <c r="DX100" s="11">
        <v>1</v>
      </c>
      <c r="DY100" s="11">
        <v>0</v>
      </c>
      <c r="DZ100" s="11">
        <v>1</v>
      </c>
      <c r="EA100" s="11">
        <v>0</v>
      </c>
      <c r="EB100" s="11">
        <v>1</v>
      </c>
      <c r="EC100" s="11">
        <v>1</v>
      </c>
      <c r="ED100" s="11">
        <v>1</v>
      </c>
      <c r="EE100" s="11">
        <v>0</v>
      </c>
      <c r="EF100" s="11">
        <v>1</v>
      </c>
      <c r="EG100" s="11">
        <v>0</v>
      </c>
      <c r="EH100" s="11">
        <v>0.5</v>
      </c>
      <c r="EI100" s="11">
        <v>0</v>
      </c>
      <c r="EJ100" s="11">
        <v>0</v>
      </c>
      <c r="EK100" s="11">
        <v>1</v>
      </c>
      <c r="EL100" s="11">
        <v>1</v>
      </c>
      <c r="EM100" s="11">
        <v>1</v>
      </c>
      <c r="EN100" s="11">
        <v>1</v>
      </c>
      <c r="EO100" s="11">
        <v>1</v>
      </c>
      <c r="EP100" s="11">
        <v>1</v>
      </c>
      <c r="EQ100" s="11">
        <v>0</v>
      </c>
      <c r="ER100" s="11">
        <v>1</v>
      </c>
      <c r="ES100" s="11">
        <v>0</v>
      </c>
      <c r="ET100" s="11">
        <v>0</v>
      </c>
      <c r="EU100" s="11">
        <v>1</v>
      </c>
      <c r="EV100" s="11">
        <v>1</v>
      </c>
      <c r="EW100" s="11">
        <v>1</v>
      </c>
      <c r="EX100" s="11">
        <v>0</v>
      </c>
      <c r="EY100" s="11">
        <v>0</v>
      </c>
      <c r="EZ100" s="11">
        <v>0</v>
      </c>
      <c r="FA100" s="11">
        <v>1</v>
      </c>
      <c r="FB100" s="11">
        <v>1</v>
      </c>
      <c r="FC100" s="11">
        <v>1</v>
      </c>
      <c r="FD100" s="11">
        <v>0</v>
      </c>
    </row>
    <row r="101" spans="1:160" s="7" customFormat="1" ht="21.95" customHeight="1" x14ac:dyDescent="0.25">
      <c r="A101" s="237"/>
      <c r="B101" s="195" t="s">
        <v>273</v>
      </c>
      <c r="C101" s="196"/>
      <c r="D101" s="13" t="s">
        <v>4</v>
      </c>
      <c r="E101" s="13" t="s">
        <v>4</v>
      </c>
      <c r="F101" s="13" t="s">
        <v>4</v>
      </c>
      <c r="G101" s="13" t="s">
        <v>4</v>
      </c>
      <c r="H101" s="13" t="s">
        <v>4</v>
      </c>
      <c r="I101" s="13" t="s">
        <v>4</v>
      </c>
      <c r="J101" s="13" t="s">
        <v>4</v>
      </c>
      <c r="K101" s="13" t="s">
        <v>4</v>
      </c>
      <c r="L101" s="13" t="s">
        <v>4</v>
      </c>
      <c r="M101" s="13" t="s">
        <v>4</v>
      </c>
      <c r="N101" s="13" t="s">
        <v>4</v>
      </c>
      <c r="O101" s="13" t="s">
        <v>4</v>
      </c>
      <c r="P101" s="13" t="s">
        <v>4</v>
      </c>
      <c r="Q101" s="13" t="s">
        <v>4</v>
      </c>
      <c r="R101" s="13" t="s">
        <v>4</v>
      </c>
      <c r="S101" s="13" t="s">
        <v>4</v>
      </c>
      <c r="T101" s="13" t="s">
        <v>4</v>
      </c>
      <c r="U101" s="13" t="s">
        <v>4</v>
      </c>
      <c r="V101" s="13" t="s">
        <v>4</v>
      </c>
      <c r="W101" s="13" t="s">
        <v>4</v>
      </c>
      <c r="X101" s="13" t="s">
        <v>4</v>
      </c>
      <c r="Y101" s="13" t="s">
        <v>4</v>
      </c>
      <c r="Z101" s="13" t="s">
        <v>4</v>
      </c>
      <c r="AA101" s="13" t="s">
        <v>4</v>
      </c>
      <c r="AB101" s="13" t="s">
        <v>4</v>
      </c>
      <c r="AC101" s="13" t="s">
        <v>4</v>
      </c>
      <c r="AD101" s="13" t="s">
        <v>4</v>
      </c>
      <c r="AE101" s="13" t="s">
        <v>4</v>
      </c>
      <c r="AF101" s="13" t="s">
        <v>4</v>
      </c>
      <c r="AG101" s="13" t="s">
        <v>4</v>
      </c>
      <c r="AH101" s="13" t="s">
        <v>4</v>
      </c>
      <c r="AI101" s="13" t="s">
        <v>4</v>
      </c>
      <c r="AJ101" s="13" t="s">
        <v>4</v>
      </c>
      <c r="AK101" s="13" t="s">
        <v>4</v>
      </c>
      <c r="AL101" s="13" t="s">
        <v>4</v>
      </c>
      <c r="AM101" s="13" t="s">
        <v>4</v>
      </c>
      <c r="AN101" s="13" t="s">
        <v>4</v>
      </c>
      <c r="AO101" s="13" t="s">
        <v>4</v>
      </c>
      <c r="AP101" s="13" t="s">
        <v>4</v>
      </c>
      <c r="AQ101" s="13" t="s">
        <v>4</v>
      </c>
      <c r="AR101" s="13" t="s">
        <v>4</v>
      </c>
      <c r="AS101" s="13" t="s">
        <v>4</v>
      </c>
      <c r="AT101" s="13" t="s">
        <v>4</v>
      </c>
      <c r="AU101" s="13" t="s">
        <v>4</v>
      </c>
      <c r="AV101" s="13" t="s">
        <v>4</v>
      </c>
      <c r="AW101" s="13" t="s">
        <v>4</v>
      </c>
      <c r="AX101" s="13" t="s">
        <v>4</v>
      </c>
      <c r="AY101" s="13" t="s">
        <v>4</v>
      </c>
      <c r="AZ101" s="13" t="s">
        <v>4</v>
      </c>
      <c r="BA101" s="13" t="s">
        <v>4</v>
      </c>
      <c r="BB101" s="13" t="s">
        <v>4</v>
      </c>
      <c r="BC101" s="13" t="s">
        <v>4</v>
      </c>
      <c r="BD101" s="13" t="s">
        <v>4</v>
      </c>
      <c r="BE101" s="13" t="s">
        <v>4</v>
      </c>
      <c r="BF101" s="13" t="s">
        <v>4</v>
      </c>
      <c r="BG101" s="13" t="s">
        <v>4</v>
      </c>
      <c r="BH101" s="13" t="s">
        <v>4</v>
      </c>
      <c r="BI101" s="13" t="s">
        <v>4</v>
      </c>
      <c r="BJ101" s="13" t="s">
        <v>4</v>
      </c>
      <c r="BK101" s="13" t="s">
        <v>4</v>
      </c>
      <c r="BL101" s="13" t="s">
        <v>4</v>
      </c>
      <c r="BM101" s="13" t="s">
        <v>4</v>
      </c>
      <c r="BN101" s="13" t="s">
        <v>4</v>
      </c>
      <c r="BO101" s="13" t="s">
        <v>4</v>
      </c>
      <c r="BP101" s="13" t="s">
        <v>4</v>
      </c>
      <c r="BQ101" s="13" t="s">
        <v>4</v>
      </c>
      <c r="BR101" s="13" t="s">
        <v>4</v>
      </c>
      <c r="BS101" s="13" t="s">
        <v>4</v>
      </c>
      <c r="BT101" s="13" t="s">
        <v>4</v>
      </c>
      <c r="BU101" s="13" t="s">
        <v>4</v>
      </c>
      <c r="BV101" s="13" t="s">
        <v>4</v>
      </c>
      <c r="BW101" s="13" t="s">
        <v>4</v>
      </c>
      <c r="BX101" s="13" t="s">
        <v>4</v>
      </c>
      <c r="BY101" s="13" t="s">
        <v>4</v>
      </c>
      <c r="BZ101" s="13" t="s">
        <v>4</v>
      </c>
      <c r="CA101" s="13" t="s">
        <v>4</v>
      </c>
      <c r="CB101" s="13" t="s">
        <v>4</v>
      </c>
      <c r="CC101" s="13" t="s">
        <v>4</v>
      </c>
      <c r="CD101" s="13" t="s">
        <v>4</v>
      </c>
      <c r="CE101" s="13" t="s">
        <v>4</v>
      </c>
      <c r="CF101" s="13" t="s">
        <v>4</v>
      </c>
      <c r="CG101" s="13" t="s">
        <v>4</v>
      </c>
      <c r="CH101" s="13" t="s">
        <v>4</v>
      </c>
      <c r="CI101" s="13" t="s">
        <v>4</v>
      </c>
      <c r="CJ101" s="13" t="s">
        <v>4</v>
      </c>
      <c r="CK101" s="13" t="s">
        <v>4</v>
      </c>
      <c r="CL101" s="13" t="s">
        <v>4</v>
      </c>
      <c r="CM101" s="13" t="s">
        <v>4</v>
      </c>
      <c r="CN101" s="13" t="s">
        <v>4</v>
      </c>
      <c r="CO101" s="13" t="s">
        <v>4</v>
      </c>
      <c r="CP101" s="13" t="s">
        <v>4</v>
      </c>
      <c r="CQ101" s="13" t="s">
        <v>4</v>
      </c>
      <c r="CR101" s="13" t="s">
        <v>4</v>
      </c>
      <c r="CS101" s="13" t="s">
        <v>4</v>
      </c>
      <c r="CT101" s="13" t="s">
        <v>4</v>
      </c>
      <c r="CU101" s="13" t="s">
        <v>4</v>
      </c>
      <c r="CV101" s="13" t="s">
        <v>4</v>
      </c>
      <c r="CW101" s="13" t="s">
        <v>4</v>
      </c>
      <c r="CX101" s="13" t="s">
        <v>4</v>
      </c>
      <c r="CY101" s="13" t="s">
        <v>4</v>
      </c>
      <c r="CZ101" s="13" t="s">
        <v>4</v>
      </c>
      <c r="DA101" s="13" t="s">
        <v>4</v>
      </c>
      <c r="DB101" s="13" t="s">
        <v>4</v>
      </c>
      <c r="DC101" s="13" t="s">
        <v>4</v>
      </c>
      <c r="DD101" s="13" t="s">
        <v>4</v>
      </c>
      <c r="DE101" s="13" t="s">
        <v>4</v>
      </c>
      <c r="DF101" s="13" t="s">
        <v>4</v>
      </c>
      <c r="DG101" s="13" t="s">
        <v>4</v>
      </c>
      <c r="DH101" s="13" t="s">
        <v>4</v>
      </c>
      <c r="DI101" s="13" t="s">
        <v>4</v>
      </c>
      <c r="DJ101" s="13" t="s">
        <v>4</v>
      </c>
      <c r="DK101" s="13" t="s">
        <v>4</v>
      </c>
      <c r="DL101" s="13" t="s">
        <v>4</v>
      </c>
      <c r="DM101" s="13" t="s">
        <v>4</v>
      </c>
      <c r="DN101" s="13" t="s">
        <v>4</v>
      </c>
      <c r="DO101" s="13" t="s">
        <v>4</v>
      </c>
      <c r="DP101" s="13" t="s">
        <v>4</v>
      </c>
      <c r="DQ101" s="13" t="s">
        <v>4</v>
      </c>
      <c r="DR101" s="13" t="s">
        <v>4</v>
      </c>
      <c r="DS101" s="13" t="s">
        <v>4</v>
      </c>
      <c r="DT101" s="13" t="s">
        <v>4</v>
      </c>
      <c r="DU101" s="13" t="s">
        <v>4</v>
      </c>
      <c r="DV101" s="13" t="s">
        <v>4</v>
      </c>
      <c r="DW101" s="13" t="s">
        <v>4</v>
      </c>
      <c r="DX101" s="13" t="s">
        <v>4</v>
      </c>
      <c r="DY101" s="13" t="s">
        <v>4</v>
      </c>
      <c r="DZ101" s="13" t="s">
        <v>4</v>
      </c>
      <c r="EA101" s="13" t="s">
        <v>4</v>
      </c>
      <c r="EB101" s="13" t="s">
        <v>4</v>
      </c>
      <c r="EC101" s="13" t="s">
        <v>4</v>
      </c>
      <c r="ED101" s="13" t="s">
        <v>4</v>
      </c>
      <c r="EE101" s="13" t="s">
        <v>4</v>
      </c>
      <c r="EF101" s="13" t="s">
        <v>4</v>
      </c>
      <c r="EG101" s="13" t="s">
        <v>4</v>
      </c>
      <c r="EH101" s="13" t="s">
        <v>4</v>
      </c>
      <c r="EI101" s="13" t="s">
        <v>4</v>
      </c>
      <c r="EJ101" s="13" t="s">
        <v>4</v>
      </c>
      <c r="EK101" s="13" t="s">
        <v>4</v>
      </c>
      <c r="EL101" s="13" t="s">
        <v>4</v>
      </c>
      <c r="EM101" s="13" t="s">
        <v>4</v>
      </c>
      <c r="EN101" s="13" t="s">
        <v>4</v>
      </c>
      <c r="EO101" s="13" t="s">
        <v>4</v>
      </c>
      <c r="EP101" s="13" t="s">
        <v>4</v>
      </c>
      <c r="EQ101" s="13" t="s">
        <v>4</v>
      </c>
      <c r="ER101" s="13" t="s">
        <v>4</v>
      </c>
      <c r="ES101" s="13" t="s">
        <v>4</v>
      </c>
      <c r="ET101" s="13" t="s">
        <v>4</v>
      </c>
      <c r="EU101" s="13" t="s">
        <v>4</v>
      </c>
      <c r="EV101" s="13" t="s">
        <v>4</v>
      </c>
      <c r="EW101" s="13" t="s">
        <v>4</v>
      </c>
      <c r="EX101" s="13" t="s">
        <v>4</v>
      </c>
      <c r="EY101" s="13" t="s">
        <v>4</v>
      </c>
      <c r="EZ101" s="13" t="s">
        <v>4</v>
      </c>
      <c r="FA101" s="13" t="s">
        <v>4</v>
      </c>
      <c r="FB101" s="13" t="s">
        <v>4</v>
      </c>
      <c r="FC101" s="13" t="s">
        <v>4</v>
      </c>
      <c r="FD101" s="13" t="s">
        <v>4</v>
      </c>
    </row>
    <row r="102" spans="1:160" ht="35.1" customHeight="1" x14ac:dyDescent="0.25">
      <c r="A102" s="237"/>
      <c r="B102" s="191" t="s">
        <v>274</v>
      </c>
      <c r="C102" s="192"/>
      <c r="D102" s="11" t="s">
        <v>311</v>
      </c>
      <c r="E102" s="11" t="s">
        <v>311</v>
      </c>
      <c r="F102" s="11" t="s">
        <v>311</v>
      </c>
      <c r="G102" s="11" t="s">
        <v>311</v>
      </c>
      <c r="H102" s="11" t="s">
        <v>311</v>
      </c>
      <c r="I102" s="11" t="s">
        <v>311</v>
      </c>
      <c r="J102" s="11" t="s">
        <v>311</v>
      </c>
      <c r="K102" s="11" t="s">
        <v>311</v>
      </c>
      <c r="L102" s="11" t="s">
        <v>311</v>
      </c>
      <c r="M102" s="11" t="s">
        <v>311</v>
      </c>
      <c r="N102" s="11" t="s">
        <v>311</v>
      </c>
      <c r="O102" s="11" t="s">
        <v>311</v>
      </c>
      <c r="P102" s="11" t="s">
        <v>311</v>
      </c>
      <c r="Q102" s="11" t="s">
        <v>311</v>
      </c>
      <c r="R102" s="11" t="s">
        <v>311</v>
      </c>
      <c r="S102" s="11" t="s">
        <v>311</v>
      </c>
      <c r="T102" s="11" t="s">
        <v>311</v>
      </c>
      <c r="U102" s="11" t="s">
        <v>311</v>
      </c>
      <c r="V102" s="11" t="s">
        <v>311</v>
      </c>
      <c r="W102" s="11" t="s">
        <v>311</v>
      </c>
      <c r="X102" s="11" t="s">
        <v>311</v>
      </c>
      <c r="Y102" s="11" t="s">
        <v>311</v>
      </c>
      <c r="Z102" s="11" t="s">
        <v>311</v>
      </c>
      <c r="AA102" s="11" t="s">
        <v>311</v>
      </c>
      <c r="AB102" s="11" t="s">
        <v>311</v>
      </c>
      <c r="AC102" s="11" t="s">
        <v>311</v>
      </c>
      <c r="AD102" s="11" t="s">
        <v>311</v>
      </c>
      <c r="AE102" s="11" t="s">
        <v>311</v>
      </c>
      <c r="AF102" s="11" t="s">
        <v>311</v>
      </c>
      <c r="AG102" s="11" t="s">
        <v>311</v>
      </c>
      <c r="AH102" s="11" t="s">
        <v>311</v>
      </c>
      <c r="AI102" s="11" t="s">
        <v>311</v>
      </c>
      <c r="AJ102" s="11" t="s">
        <v>311</v>
      </c>
      <c r="AK102" s="11" t="s">
        <v>311</v>
      </c>
      <c r="AL102" s="11" t="s">
        <v>311</v>
      </c>
      <c r="AM102" s="11" t="s">
        <v>311</v>
      </c>
      <c r="AN102" s="11" t="s">
        <v>311</v>
      </c>
      <c r="AO102" s="11" t="s">
        <v>311</v>
      </c>
      <c r="AP102" s="11" t="s">
        <v>311</v>
      </c>
      <c r="AQ102" s="11" t="s">
        <v>311</v>
      </c>
      <c r="AR102" s="11" t="s">
        <v>311</v>
      </c>
      <c r="AS102" s="11" t="s">
        <v>311</v>
      </c>
      <c r="AT102" s="11" t="s">
        <v>311</v>
      </c>
      <c r="AU102" s="11" t="s">
        <v>311</v>
      </c>
      <c r="AV102" s="11" t="s">
        <v>311</v>
      </c>
      <c r="AW102" s="11" t="s">
        <v>311</v>
      </c>
      <c r="AX102" s="11" t="s">
        <v>311</v>
      </c>
      <c r="AY102" s="11" t="s">
        <v>311</v>
      </c>
      <c r="AZ102" s="11" t="s">
        <v>311</v>
      </c>
      <c r="BA102" s="11" t="s">
        <v>311</v>
      </c>
      <c r="BB102" s="11" t="s">
        <v>311</v>
      </c>
      <c r="BC102" s="11" t="s">
        <v>311</v>
      </c>
      <c r="BD102" s="11" t="s">
        <v>311</v>
      </c>
      <c r="BE102" s="11" t="s">
        <v>311</v>
      </c>
      <c r="BF102" s="11" t="s">
        <v>311</v>
      </c>
      <c r="BG102" s="11" t="s">
        <v>311</v>
      </c>
      <c r="BH102" s="11" t="s">
        <v>311</v>
      </c>
      <c r="BI102" s="11" t="s">
        <v>311</v>
      </c>
      <c r="BJ102" s="11" t="s">
        <v>311</v>
      </c>
      <c r="BK102" s="11" t="s">
        <v>311</v>
      </c>
      <c r="BL102" s="11" t="s">
        <v>311</v>
      </c>
      <c r="BM102" s="11" t="s">
        <v>311</v>
      </c>
      <c r="BN102" s="11" t="s">
        <v>311</v>
      </c>
      <c r="BO102" s="11" t="s">
        <v>311</v>
      </c>
      <c r="BP102" s="11" t="s">
        <v>311</v>
      </c>
      <c r="BQ102" s="11" t="s">
        <v>311</v>
      </c>
      <c r="BR102" s="11" t="s">
        <v>311</v>
      </c>
      <c r="BS102" s="11" t="s">
        <v>311</v>
      </c>
      <c r="BT102" s="11" t="s">
        <v>311</v>
      </c>
      <c r="BU102" s="11" t="s">
        <v>311</v>
      </c>
      <c r="BV102" s="11" t="s">
        <v>311</v>
      </c>
      <c r="BW102" s="11" t="s">
        <v>311</v>
      </c>
      <c r="BX102" s="11" t="s">
        <v>311</v>
      </c>
      <c r="BY102" s="11" t="s">
        <v>311</v>
      </c>
      <c r="BZ102" s="11" t="s">
        <v>311</v>
      </c>
      <c r="CA102" s="11" t="s">
        <v>311</v>
      </c>
      <c r="CB102" s="11" t="s">
        <v>311</v>
      </c>
      <c r="CC102" s="11" t="s">
        <v>311</v>
      </c>
      <c r="CD102" s="11" t="s">
        <v>311</v>
      </c>
      <c r="CE102" s="11" t="s">
        <v>311</v>
      </c>
      <c r="CF102" s="11" t="s">
        <v>311</v>
      </c>
      <c r="CG102" s="11" t="s">
        <v>311</v>
      </c>
      <c r="CH102" s="11" t="s">
        <v>311</v>
      </c>
      <c r="CI102" s="11" t="s">
        <v>311</v>
      </c>
      <c r="CJ102" s="11" t="s">
        <v>311</v>
      </c>
      <c r="CK102" s="11" t="s">
        <v>311</v>
      </c>
      <c r="CL102" s="11" t="s">
        <v>311</v>
      </c>
      <c r="CM102" s="11" t="s">
        <v>311</v>
      </c>
      <c r="CN102" s="11" t="s">
        <v>311</v>
      </c>
      <c r="CO102" s="11" t="s">
        <v>311</v>
      </c>
      <c r="CP102" s="11" t="s">
        <v>311</v>
      </c>
      <c r="CQ102" s="11" t="s">
        <v>311</v>
      </c>
      <c r="CR102" s="11" t="s">
        <v>311</v>
      </c>
      <c r="CS102" s="11" t="s">
        <v>311</v>
      </c>
      <c r="CT102" s="11" t="s">
        <v>311</v>
      </c>
      <c r="CU102" s="11" t="s">
        <v>311</v>
      </c>
      <c r="CV102" s="11" t="s">
        <v>311</v>
      </c>
      <c r="CW102" s="11" t="s">
        <v>311</v>
      </c>
      <c r="CX102" s="11" t="s">
        <v>311</v>
      </c>
      <c r="CY102" s="11" t="s">
        <v>311</v>
      </c>
      <c r="CZ102" s="11" t="s">
        <v>311</v>
      </c>
      <c r="DA102" s="11" t="s">
        <v>311</v>
      </c>
      <c r="DB102" s="11" t="s">
        <v>311</v>
      </c>
      <c r="DC102" s="11" t="s">
        <v>311</v>
      </c>
      <c r="DD102" s="11" t="s">
        <v>311</v>
      </c>
      <c r="DE102" s="11" t="s">
        <v>311</v>
      </c>
      <c r="DF102" s="11" t="s">
        <v>311</v>
      </c>
      <c r="DG102" s="11" t="s">
        <v>311</v>
      </c>
      <c r="DH102" s="11" t="s">
        <v>311</v>
      </c>
      <c r="DI102" s="11" t="s">
        <v>311</v>
      </c>
      <c r="DJ102" s="11" t="s">
        <v>311</v>
      </c>
      <c r="DK102" s="11" t="s">
        <v>311</v>
      </c>
      <c r="DL102" s="11" t="s">
        <v>311</v>
      </c>
      <c r="DM102" s="11" t="s">
        <v>311</v>
      </c>
      <c r="DN102" s="11" t="s">
        <v>311</v>
      </c>
      <c r="DO102" s="11" t="s">
        <v>311</v>
      </c>
      <c r="DP102" s="11" t="s">
        <v>311</v>
      </c>
      <c r="DQ102" s="11" t="s">
        <v>311</v>
      </c>
      <c r="DR102" s="11" t="s">
        <v>311</v>
      </c>
      <c r="DS102" s="11" t="s">
        <v>311</v>
      </c>
      <c r="DT102" s="11" t="s">
        <v>311</v>
      </c>
      <c r="DU102" s="11" t="s">
        <v>311</v>
      </c>
      <c r="DV102" s="11" t="s">
        <v>311</v>
      </c>
      <c r="DW102" s="11" t="s">
        <v>311</v>
      </c>
      <c r="DX102" s="11" t="s">
        <v>311</v>
      </c>
      <c r="DY102" s="11" t="s">
        <v>311</v>
      </c>
      <c r="DZ102" s="11" t="s">
        <v>311</v>
      </c>
      <c r="EA102" s="11" t="s">
        <v>311</v>
      </c>
      <c r="EB102" s="11" t="s">
        <v>311</v>
      </c>
      <c r="EC102" s="11" t="s">
        <v>311</v>
      </c>
      <c r="ED102" s="11" t="s">
        <v>311</v>
      </c>
      <c r="EE102" s="11" t="s">
        <v>311</v>
      </c>
      <c r="EF102" s="11" t="s">
        <v>311</v>
      </c>
      <c r="EG102" s="11" t="s">
        <v>311</v>
      </c>
      <c r="EH102" s="11" t="s">
        <v>311</v>
      </c>
      <c r="EI102" s="11" t="s">
        <v>311</v>
      </c>
      <c r="EJ102" s="11">
        <v>1</v>
      </c>
      <c r="EK102" s="11" t="s">
        <v>311</v>
      </c>
      <c r="EL102" s="11" t="s">
        <v>311</v>
      </c>
      <c r="EM102" s="11" t="s">
        <v>311</v>
      </c>
      <c r="EN102" s="11" t="s">
        <v>311</v>
      </c>
      <c r="EO102" s="11" t="s">
        <v>311</v>
      </c>
      <c r="EP102" s="11" t="s">
        <v>311</v>
      </c>
      <c r="EQ102" s="11" t="s">
        <v>311</v>
      </c>
      <c r="ER102" s="11" t="s">
        <v>311</v>
      </c>
      <c r="ES102" s="11" t="s">
        <v>311</v>
      </c>
      <c r="ET102" s="11" t="s">
        <v>311</v>
      </c>
      <c r="EU102" s="11" t="s">
        <v>311</v>
      </c>
      <c r="EV102" s="11" t="s">
        <v>311</v>
      </c>
      <c r="EW102" s="11" t="s">
        <v>311</v>
      </c>
      <c r="EX102" s="11">
        <v>1</v>
      </c>
      <c r="EY102" s="11" t="s">
        <v>311</v>
      </c>
      <c r="EZ102" s="11" t="s">
        <v>311</v>
      </c>
      <c r="FA102" s="11" t="s">
        <v>311</v>
      </c>
      <c r="FB102" s="11" t="s">
        <v>311</v>
      </c>
      <c r="FC102" s="11" t="s">
        <v>311</v>
      </c>
      <c r="FD102" s="11" t="s">
        <v>311</v>
      </c>
    </row>
    <row r="103" spans="1:160" ht="62.25" customHeight="1" x14ac:dyDescent="0.25">
      <c r="A103" s="237"/>
      <c r="B103" s="191" t="s">
        <v>275</v>
      </c>
      <c r="C103" s="192"/>
      <c r="D103" s="11" t="s">
        <v>311</v>
      </c>
      <c r="E103" s="11" t="s">
        <v>311</v>
      </c>
      <c r="F103" s="11" t="s">
        <v>311</v>
      </c>
      <c r="G103" s="11" t="s">
        <v>311</v>
      </c>
      <c r="H103" s="11" t="s">
        <v>311</v>
      </c>
      <c r="I103" s="11" t="s">
        <v>311</v>
      </c>
      <c r="J103" s="11" t="s">
        <v>311</v>
      </c>
      <c r="K103" s="11" t="s">
        <v>311</v>
      </c>
      <c r="L103" s="11" t="s">
        <v>311</v>
      </c>
      <c r="M103" s="11" t="s">
        <v>311</v>
      </c>
      <c r="N103" s="11" t="s">
        <v>311</v>
      </c>
      <c r="O103" s="11" t="s">
        <v>311</v>
      </c>
      <c r="P103" s="11" t="s">
        <v>311</v>
      </c>
      <c r="Q103" s="11" t="s">
        <v>311</v>
      </c>
      <c r="R103" s="11" t="s">
        <v>311</v>
      </c>
      <c r="S103" s="11" t="s">
        <v>311</v>
      </c>
      <c r="T103" s="11" t="s">
        <v>311</v>
      </c>
      <c r="U103" s="11" t="s">
        <v>311</v>
      </c>
      <c r="V103" s="11" t="s">
        <v>311</v>
      </c>
      <c r="W103" s="11" t="s">
        <v>311</v>
      </c>
      <c r="X103" s="11" t="s">
        <v>311</v>
      </c>
      <c r="Y103" s="11" t="s">
        <v>311</v>
      </c>
      <c r="Z103" s="11" t="s">
        <v>311</v>
      </c>
      <c r="AA103" s="11" t="s">
        <v>311</v>
      </c>
      <c r="AB103" s="11" t="s">
        <v>311</v>
      </c>
      <c r="AC103" s="11" t="s">
        <v>311</v>
      </c>
      <c r="AD103" s="11" t="s">
        <v>311</v>
      </c>
      <c r="AE103" s="11" t="s">
        <v>311</v>
      </c>
      <c r="AF103" s="11" t="s">
        <v>311</v>
      </c>
      <c r="AG103" s="11" t="s">
        <v>311</v>
      </c>
      <c r="AH103" s="11" t="s">
        <v>311</v>
      </c>
      <c r="AI103" s="11" t="s">
        <v>311</v>
      </c>
      <c r="AJ103" s="11" t="s">
        <v>311</v>
      </c>
      <c r="AK103" s="11" t="s">
        <v>311</v>
      </c>
      <c r="AL103" s="11" t="s">
        <v>311</v>
      </c>
      <c r="AM103" s="11" t="s">
        <v>311</v>
      </c>
      <c r="AN103" s="11" t="s">
        <v>311</v>
      </c>
      <c r="AO103" s="11" t="s">
        <v>311</v>
      </c>
      <c r="AP103" s="11" t="s">
        <v>311</v>
      </c>
      <c r="AQ103" s="11" t="s">
        <v>311</v>
      </c>
      <c r="AR103" s="11" t="s">
        <v>311</v>
      </c>
      <c r="AS103" s="11" t="s">
        <v>311</v>
      </c>
      <c r="AT103" s="11" t="s">
        <v>311</v>
      </c>
      <c r="AU103" s="11" t="s">
        <v>311</v>
      </c>
      <c r="AV103" s="11" t="s">
        <v>311</v>
      </c>
      <c r="AW103" s="11" t="s">
        <v>311</v>
      </c>
      <c r="AX103" s="11" t="s">
        <v>311</v>
      </c>
      <c r="AY103" s="11" t="s">
        <v>311</v>
      </c>
      <c r="AZ103" s="11" t="s">
        <v>311</v>
      </c>
      <c r="BA103" s="11" t="s">
        <v>311</v>
      </c>
      <c r="BB103" s="11" t="s">
        <v>311</v>
      </c>
      <c r="BC103" s="11" t="s">
        <v>311</v>
      </c>
      <c r="BD103" s="11" t="s">
        <v>311</v>
      </c>
      <c r="BE103" s="11" t="s">
        <v>311</v>
      </c>
      <c r="BF103" s="11" t="s">
        <v>311</v>
      </c>
      <c r="BG103" s="11" t="s">
        <v>311</v>
      </c>
      <c r="BH103" s="11" t="s">
        <v>311</v>
      </c>
      <c r="BI103" s="11" t="s">
        <v>311</v>
      </c>
      <c r="BJ103" s="11" t="s">
        <v>311</v>
      </c>
      <c r="BK103" s="11" t="s">
        <v>311</v>
      </c>
      <c r="BL103" s="11" t="s">
        <v>311</v>
      </c>
      <c r="BM103" s="11" t="s">
        <v>311</v>
      </c>
      <c r="BN103" s="11" t="s">
        <v>311</v>
      </c>
      <c r="BO103" s="11" t="s">
        <v>311</v>
      </c>
      <c r="BP103" s="11" t="s">
        <v>311</v>
      </c>
      <c r="BQ103" s="11" t="s">
        <v>311</v>
      </c>
      <c r="BR103" s="11" t="s">
        <v>311</v>
      </c>
      <c r="BS103" s="11" t="s">
        <v>311</v>
      </c>
      <c r="BT103" s="11" t="s">
        <v>311</v>
      </c>
      <c r="BU103" s="11" t="s">
        <v>311</v>
      </c>
      <c r="BV103" s="11" t="s">
        <v>311</v>
      </c>
      <c r="BW103" s="11" t="s">
        <v>311</v>
      </c>
      <c r="BX103" s="11" t="s">
        <v>311</v>
      </c>
      <c r="BY103" s="11" t="s">
        <v>311</v>
      </c>
      <c r="BZ103" s="11" t="s">
        <v>311</v>
      </c>
      <c r="CA103" s="11" t="s">
        <v>311</v>
      </c>
      <c r="CB103" s="11" t="s">
        <v>311</v>
      </c>
      <c r="CC103" s="11" t="s">
        <v>311</v>
      </c>
      <c r="CD103" s="11" t="s">
        <v>311</v>
      </c>
      <c r="CE103" s="11" t="s">
        <v>311</v>
      </c>
      <c r="CF103" s="11" t="s">
        <v>311</v>
      </c>
      <c r="CG103" s="11" t="s">
        <v>311</v>
      </c>
      <c r="CH103" s="11" t="s">
        <v>311</v>
      </c>
      <c r="CI103" s="11" t="s">
        <v>311</v>
      </c>
      <c r="CJ103" s="11" t="s">
        <v>311</v>
      </c>
      <c r="CK103" s="11" t="s">
        <v>311</v>
      </c>
      <c r="CL103" s="11" t="s">
        <v>311</v>
      </c>
      <c r="CM103" s="11" t="s">
        <v>311</v>
      </c>
      <c r="CN103" s="11" t="s">
        <v>311</v>
      </c>
      <c r="CO103" s="11" t="s">
        <v>311</v>
      </c>
      <c r="CP103" s="11" t="s">
        <v>311</v>
      </c>
      <c r="CQ103" s="11" t="s">
        <v>311</v>
      </c>
      <c r="CR103" s="11" t="s">
        <v>311</v>
      </c>
      <c r="CS103" s="11" t="s">
        <v>311</v>
      </c>
      <c r="CT103" s="11" t="s">
        <v>311</v>
      </c>
      <c r="CU103" s="11" t="s">
        <v>311</v>
      </c>
      <c r="CV103" s="11" t="s">
        <v>311</v>
      </c>
      <c r="CW103" s="11" t="s">
        <v>311</v>
      </c>
      <c r="CX103" s="11" t="s">
        <v>311</v>
      </c>
      <c r="CY103" s="11" t="s">
        <v>311</v>
      </c>
      <c r="CZ103" s="11" t="s">
        <v>311</v>
      </c>
      <c r="DA103" s="11" t="s">
        <v>311</v>
      </c>
      <c r="DB103" s="11" t="s">
        <v>311</v>
      </c>
      <c r="DC103" s="11" t="s">
        <v>311</v>
      </c>
      <c r="DD103" s="11" t="s">
        <v>311</v>
      </c>
      <c r="DE103" s="11" t="s">
        <v>311</v>
      </c>
      <c r="DF103" s="11" t="s">
        <v>311</v>
      </c>
      <c r="DG103" s="11" t="s">
        <v>311</v>
      </c>
      <c r="DH103" s="11" t="s">
        <v>311</v>
      </c>
      <c r="DI103" s="11" t="s">
        <v>311</v>
      </c>
      <c r="DJ103" s="11" t="s">
        <v>311</v>
      </c>
      <c r="DK103" s="11" t="s">
        <v>311</v>
      </c>
      <c r="DL103" s="11" t="s">
        <v>311</v>
      </c>
      <c r="DM103" s="11" t="s">
        <v>311</v>
      </c>
      <c r="DN103" s="11" t="s">
        <v>311</v>
      </c>
      <c r="DO103" s="11">
        <v>0</v>
      </c>
      <c r="DP103" s="11" t="s">
        <v>311</v>
      </c>
      <c r="DQ103" s="11" t="s">
        <v>311</v>
      </c>
      <c r="DR103" s="11" t="s">
        <v>311</v>
      </c>
      <c r="DS103" s="11" t="s">
        <v>311</v>
      </c>
      <c r="DT103" s="11" t="s">
        <v>311</v>
      </c>
      <c r="DU103" s="11" t="s">
        <v>311</v>
      </c>
      <c r="DV103" s="11" t="s">
        <v>311</v>
      </c>
      <c r="DW103" s="11" t="s">
        <v>311</v>
      </c>
      <c r="DX103" s="11" t="s">
        <v>311</v>
      </c>
      <c r="DY103" s="11" t="s">
        <v>311</v>
      </c>
      <c r="DZ103" s="11">
        <v>0</v>
      </c>
      <c r="EA103" s="11" t="s">
        <v>311</v>
      </c>
      <c r="EB103" s="11" t="s">
        <v>311</v>
      </c>
      <c r="EC103" s="11" t="s">
        <v>311</v>
      </c>
      <c r="ED103" s="11" t="s">
        <v>311</v>
      </c>
      <c r="EE103" s="11" t="s">
        <v>311</v>
      </c>
      <c r="EF103" s="11" t="s">
        <v>311</v>
      </c>
      <c r="EG103" s="11" t="s">
        <v>311</v>
      </c>
      <c r="EH103" s="11" t="s">
        <v>311</v>
      </c>
      <c r="EI103" s="11" t="s">
        <v>311</v>
      </c>
      <c r="EJ103" s="11" t="s">
        <v>311</v>
      </c>
      <c r="EK103" s="11" t="s">
        <v>311</v>
      </c>
      <c r="EL103" s="11" t="s">
        <v>311</v>
      </c>
      <c r="EM103" s="11" t="s">
        <v>311</v>
      </c>
      <c r="EN103" s="11" t="s">
        <v>311</v>
      </c>
      <c r="EO103" s="11" t="s">
        <v>311</v>
      </c>
      <c r="EP103" s="11" t="s">
        <v>311</v>
      </c>
      <c r="EQ103" s="11" t="s">
        <v>311</v>
      </c>
      <c r="ER103" s="11" t="s">
        <v>311</v>
      </c>
      <c r="ES103" s="11" t="s">
        <v>311</v>
      </c>
      <c r="ET103" s="11" t="s">
        <v>311</v>
      </c>
      <c r="EU103" s="11" t="s">
        <v>311</v>
      </c>
      <c r="EV103" s="11" t="s">
        <v>311</v>
      </c>
      <c r="EW103" s="11" t="s">
        <v>311</v>
      </c>
      <c r="EX103" s="11">
        <v>0</v>
      </c>
      <c r="EY103" s="11" t="s">
        <v>311</v>
      </c>
      <c r="EZ103" s="11" t="s">
        <v>311</v>
      </c>
      <c r="FA103" s="11" t="s">
        <v>311</v>
      </c>
      <c r="FB103" s="11" t="s">
        <v>311</v>
      </c>
      <c r="FC103" s="11" t="s">
        <v>311</v>
      </c>
      <c r="FD103" s="11" t="s">
        <v>311</v>
      </c>
    </row>
    <row r="104" spans="1:160" ht="35.1" customHeight="1" x14ac:dyDescent="0.25">
      <c r="A104" s="237"/>
      <c r="B104" s="191" t="s">
        <v>276</v>
      </c>
      <c r="C104" s="192"/>
      <c r="D104" s="11" t="s">
        <v>311</v>
      </c>
      <c r="E104" s="11" t="s">
        <v>311</v>
      </c>
      <c r="F104" s="11" t="s">
        <v>311</v>
      </c>
      <c r="G104" s="11" t="s">
        <v>311</v>
      </c>
      <c r="H104" s="11" t="s">
        <v>311</v>
      </c>
      <c r="I104" s="11" t="s">
        <v>311</v>
      </c>
      <c r="J104" s="11" t="s">
        <v>311</v>
      </c>
      <c r="K104" s="11" t="s">
        <v>311</v>
      </c>
      <c r="L104" s="11" t="s">
        <v>311</v>
      </c>
      <c r="M104" s="11" t="s">
        <v>311</v>
      </c>
      <c r="N104" s="11" t="s">
        <v>311</v>
      </c>
      <c r="O104" s="11" t="s">
        <v>311</v>
      </c>
      <c r="P104" s="11" t="s">
        <v>311</v>
      </c>
      <c r="Q104" s="11" t="s">
        <v>311</v>
      </c>
      <c r="R104" s="11" t="s">
        <v>311</v>
      </c>
      <c r="S104" s="11" t="s">
        <v>311</v>
      </c>
      <c r="T104" s="11" t="s">
        <v>311</v>
      </c>
      <c r="U104" s="11" t="s">
        <v>311</v>
      </c>
      <c r="V104" s="11" t="s">
        <v>311</v>
      </c>
      <c r="W104" s="11" t="s">
        <v>311</v>
      </c>
      <c r="X104" s="11" t="s">
        <v>311</v>
      </c>
      <c r="Y104" s="11" t="s">
        <v>311</v>
      </c>
      <c r="Z104" s="11" t="s">
        <v>311</v>
      </c>
      <c r="AA104" s="11" t="s">
        <v>311</v>
      </c>
      <c r="AB104" s="11" t="s">
        <v>311</v>
      </c>
      <c r="AC104" s="11" t="s">
        <v>311</v>
      </c>
      <c r="AD104" s="11" t="s">
        <v>311</v>
      </c>
      <c r="AE104" s="11" t="s">
        <v>311</v>
      </c>
      <c r="AF104" s="11" t="s">
        <v>311</v>
      </c>
      <c r="AG104" s="11" t="s">
        <v>311</v>
      </c>
      <c r="AH104" s="11" t="s">
        <v>311</v>
      </c>
      <c r="AI104" s="11" t="s">
        <v>311</v>
      </c>
      <c r="AJ104" s="11" t="s">
        <v>311</v>
      </c>
      <c r="AK104" s="11" t="s">
        <v>311</v>
      </c>
      <c r="AL104" s="11" t="s">
        <v>311</v>
      </c>
      <c r="AM104" s="11" t="s">
        <v>311</v>
      </c>
      <c r="AN104" s="11" t="s">
        <v>311</v>
      </c>
      <c r="AO104" s="11" t="s">
        <v>311</v>
      </c>
      <c r="AP104" s="11" t="s">
        <v>311</v>
      </c>
      <c r="AQ104" s="11" t="s">
        <v>311</v>
      </c>
      <c r="AR104" s="11" t="s">
        <v>311</v>
      </c>
      <c r="AS104" s="11" t="s">
        <v>311</v>
      </c>
      <c r="AT104" s="11" t="s">
        <v>311</v>
      </c>
      <c r="AU104" s="11" t="s">
        <v>311</v>
      </c>
      <c r="AV104" s="11" t="s">
        <v>311</v>
      </c>
      <c r="AW104" s="11" t="s">
        <v>311</v>
      </c>
      <c r="AX104" s="11" t="s">
        <v>311</v>
      </c>
      <c r="AY104" s="11" t="s">
        <v>311</v>
      </c>
      <c r="AZ104" s="11" t="s">
        <v>311</v>
      </c>
      <c r="BA104" s="11" t="s">
        <v>311</v>
      </c>
      <c r="BB104" s="11" t="s">
        <v>311</v>
      </c>
      <c r="BC104" s="11" t="s">
        <v>311</v>
      </c>
      <c r="BD104" s="11" t="s">
        <v>311</v>
      </c>
      <c r="BE104" s="11" t="s">
        <v>311</v>
      </c>
      <c r="BF104" s="11" t="s">
        <v>311</v>
      </c>
      <c r="BG104" s="11" t="s">
        <v>311</v>
      </c>
      <c r="BH104" s="11" t="s">
        <v>311</v>
      </c>
      <c r="BI104" s="11" t="s">
        <v>311</v>
      </c>
      <c r="BJ104" s="11" t="s">
        <v>311</v>
      </c>
      <c r="BK104" s="11" t="s">
        <v>311</v>
      </c>
      <c r="BL104" s="11" t="s">
        <v>311</v>
      </c>
      <c r="BM104" s="11" t="s">
        <v>311</v>
      </c>
      <c r="BN104" s="11" t="s">
        <v>311</v>
      </c>
      <c r="BO104" s="11" t="s">
        <v>311</v>
      </c>
      <c r="BP104" s="11" t="s">
        <v>311</v>
      </c>
      <c r="BQ104" s="11" t="s">
        <v>311</v>
      </c>
      <c r="BR104" s="11" t="s">
        <v>311</v>
      </c>
      <c r="BS104" s="11" t="s">
        <v>311</v>
      </c>
      <c r="BT104" s="11" t="s">
        <v>311</v>
      </c>
      <c r="BU104" s="11" t="s">
        <v>311</v>
      </c>
      <c r="BV104" s="11" t="s">
        <v>311</v>
      </c>
      <c r="BW104" s="11" t="s">
        <v>311</v>
      </c>
      <c r="BX104" s="11" t="s">
        <v>311</v>
      </c>
      <c r="BY104" s="11" t="s">
        <v>311</v>
      </c>
      <c r="BZ104" s="11" t="s">
        <v>311</v>
      </c>
      <c r="CA104" s="11" t="s">
        <v>311</v>
      </c>
      <c r="CB104" s="11" t="s">
        <v>311</v>
      </c>
      <c r="CC104" s="11" t="s">
        <v>311</v>
      </c>
      <c r="CD104" s="11" t="s">
        <v>311</v>
      </c>
      <c r="CE104" s="11" t="s">
        <v>311</v>
      </c>
      <c r="CF104" s="11" t="s">
        <v>311</v>
      </c>
      <c r="CG104" s="11" t="s">
        <v>311</v>
      </c>
      <c r="CH104" s="11" t="s">
        <v>311</v>
      </c>
      <c r="CI104" s="11" t="s">
        <v>311</v>
      </c>
      <c r="CJ104" s="11" t="s">
        <v>311</v>
      </c>
      <c r="CK104" s="11" t="s">
        <v>311</v>
      </c>
      <c r="CL104" s="11" t="s">
        <v>311</v>
      </c>
      <c r="CM104" s="11" t="s">
        <v>311</v>
      </c>
      <c r="CN104" s="11" t="s">
        <v>311</v>
      </c>
      <c r="CO104" s="11" t="s">
        <v>311</v>
      </c>
      <c r="CP104" s="11" t="s">
        <v>311</v>
      </c>
      <c r="CQ104" s="11" t="s">
        <v>311</v>
      </c>
      <c r="CR104" s="11" t="s">
        <v>311</v>
      </c>
      <c r="CS104" s="11" t="s">
        <v>311</v>
      </c>
      <c r="CT104" s="11" t="s">
        <v>311</v>
      </c>
      <c r="CU104" s="11" t="s">
        <v>311</v>
      </c>
      <c r="CV104" s="11" t="s">
        <v>311</v>
      </c>
      <c r="CW104" s="11" t="s">
        <v>311</v>
      </c>
      <c r="CX104" s="11" t="s">
        <v>311</v>
      </c>
      <c r="CY104" s="11" t="s">
        <v>311</v>
      </c>
      <c r="CZ104" s="11" t="s">
        <v>311</v>
      </c>
      <c r="DA104" s="11" t="s">
        <v>311</v>
      </c>
      <c r="DB104" s="11" t="s">
        <v>311</v>
      </c>
      <c r="DC104" s="11" t="s">
        <v>311</v>
      </c>
      <c r="DD104" s="11" t="s">
        <v>311</v>
      </c>
      <c r="DE104" s="11" t="s">
        <v>311</v>
      </c>
      <c r="DF104" s="11" t="s">
        <v>311</v>
      </c>
      <c r="DG104" s="11" t="s">
        <v>311</v>
      </c>
      <c r="DH104" s="11" t="s">
        <v>311</v>
      </c>
      <c r="DI104" s="11" t="s">
        <v>311</v>
      </c>
      <c r="DJ104" s="11" t="s">
        <v>311</v>
      </c>
      <c r="DK104" s="11" t="s">
        <v>311</v>
      </c>
      <c r="DL104" s="11" t="s">
        <v>311</v>
      </c>
      <c r="DM104" s="11" t="s">
        <v>311</v>
      </c>
      <c r="DN104" s="11" t="s">
        <v>311</v>
      </c>
      <c r="DO104" s="11" t="s">
        <v>311</v>
      </c>
      <c r="DP104" s="11" t="s">
        <v>311</v>
      </c>
      <c r="DQ104" s="11" t="s">
        <v>311</v>
      </c>
      <c r="DR104" s="11" t="s">
        <v>311</v>
      </c>
      <c r="DS104" s="11" t="s">
        <v>311</v>
      </c>
      <c r="DT104" s="11" t="s">
        <v>311</v>
      </c>
      <c r="DU104" s="11" t="s">
        <v>311</v>
      </c>
      <c r="DV104" s="11" t="s">
        <v>311</v>
      </c>
      <c r="DW104" s="11" t="s">
        <v>311</v>
      </c>
      <c r="DX104" s="11" t="s">
        <v>311</v>
      </c>
      <c r="DY104" s="11" t="s">
        <v>311</v>
      </c>
      <c r="DZ104" s="11" t="s">
        <v>311</v>
      </c>
      <c r="EA104" s="11" t="s">
        <v>311</v>
      </c>
      <c r="EB104" s="11" t="s">
        <v>311</v>
      </c>
      <c r="EC104" s="11" t="s">
        <v>311</v>
      </c>
      <c r="ED104" s="11" t="s">
        <v>311</v>
      </c>
      <c r="EE104" s="11" t="s">
        <v>311</v>
      </c>
      <c r="EF104" s="11" t="s">
        <v>311</v>
      </c>
      <c r="EG104" s="11" t="s">
        <v>311</v>
      </c>
      <c r="EH104" s="11" t="s">
        <v>311</v>
      </c>
      <c r="EI104" s="11" t="s">
        <v>311</v>
      </c>
      <c r="EJ104" s="11" t="s">
        <v>311</v>
      </c>
      <c r="EK104" s="11" t="s">
        <v>311</v>
      </c>
      <c r="EL104" s="11" t="s">
        <v>311</v>
      </c>
      <c r="EM104" s="11" t="s">
        <v>311</v>
      </c>
      <c r="EN104" s="11" t="s">
        <v>311</v>
      </c>
      <c r="EO104" s="11" t="s">
        <v>311</v>
      </c>
      <c r="EP104" s="11" t="s">
        <v>311</v>
      </c>
      <c r="EQ104" s="11" t="s">
        <v>311</v>
      </c>
      <c r="ER104" s="11" t="s">
        <v>311</v>
      </c>
      <c r="ES104" s="11" t="s">
        <v>311</v>
      </c>
      <c r="ET104" s="11" t="s">
        <v>311</v>
      </c>
      <c r="EU104" s="11" t="s">
        <v>311</v>
      </c>
      <c r="EV104" s="11" t="s">
        <v>311</v>
      </c>
      <c r="EW104" s="11" t="s">
        <v>311</v>
      </c>
      <c r="EX104" s="11" t="s">
        <v>311</v>
      </c>
      <c r="EY104" s="11" t="s">
        <v>311</v>
      </c>
      <c r="EZ104" s="11" t="s">
        <v>311</v>
      </c>
      <c r="FA104" s="11" t="s">
        <v>311</v>
      </c>
      <c r="FB104" s="11" t="s">
        <v>311</v>
      </c>
      <c r="FC104" s="11" t="s">
        <v>311</v>
      </c>
      <c r="FD104" s="11" t="s">
        <v>311</v>
      </c>
    </row>
    <row r="105" spans="1:160" s="7" customFormat="1" ht="21.95" customHeight="1" x14ac:dyDescent="0.25">
      <c r="A105" s="237"/>
      <c r="B105" s="127" t="s">
        <v>277</v>
      </c>
      <c r="C105" s="129"/>
      <c r="D105" s="13" t="s">
        <v>4</v>
      </c>
      <c r="E105" s="13" t="s">
        <v>4</v>
      </c>
      <c r="F105" s="13" t="s">
        <v>4</v>
      </c>
      <c r="G105" s="13" t="s">
        <v>4</v>
      </c>
      <c r="H105" s="13" t="s">
        <v>4</v>
      </c>
      <c r="I105" s="13" t="s">
        <v>4</v>
      </c>
      <c r="J105" s="13" t="s">
        <v>4</v>
      </c>
      <c r="K105" s="13" t="s">
        <v>4</v>
      </c>
      <c r="L105" s="13" t="s">
        <v>4</v>
      </c>
      <c r="M105" s="13" t="s">
        <v>4</v>
      </c>
      <c r="N105" s="13" t="s">
        <v>4</v>
      </c>
      <c r="O105" s="13" t="s">
        <v>4</v>
      </c>
      <c r="P105" s="13" t="s">
        <v>4</v>
      </c>
      <c r="Q105" s="13" t="s">
        <v>4</v>
      </c>
      <c r="R105" s="13" t="s">
        <v>4</v>
      </c>
      <c r="S105" s="13" t="s">
        <v>4</v>
      </c>
      <c r="T105" s="13" t="s">
        <v>4</v>
      </c>
      <c r="U105" s="13" t="s">
        <v>4</v>
      </c>
      <c r="V105" s="13" t="s">
        <v>4</v>
      </c>
      <c r="W105" s="13" t="s">
        <v>4</v>
      </c>
      <c r="X105" s="13" t="s">
        <v>4</v>
      </c>
      <c r="Y105" s="13" t="s">
        <v>4</v>
      </c>
      <c r="Z105" s="13" t="s">
        <v>4</v>
      </c>
      <c r="AA105" s="13" t="s">
        <v>4</v>
      </c>
      <c r="AB105" s="13" t="s">
        <v>4</v>
      </c>
      <c r="AC105" s="13" t="s">
        <v>4</v>
      </c>
      <c r="AD105" s="13" t="s">
        <v>4</v>
      </c>
      <c r="AE105" s="13" t="s">
        <v>4</v>
      </c>
      <c r="AF105" s="13" t="s">
        <v>4</v>
      </c>
      <c r="AG105" s="13" t="s">
        <v>4</v>
      </c>
      <c r="AH105" s="13" t="s">
        <v>4</v>
      </c>
      <c r="AI105" s="13" t="s">
        <v>4</v>
      </c>
      <c r="AJ105" s="13" t="s">
        <v>4</v>
      </c>
      <c r="AK105" s="13" t="s">
        <v>4</v>
      </c>
      <c r="AL105" s="13" t="s">
        <v>4</v>
      </c>
      <c r="AM105" s="13" t="s">
        <v>4</v>
      </c>
      <c r="AN105" s="13" t="s">
        <v>4</v>
      </c>
      <c r="AO105" s="13" t="s">
        <v>4</v>
      </c>
      <c r="AP105" s="13" t="s">
        <v>4</v>
      </c>
      <c r="AQ105" s="13" t="s">
        <v>4</v>
      </c>
      <c r="AR105" s="13" t="s">
        <v>4</v>
      </c>
      <c r="AS105" s="13" t="s">
        <v>4</v>
      </c>
      <c r="AT105" s="13" t="s">
        <v>4</v>
      </c>
      <c r="AU105" s="13" t="s">
        <v>4</v>
      </c>
      <c r="AV105" s="13" t="s">
        <v>4</v>
      </c>
      <c r="AW105" s="13" t="s">
        <v>4</v>
      </c>
      <c r="AX105" s="13" t="s">
        <v>4</v>
      </c>
      <c r="AY105" s="13" t="s">
        <v>4</v>
      </c>
      <c r="AZ105" s="13" t="s">
        <v>4</v>
      </c>
      <c r="BA105" s="13" t="s">
        <v>4</v>
      </c>
      <c r="BB105" s="13" t="s">
        <v>4</v>
      </c>
      <c r="BC105" s="13" t="s">
        <v>4</v>
      </c>
      <c r="BD105" s="13" t="s">
        <v>4</v>
      </c>
      <c r="BE105" s="13" t="s">
        <v>4</v>
      </c>
      <c r="BF105" s="13" t="s">
        <v>4</v>
      </c>
      <c r="BG105" s="13" t="s">
        <v>4</v>
      </c>
      <c r="BH105" s="13" t="s">
        <v>4</v>
      </c>
      <c r="BI105" s="13" t="s">
        <v>4</v>
      </c>
      <c r="BJ105" s="13" t="s">
        <v>4</v>
      </c>
      <c r="BK105" s="13" t="s">
        <v>4</v>
      </c>
      <c r="BL105" s="13" t="s">
        <v>4</v>
      </c>
      <c r="BM105" s="13" t="s">
        <v>4</v>
      </c>
      <c r="BN105" s="13" t="s">
        <v>4</v>
      </c>
      <c r="BO105" s="13" t="s">
        <v>4</v>
      </c>
      <c r="BP105" s="13" t="s">
        <v>4</v>
      </c>
      <c r="BQ105" s="13" t="s">
        <v>4</v>
      </c>
      <c r="BR105" s="13" t="s">
        <v>4</v>
      </c>
      <c r="BS105" s="13" t="s">
        <v>4</v>
      </c>
      <c r="BT105" s="13" t="s">
        <v>4</v>
      </c>
      <c r="BU105" s="13" t="s">
        <v>4</v>
      </c>
      <c r="BV105" s="13" t="s">
        <v>4</v>
      </c>
      <c r="BW105" s="13" t="s">
        <v>4</v>
      </c>
      <c r="BX105" s="13" t="s">
        <v>4</v>
      </c>
      <c r="BY105" s="13" t="s">
        <v>4</v>
      </c>
      <c r="BZ105" s="13" t="s">
        <v>4</v>
      </c>
      <c r="CA105" s="13" t="s">
        <v>4</v>
      </c>
      <c r="CB105" s="13" t="s">
        <v>4</v>
      </c>
      <c r="CC105" s="13" t="s">
        <v>4</v>
      </c>
      <c r="CD105" s="13" t="s">
        <v>4</v>
      </c>
      <c r="CE105" s="13" t="s">
        <v>4</v>
      </c>
      <c r="CF105" s="13" t="s">
        <v>4</v>
      </c>
      <c r="CG105" s="13" t="s">
        <v>4</v>
      </c>
      <c r="CH105" s="13" t="s">
        <v>4</v>
      </c>
      <c r="CI105" s="13" t="s">
        <v>4</v>
      </c>
      <c r="CJ105" s="13" t="s">
        <v>4</v>
      </c>
      <c r="CK105" s="13" t="s">
        <v>4</v>
      </c>
      <c r="CL105" s="13" t="s">
        <v>4</v>
      </c>
      <c r="CM105" s="13" t="s">
        <v>4</v>
      </c>
      <c r="CN105" s="13" t="s">
        <v>4</v>
      </c>
      <c r="CO105" s="13" t="s">
        <v>4</v>
      </c>
      <c r="CP105" s="13" t="s">
        <v>4</v>
      </c>
      <c r="CQ105" s="13" t="s">
        <v>4</v>
      </c>
      <c r="CR105" s="13" t="s">
        <v>4</v>
      </c>
      <c r="CS105" s="13" t="s">
        <v>4</v>
      </c>
      <c r="CT105" s="13" t="s">
        <v>4</v>
      </c>
      <c r="CU105" s="13" t="s">
        <v>4</v>
      </c>
      <c r="CV105" s="13" t="s">
        <v>4</v>
      </c>
      <c r="CW105" s="13" t="s">
        <v>4</v>
      </c>
      <c r="CX105" s="13" t="s">
        <v>4</v>
      </c>
      <c r="CY105" s="13" t="s">
        <v>4</v>
      </c>
      <c r="CZ105" s="13" t="s">
        <v>4</v>
      </c>
      <c r="DA105" s="13" t="s">
        <v>4</v>
      </c>
      <c r="DB105" s="13" t="s">
        <v>4</v>
      </c>
      <c r="DC105" s="13" t="s">
        <v>4</v>
      </c>
      <c r="DD105" s="13" t="s">
        <v>4</v>
      </c>
      <c r="DE105" s="13" t="s">
        <v>4</v>
      </c>
      <c r="DF105" s="13" t="s">
        <v>4</v>
      </c>
      <c r="DG105" s="13" t="s">
        <v>4</v>
      </c>
      <c r="DH105" s="13" t="s">
        <v>4</v>
      </c>
      <c r="DI105" s="13" t="s">
        <v>4</v>
      </c>
      <c r="DJ105" s="13" t="s">
        <v>4</v>
      </c>
      <c r="DK105" s="13" t="s">
        <v>4</v>
      </c>
      <c r="DL105" s="13" t="s">
        <v>4</v>
      </c>
      <c r="DM105" s="13" t="s">
        <v>4</v>
      </c>
      <c r="DN105" s="13" t="s">
        <v>4</v>
      </c>
      <c r="DO105" s="13" t="s">
        <v>4</v>
      </c>
      <c r="DP105" s="13" t="s">
        <v>4</v>
      </c>
      <c r="DQ105" s="13" t="s">
        <v>4</v>
      </c>
      <c r="DR105" s="13" t="s">
        <v>4</v>
      </c>
      <c r="DS105" s="13" t="s">
        <v>4</v>
      </c>
      <c r="DT105" s="13" t="s">
        <v>4</v>
      </c>
      <c r="DU105" s="13" t="s">
        <v>4</v>
      </c>
      <c r="DV105" s="13" t="s">
        <v>4</v>
      </c>
      <c r="DW105" s="13" t="s">
        <v>4</v>
      </c>
      <c r="DX105" s="13" t="s">
        <v>4</v>
      </c>
      <c r="DY105" s="13" t="s">
        <v>4</v>
      </c>
      <c r="DZ105" s="13" t="s">
        <v>4</v>
      </c>
      <c r="EA105" s="13" t="s">
        <v>4</v>
      </c>
      <c r="EB105" s="13" t="s">
        <v>4</v>
      </c>
      <c r="EC105" s="13" t="s">
        <v>4</v>
      </c>
      <c r="ED105" s="13" t="s">
        <v>4</v>
      </c>
      <c r="EE105" s="13" t="s">
        <v>4</v>
      </c>
      <c r="EF105" s="13" t="s">
        <v>4</v>
      </c>
      <c r="EG105" s="13" t="s">
        <v>4</v>
      </c>
      <c r="EH105" s="13" t="s">
        <v>4</v>
      </c>
      <c r="EI105" s="13" t="s">
        <v>4</v>
      </c>
      <c r="EJ105" s="13" t="s">
        <v>4</v>
      </c>
      <c r="EK105" s="13" t="s">
        <v>4</v>
      </c>
      <c r="EL105" s="13" t="s">
        <v>4</v>
      </c>
      <c r="EM105" s="13" t="s">
        <v>4</v>
      </c>
      <c r="EN105" s="13" t="s">
        <v>4</v>
      </c>
      <c r="EO105" s="13" t="s">
        <v>4</v>
      </c>
      <c r="EP105" s="13" t="s">
        <v>4</v>
      </c>
      <c r="EQ105" s="13" t="s">
        <v>4</v>
      </c>
      <c r="ER105" s="13" t="s">
        <v>4</v>
      </c>
      <c r="ES105" s="13" t="s">
        <v>4</v>
      </c>
      <c r="ET105" s="13" t="s">
        <v>4</v>
      </c>
      <c r="EU105" s="13" t="s">
        <v>4</v>
      </c>
      <c r="EV105" s="13" t="s">
        <v>4</v>
      </c>
      <c r="EW105" s="13" t="s">
        <v>4</v>
      </c>
      <c r="EX105" s="13" t="s">
        <v>4</v>
      </c>
      <c r="EY105" s="13" t="s">
        <v>4</v>
      </c>
      <c r="EZ105" s="13" t="s">
        <v>4</v>
      </c>
      <c r="FA105" s="13" t="s">
        <v>4</v>
      </c>
      <c r="FB105" s="13" t="s">
        <v>4</v>
      </c>
      <c r="FC105" s="13" t="s">
        <v>4</v>
      </c>
      <c r="FD105" s="13" t="s">
        <v>4</v>
      </c>
    </row>
    <row r="106" spans="1:160" ht="60.75" customHeight="1" x14ac:dyDescent="0.25">
      <c r="A106" s="237"/>
      <c r="B106" s="191" t="s">
        <v>278</v>
      </c>
      <c r="C106" s="192"/>
      <c r="D106" s="11">
        <v>1</v>
      </c>
      <c r="E106" s="11">
        <v>1</v>
      </c>
      <c r="F106" s="11">
        <v>1</v>
      </c>
      <c r="G106" s="11">
        <v>1</v>
      </c>
      <c r="H106" s="11">
        <v>0</v>
      </c>
      <c r="I106" s="11">
        <v>0</v>
      </c>
      <c r="J106" s="11">
        <v>1</v>
      </c>
      <c r="K106" s="11">
        <v>1</v>
      </c>
      <c r="L106" s="11">
        <v>1</v>
      </c>
      <c r="M106" s="11">
        <v>0</v>
      </c>
      <c r="N106" s="11">
        <v>1</v>
      </c>
      <c r="O106" s="11">
        <v>0</v>
      </c>
      <c r="P106" s="11">
        <v>0</v>
      </c>
      <c r="Q106" s="11">
        <v>0</v>
      </c>
      <c r="R106" s="11">
        <v>0</v>
      </c>
      <c r="S106" s="11">
        <v>0</v>
      </c>
      <c r="T106" s="11">
        <v>0</v>
      </c>
      <c r="U106" s="11">
        <v>0</v>
      </c>
      <c r="V106" s="11">
        <v>0</v>
      </c>
      <c r="W106" s="11">
        <v>0</v>
      </c>
      <c r="X106" s="11">
        <v>0</v>
      </c>
      <c r="Y106" s="11">
        <v>0</v>
      </c>
      <c r="Z106" s="11">
        <v>0</v>
      </c>
      <c r="AA106" s="11">
        <v>0</v>
      </c>
      <c r="AB106" s="11">
        <v>0</v>
      </c>
      <c r="AC106" s="11">
        <v>1</v>
      </c>
      <c r="AD106" s="11">
        <v>0</v>
      </c>
      <c r="AE106" s="11">
        <v>0</v>
      </c>
      <c r="AF106" s="11">
        <v>0</v>
      </c>
      <c r="AG106" s="11">
        <v>0</v>
      </c>
      <c r="AH106" s="11">
        <v>0</v>
      </c>
      <c r="AI106" s="11">
        <v>0</v>
      </c>
      <c r="AJ106" s="11">
        <v>0</v>
      </c>
      <c r="AK106" s="11">
        <v>0</v>
      </c>
      <c r="AL106" s="11">
        <v>1</v>
      </c>
      <c r="AM106" s="11">
        <v>0</v>
      </c>
      <c r="AN106" s="11">
        <v>0</v>
      </c>
      <c r="AO106" s="11">
        <v>0</v>
      </c>
      <c r="AP106" s="11">
        <v>1</v>
      </c>
      <c r="AQ106" s="11">
        <v>0</v>
      </c>
      <c r="AR106" s="11">
        <v>0</v>
      </c>
      <c r="AS106" s="11">
        <v>1</v>
      </c>
      <c r="AT106" s="11">
        <v>0</v>
      </c>
      <c r="AU106" s="11">
        <v>0</v>
      </c>
      <c r="AV106" s="11">
        <v>1</v>
      </c>
      <c r="AW106" s="11">
        <v>0</v>
      </c>
      <c r="AX106" s="11">
        <v>0</v>
      </c>
      <c r="AY106" s="11">
        <v>0</v>
      </c>
      <c r="AZ106" s="11">
        <v>0</v>
      </c>
      <c r="BA106" s="11">
        <v>1</v>
      </c>
      <c r="BB106" s="11">
        <v>1</v>
      </c>
      <c r="BC106" s="11">
        <v>0</v>
      </c>
      <c r="BD106" s="11">
        <v>1</v>
      </c>
      <c r="BE106" s="11">
        <v>0</v>
      </c>
      <c r="BF106" s="11">
        <v>1</v>
      </c>
      <c r="BG106" s="11">
        <v>0</v>
      </c>
      <c r="BH106" s="11">
        <v>0</v>
      </c>
      <c r="BI106" s="11">
        <v>0</v>
      </c>
      <c r="BJ106" s="11">
        <v>0</v>
      </c>
      <c r="BK106" s="11">
        <v>0</v>
      </c>
      <c r="BL106" s="11">
        <v>1</v>
      </c>
      <c r="BM106" s="11">
        <v>0</v>
      </c>
      <c r="BN106" s="11">
        <v>0</v>
      </c>
      <c r="BO106" s="11">
        <v>0</v>
      </c>
      <c r="BP106" s="11">
        <v>0</v>
      </c>
      <c r="BQ106" s="11">
        <v>0</v>
      </c>
      <c r="BR106" s="11">
        <v>0</v>
      </c>
      <c r="BS106" s="11">
        <v>0</v>
      </c>
      <c r="BT106" s="11">
        <v>0</v>
      </c>
      <c r="BU106" s="11">
        <v>1</v>
      </c>
      <c r="BV106" s="11">
        <v>1</v>
      </c>
      <c r="BW106" s="11">
        <v>0</v>
      </c>
      <c r="BX106" s="11">
        <v>1</v>
      </c>
      <c r="BY106" s="11">
        <v>1</v>
      </c>
      <c r="BZ106" s="11">
        <v>0</v>
      </c>
      <c r="CA106" s="11">
        <v>0</v>
      </c>
      <c r="CB106" s="11">
        <v>0</v>
      </c>
      <c r="CC106" s="11">
        <v>0</v>
      </c>
      <c r="CD106" s="11">
        <v>1</v>
      </c>
      <c r="CE106" s="11">
        <v>0</v>
      </c>
      <c r="CF106" s="11">
        <v>0</v>
      </c>
      <c r="CG106" s="11">
        <v>0</v>
      </c>
      <c r="CH106" s="11">
        <v>0</v>
      </c>
      <c r="CI106" s="11">
        <v>1</v>
      </c>
      <c r="CJ106" s="11">
        <v>1</v>
      </c>
      <c r="CK106" s="11">
        <v>0</v>
      </c>
      <c r="CL106" s="11">
        <v>0</v>
      </c>
      <c r="CM106" s="11">
        <v>0</v>
      </c>
      <c r="CN106" s="11">
        <v>0</v>
      </c>
      <c r="CO106" s="11">
        <v>0</v>
      </c>
      <c r="CP106" s="11">
        <v>0</v>
      </c>
      <c r="CQ106" s="11">
        <v>0</v>
      </c>
      <c r="CR106" s="11">
        <v>0</v>
      </c>
      <c r="CS106" s="11">
        <v>0</v>
      </c>
      <c r="CT106" s="11">
        <v>0</v>
      </c>
      <c r="CU106" s="11">
        <v>1</v>
      </c>
      <c r="CV106" s="11">
        <v>1</v>
      </c>
      <c r="CW106" s="11">
        <v>0</v>
      </c>
      <c r="CX106" s="11">
        <v>0</v>
      </c>
      <c r="CY106" s="11">
        <v>1</v>
      </c>
      <c r="CZ106" s="11">
        <v>0</v>
      </c>
      <c r="DA106" s="11">
        <v>0</v>
      </c>
      <c r="DB106" s="11">
        <v>0</v>
      </c>
      <c r="DC106" s="11">
        <v>0</v>
      </c>
      <c r="DD106" s="11">
        <v>0</v>
      </c>
      <c r="DE106" s="11">
        <v>0</v>
      </c>
      <c r="DF106" s="11">
        <v>0</v>
      </c>
      <c r="DG106" s="11">
        <v>0</v>
      </c>
      <c r="DH106" s="11">
        <v>0</v>
      </c>
      <c r="DI106" s="11">
        <v>1</v>
      </c>
      <c r="DJ106" s="11">
        <v>0</v>
      </c>
      <c r="DK106" s="11">
        <v>0</v>
      </c>
      <c r="DL106" s="11">
        <v>0</v>
      </c>
      <c r="DM106" s="11">
        <v>0</v>
      </c>
      <c r="DN106" s="11">
        <v>0</v>
      </c>
      <c r="DO106" s="11">
        <v>0</v>
      </c>
      <c r="DP106" s="11">
        <v>0</v>
      </c>
      <c r="DQ106" s="11">
        <v>0</v>
      </c>
      <c r="DR106" s="11">
        <v>1</v>
      </c>
      <c r="DS106" s="11">
        <v>0</v>
      </c>
      <c r="DT106" s="11">
        <v>0</v>
      </c>
      <c r="DU106" s="11">
        <v>0</v>
      </c>
      <c r="DV106" s="11">
        <v>0</v>
      </c>
      <c r="DW106" s="11">
        <v>0</v>
      </c>
      <c r="DX106" s="11">
        <v>0</v>
      </c>
      <c r="DY106" s="11">
        <v>0</v>
      </c>
      <c r="DZ106" s="11">
        <v>0</v>
      </c>
      <c r="EA106" s="11">
        <v>0</v>
      </c>
      <c r="EB106" s="11">
        <v>0</v>
      </c>
      <c r="EC106" s="11">
        <v>0</v>
      </c>
      <c r="ED106" s="11">
        <v>0</v>
      </c>
      <c r="EE106" s="11">
        <v>0</v>
      </c>
      <c r="EF106" s="11">
        <v>0</v>
      </c>
      <c r="EG106" s="11">
        <v>0</v>
      </c>
      <c r="EH106" s="11">
        <v>1</v>
      </c>
      <c r="EI106" s="11">
        <v>1</v>
      </c>
      <c r="EJ106" s="11">
        <v>0</v>
      </c>
      <c r="EK106" s="11">
        <v>0</v>
      </c>
      <c r="EL106" s="11">
        <v>0</v>
      </c>
      <c r="EM106" s="11">
        <v>0</v>
      </c>
      <c r="EN106" s="11">
        <v>0</v>
      </c>
      <c r="EO106" s="11">
        <v>0</v>
      </c>
      <c r="EP106" s="11">
        <v>1</v>
      </c>
      <c r="EQ106" s="11">
        <v>1</v>
      </c>
      <c r="ER106" s="11">
        <v>0</v>
      </c>
      <c r="ES106" s="11">
        <v>0</v>
      </c>
      <c r="ET106" s="11">
        <v>0</v>
      </c>
      <c r="EU106" s="11">
        <v>0</v>
      </c>
      <c r="EV106" s="11">
        <v>1</v>
      </c>
      <c r="EW106" s="11">
        <v>0</v>
      </c>
      <c r="EX106" s="11">
        <v>0</v>
      </c>
      <c r="EY106" s="11">
        <v>0</v>
      </c>
      <c r="EZ106" s="11">
        <v>0</v>
      </c>
      <c r="FA106" s="11">
        <v>0</v>
      </c>
      <c r="FB106" s="11">
        <v>0</v>
      </c>
      <c r="FC106" s="11">
        <v>0</v>
      </c>
      <c r="FD106" s="11">
        <v>1</v>
      </c>
    </row>
    <row r="107" spans="1:160" ht="21.95" customHeight="1" x14ac:dyDescent="0.25">
      <c r="A107" s="237"/>
      <c r="B107" s="191" t="s">
        <v>279</v>
      </c>
      <c r="C107" s="192"/>
      <c r="D107" s="11">
        <v>1</v>
      </c>
      <c r="E107" s="11">
        <v>1</v>
      </c>
      <c r="F107" s="11">
        <v>1</v>
      </c>
      <c r="G107" s="11">
        <v>1</v>
      </c>
      <c r="H107" s="11">
        <v>0</v>
      </c>
      <c r="I107" s="11">
        <v>0</v>
      </c>
      <c r="J107" s="11">
        <v>1</v>
      </c>
      <c r="K107" s="11">
        <v>0</v>
      </c>
      <c r="L107" s="11">
        <v>1</v>
      </c>
      <c r="M107" s="11">
        <v>0</v>
      </c>
      <c r="N107" s="11">
        <v>1</v>
      </c>
      <c r="O107" s="11">
        <v>0</v>
      </c>
      <c r="P107" s="11">
        <v>0</v>
      </c>
      <c r="Q107" s="11">
        <v>0</v>
      </c>
      <c r="R107" s="11">
        <v>0</v>
      </c>
      <c r="S107" s="11">
        <v>0</v>
      </c>
      <c r="T107" s="11">
        <v>0</v>
      </c>
      <c r="U107" s="11">
        <v>0</v>
      </c>
      <c r="V107" s="11">
        <v>0</v>
      </c>
      <c r="W107" s="11">
        <v>0</v>
      </c>
      <c r="X107" s="11">
        <v>0</v>
      </c>
      <c r="Y107" s="11">
        <v>0</v>
      </c>
      <c r="Z107" s="11">
        <v>0</v>
      </c>
      <c r="AA107" s="11">
        <v>0</v>
      </c>
      <c r="AB107" s="11">
        <v>0</v>
      </c>
      <c r="AC107" s="11">
        <v>0</v>
      </c>
      <c r="AD107" s="11">
        <v>1</v>
      </c>
      <c r="AE107" s="11">
        <v>0</v>
      </c>
      <c r="AF107" s="11">
        <v>0</v>
      </c>
      <c r="AG107" s="11">
        <v>0</v>
      </c>
      <c r="AH107" s="11">
        <v>0</v>
      </c>
      <c r="AI107" s="11">
        <v>0</v>
      </c>
      <c r="AJ107" s="11">
        <v>0</v>
      </c>
      <c r="AK107" s="11">
        <v>0</v>
      </c>
      <c r="AL107" s="11">
        <v>0</v>
      </c>
      <c r="AM107" s="11">
        <v>1</v>
      </c>
      <c r="AN107" s="11">
        <v>0</v>
      </c>
      <c r="AO107" s="11">
        <v>0</v>
      </c>
      <c r="AP107" s="11">
        <v>0</v>
      </c>
      <c r="AQ107" s="11">
        <v>0</v>
      </c>
      <c r="AR107" s="11">
        <v>0</v>
      </c>
      <c r="AS107" s="11">
        <v>0</v>
      </c>
      <c r="AT107" s="11">
        <v>0</v>
      </c>
      <c r="AU107" s="11">
        <v>0</v>
      </c>
      <c r="AV107" s="11">
        <v>0</v>
      </c>
      <c r="AW107" s="11">
        <v>0</v>
      </c>
      <c r="AX107" s="11">
        <v>0</v>
      </c>
      <c r="AY107" s="11">
        <v>0</v>
      </c>
      <c r="AZ107" s="11">
        <v>0</v>
      </c>
      <c r="BA107" s="11">
        <v>0</v>
      </c>
      <c r="BB107" s="11">
        <v>1</v>
      </c>
      <c r="BC107" s="11">
        <v>0</v>
      </c>
      <c r="BD107" s="11">
        <v>1</v>
      </c>
      <c r="BE107" s="11">
        <v>0</v>
      </c>
      <c r="BF107" s="11">
        <v>0</v>
      </c>
      <c r="BG107" s="11">
        <v>0</v>
      </c>
      <c r="BH107" s="11">
        <v>0</v>
      </c>
      <c r="BI107" s="11">
        <v>0</v>
      </c>
      <c r="BJ107" s="11">
        <v>0</v>
      </c>
      <c r="BK107" s="11">
        <v>0</v>
      </c>
      <c r="BL107" s="11">
        <v>1</v>
      </c>
      <c r="BM107" s="11">
        <v>1</v>
      </c>
      <c r="BN107" s="11">
        <v>1</v>
      </c>
      <c r="BO107" s="11">
        <v>1</v>
      </c>
      <c r="BP107" s="11">
        <v>0</v>
      </c>
      <c r="BQ107" s="11">
        <v>1</v>
      </c>
      <c r="BR107" s="11">
        <v>0</v>
      </c>
      <c r="BS107" s="11">
        <v>0</v>
      </c>
      <c r="BT107" s="11">
        <v>0</v>
      </c>
      <c r="BU107" s="11">
        <v>1</v>
      </c>
      <c r="BV107" s="11">
        <v>1</v>
      </c>
      <c r="BW107" s="11">
        <v>0</v>
      </c>
      <c r="BX107" s="11">
        <v>0</v>
      </c>
      <c r="BY107" s="11">
        <v>0</v>
      </c>
      <c r="BZ107" s="11">
        <v>0</v>
      </c>
      <c r="CA107" s="11">
        <v>0</v>
      </c>
      <c r="CB107" s="11">
        <v>0</v>
      </c>
      <c r="CC107" s="11">
        <v>0</v>
      </c>
      <c r="CD107" s="11">
        <v>1</v>
      </c>
      <c r="CE107" s="11">
        <v>0</v>
      </c>
      <c r="CF107" s="11">
        <v>0</v>
      </c>
      <c r="CG107" s="11">
        <v>0</v>
      </c>
      <c r="CH107" s="11">
        <v>0</v>
      </c>
      <c r="CI107" s="11">
        <v>1</v>
      </c>
      <c r="CJ107" s="11">
        <v>1</v>
      </c>
      <c r="CK107" s="11">
        <v>0</v>
      </c>
      <c r="CL107" s="11">
        <v>0</v>
      </c>
      <c r="CM107" s="11">
        <v>1</v>
      </c>
      <c r="CN107" s="11">
        <v>0</v>
      </c>
      <c r="CO107" s="11">
        <v>0</v>
      </c>
      <c r="CP107" s="11">
        <v>0</v>
      </c>
      <c r="CQ107" s="11">
        <v>0</v>
      </c>
      <c r="CR107" s="11">
        <v>0</v>
      </c>
      <c r="CS107" s="11">
        <v>0</v>
      </c>
      <c r="CT107" s="11">
        <v>0</v>
      </c>
      <c r="CU107" s="11">
        <v>0</v>
      </c>
      <c r="CV107" s="11">
        <v>0</v>
      </c>
      <c r="CW107" s="11">
        <v>0</v>
      </c>
      <c r="CX107" s="11">
        <v>0</v>
      </c>
      <c r="CY107" s="11">
        <v>1</v>
      </c>
      <c r="CZ107" s="11">
        <v>0</v>
      </c>
      <c r="DA107" s="11">
        <v>0</v>
      </c>
      <c r="DB107" s="11">
        <v>0</v>
      </c>
      <c r="DC107" s="11">
        <v>0</v>
      </c>
      <c r="DD107" s="11">
        <v>0</v>
      </c>
      <c r="DE107" s="11">
        <v>0</v>
      </c>
      <c r="DF107" s="11">
        <v>0</v>
      </c>
      <c r="DG107" s="11">
        <v>0</v>
      </c>
      <c r="DH107" s="11">
        <v>0</v>
      </c>
      <c r="DI107" s="11">
        <v>1</v>
      </c>
      <c r="DJ107" s="11">
        <v>0</v>
      </c>
      <c r="DK107" s="11">
        <v>0</v>
      </c>
      <c r="DL107" s="11">
        <v>0</v>
      </c>
      <c r="DM107" s="11">
        <v>0</v>
      </c>
      <c r="DN107" s="11">
        <v>0</v>
      </c>
      <c r="DO107" s="11">
        <v>0</v>
      </c>
      <c r="DP107" s="11">
        <v>0</v>
      </c>
      <c r="DQ107" s="11">
        <v>0</v>
      </c>
      <c r="DR107" s="11">
        <v>1</v>
      </c>
      <c r="DS107" s="11">
        <v>0</v>
      </c>
      <c r="DT107" s="11">
        <v>0</v>
      </c>
      <c r="DU107" s="11">
        <v>0</v>
      </c>
      <c r="DV107" s="11">
        <v>0</v>
      </c>
      <c r="DW107" s="11">
        <v>0</v>
      </c>
      <c r="DX107" s="11">
        <v>0</v>
      </c>
      <c r="DY107" s="11">
        <v>0</v>
      </c>
      <c r="DZ107" s="11">
        <v>0</v>
      </c>
      <c r="EA107" s="11">
        <v>0</v>
      </c>
      <c r="EB107" s="11">
        <v>0</v>
      </c>
      <c r="EC107" s="11">
        <v>0</v>
      </c>
      <c r="ED107" s="11">
        <v>0</v>
      </c>
      <c r="EE107" s="11">
        <v>0</v>
      </c>
      <c r="EF107" s="11">
        <v>0</v>
      </c>
      <c r="EG107" s="11">
        <v>0</v>
      </c>
      <c r="EH107" s="11">
        <v>1</v>
      </c>
      <c r="EI107" s="11">
        <v>1</v>
      </c>
      <c r="EJ107" s="11">
        <v>0</v>
      </c>
      <c r="EK107" s="11">
        <v>0</v>
      </c>
      <c r="EL107" s="11">
        <v>0</v>
      </c>
      <c r="EM107" s="11">
        <v>0</v>
      </c>
      <c r="EN107" s="11">
        <v>0</v>
      </c>
      <c r="EO107" s="11">
        <v>0</v>
      </c>
      <c r="EP107" s="11">
        <v>1</v>
      </c>
      <c r="EQ107" s="11">
        <v>1</v>
      </c>
      <c r="ER107" s="11">
        <v>0</v>
      </c>
      <c r="ES107" s="11">
        <v>0</v>
      </c>
      <c r="ET107" s="11">
        <v>0</v>
      </c>
      <c r="EU107" s="11">
        <v>0</v>
      </c>
      <c r="EV107" s="11">
        <v>0</v>
      </c>
      <c r="EW107" s="11">
        <v>0</v>
      </c>
      <c r="EX107" s="11">
        <v>0</v>
      </c>
      <c r="EY107" s="11">
        <v>0</v>
      </c>
      <c r="EZ107" s="11">
        <v>0</v>
      </c>
      <c r="FA107" s="11">
        <v>0</v>
      </c>
      <c r="FB107" s="11">
        <v>0</v>
      </c>
      <c r="FC107" s="11">
        <v>0</v>
      </c>
      <c r="FD107" s="11">
        <v>0</v>
      </c>
    </row>
    <row r="108" spans="1:160" ht="21.95" customHeight="1" x14ac:dyDescent="0.25">
      <c r="A108" s="237"/>
      <c r="B108" s="191" t="s">
        <v>280</v>
      </c>
      <c r="C108" s="192"/>
      <c r="D108" s="11">
        <v>1</v>
      </c>
      <c r="E108" s="11">
        <v>1</v>
      </c>
      <c r="F108" s="11">
        <v>1</v>
      </c>
      <c r="G108" s="11">
        <v>1</v>
      </c>
      <c r="H108" s="11">
        <v>0</v>
      </c>
      <c r="I108" s="11">
        <v>0</v>
      </c>
      <c r="J108" s="11">
        <v>1</v>
      </c>
      <c r="K108" s="11">
        <v>0</v>
      </c>
      <c r="L108" s="11">
        <v>1</v>
      </c>
      <c r="M108" s="11">
        <v>0</v>
      </c>
      <c r="N108" s="11">
        <v>1</v>
      </c>
      <c r="O108" s="11">
        <v>0</v>
      </c>
      <c r="P108" s="11">
        <v>0</v>
      </c>
      <c r="Q108" s="11">
        <v>0</v>
      </c>
      <c r="R108" s="11">
        <v>0</v>
      </c>
      <c r="S108" s="11">
        <v>0</v>
      </c>
      <c r="T108" s="11">
        <v>0</v>
      </c>
      <c r="U108" s="11">
        <v>0</v>
      </c>
      <c r="V108" s="11">
        <v>0</v>
      </c>
      <c r="W108" s="11">
        <v>0</v>
      </c>
      <c r="X108" s="11">
        <v>0</v>
      </c>
      <c r="Y108" s="11">
        <v>0</v>
      </c>
      <c r="Z108" s="11">
        <v>0</v>
      </c>
      <c r="AA108" s="11">
        <v>0</v>
      </c>
      <c r="AB108" s="11">
        <v>0</v>
      </c>
      <c r="AC108" s="11">
        <v>0</v>
      </c>
      <c r="AD108" s="11">
        <v>1</v>
      </c>
      <c r="AE108" s="11">
        <v>0</v>
      </c>
      <c r="AF108" s="11">
        <v>0</v>
      </c>
      <c r="AG108" s="11">
        <v>0</v>
      </c>
      <c r="AH108" s="11">
        <v>0</v>
      </c>
      <c r="AI108" s="11">
        <v>0</v>
      </c>
      <c r="AJ108" s="11">
        <v>0</v>
      </c>
      <c r="AK108" s="11">
        <v>0</v>
      </c>
      <c r="AL108" s="11">
        <v>0</v>
      </c>
      <c r="AM108" s="11">
        <v>1</v>
      </c>
      <c r="AN108" s="11">
        <v>0</v>
      </c>
      <c r="AO108" s="11">
        <v>0</v>
      </c>
      <c r="AP108" s="11">
        <v>0</v>
      </c>
      <c r="AQ108" s="11">
        <v>0</v>
      </c>
      <c r="AR108" s="11">
        <v>0</v>
      </c>
      <c r="AS108" s="11">
        <v>0</v>
      </c>
      <c r="AT108" s="11">
        <v>0</v>
      </c>
      <c r="AU108" s="11">
        <v>0</v>
      </c>
      <c r="AV108" s="11">
        <v>0</v>
      </c>
      <c r="AW108" s="11">
        <v>0</v>
      </c>
      <c r="AX108" s="11">
        <v>0</v>
      </c>
      <c r="AY108" s="11">
        <v>0</v>
      </c>
      <c r="AZ108" s="11">
        <v>0</v>
      </c>
      <c r="BA108" s="11">
        <v>0</v>
      </c>
      <c r="BB108" s="11">
        <v>1</v>
      </c>
      <c r="BC108" s="11">
        <v>0</v>
      </c>
      <c r="BD108" s="11">
        <v>1</v>
      </c>
      <c r="BE108" s="11">
        <v>0</v>
      </c>
      <c r="BF108" s="11">
        <v>0</v>
      </c>
      <c r="BG108" s="11">
        <v>0</v>
      </c>
      <c r="BH108" s="11">
        <v>0</v>
      </c>
      <c r="BI108" s="11">
        <v>0</v>
      </c>
      <c r="BJ108" s="11">
        <v>0</v>
      </c>
      <c r="BK108" s="11">
        <v>0</v>
      </c>
      <c r="BL108" s="11">
        <v>1</v>
      </c>
      <c r="BM108" s="11">
        <v>1</v>
      </c>
      <c r="BN108" s="11">
        <v>1</v>
      </c>
      <c r="BO108" s="11">
        <v>1</v>
      </c>
      <c r="BP108" s="11">
        <v>0</v>
      </c>
      <c r="BQ108" s="11">
        <v>1</v>
      </c>
      <c r="BR108" s="11">
        <v>0</v>
      </c>
      <c r="BS108" s="11">
        <v>0</v>
      </c>
      <c r="BT108" s="11">
        <v>0</v>
      </c>
      <c r="BU108" s="11">
        <v>1</v>
      </c>
      <c r="BV108" s="11">
        <v>1</v>
      </c>
      <c r="BW108" s="11">
        <v>0</v>
      </c>
      <c r="BX108" s="11">
        <v>0</v>
      </c>
      <c r="BY108" s="11">
        <v>0</v>
      </c>
      <c r="BZ108" s="11">
        <v>0</v>
      </c>
      <c r="CA108" s="11">
        <v>0</v>
      </c>
      <c r="CB108" s="11">
        <v>0</v>
      </c>
      <c r="CC108" s="11">
        <v>0</v>
      </c>
      <c r="CD108" s="11">
        <v>1</v>
      </c>
      <c r="CE108" s="11">
        <v>0</v>
      </c>
      <c r="CF108" s="11">
        <v>0</v>
      </c>
      <c r="CG108" s="11">
        <v>0</v>
      </c>
      <c r="CH108" s="11">
        <v>0</v>
      </c>
      <c r="CI108" s="11">
        <v>1</v>
      </c>
      <c r="CJ108" s="11">
        <v>1</v>
      </c>
      <c r="CK108" s="11">
        <v>0</v>
      </c>
      <c r="CL108" s="11">
        <v>0</v>
      </c>
      <c r="CM108" s="11">
        <v>1</v>
      </c>
      <c r="CN108" s="11">
        <v>0</v>
      </c>
      <c r="CO108" s="11">
        <v>0</v>
      </c>
      <c r="CP108" s="11">
        <v>0</v>
      </c>
      <c r="CQ108" s="11">
        <v>0</v>
      </c>
      <c r="CR108" s="11">
        <v>0</v>
      </c>
      <c r="CS108" s="11">
        <v>0</v>
      </c>
      <c r="CT108" s="11">
        <v>0</v>
      </c>
      <c r="CU108" s="11">
        <v>0</v>
      </c>
      <c r="CV108" s="11">
        <v>0</v>
      </c>
      <c r="CW108" s="11">
        <v>0</v>
      </c>
      <c r="CX108" s="11">
        <v>0</v>
      </c>
      <c r="CY108" s="11">
        <v>1</v>
      </c>
      <c r="CZ108" s="11">
        <v>0</v>
      </c>
      <c r="DA108" s="11">
        <v>0</v>
      </c>
      <c r="DB108" s="11">
        <v>0</v>
      </c>
      <c r="DC108" s="11">
        <v>0</v>
      </c>
      <c r="DD108" s="11">
        <v>0</v>
      </c>
      <c r="DE108" s="11">
        <v>0</v>
      </c>
      <c r="DF108" s="11">
        <v>0</v>
      </c>
      <c r="DG108" s="11">
        <v>0</v>
      </c>
      <c r="DH108" s="11">
        <v>0</v>
      </c>
      <c r="DI108" s="11">
        <v>1</v>
      </c>
      <c r="DJ108" s="11">
        <v>0</v>
      </c>
      <c r="DK108" s="11">
        <v>0</v>
      </c>
      <c r="DL108" s="11">
        <v>0</v>
      </c>
      <c r="DM108" s="11">
        <v>0</v>
      </c>
      <c r="DN108" s="11">
        <v>0</v>
      </c>
      <c r="DO108" s="11">
        <v>0</v>
      </c>
      <c r="DP108" s="11">
        <v>0</v>
      </c>
      <c r="DQ108" s="11">
        <v>0</v>
      </c>
      <c r="DR108" s="11">
        <v>1</v>
      </c>
      <c r="DS108" s="11">
        <v>0</v>
      </c>
      <c r="DT108" s="11">
        <v>0</v>
      </c>
      <c r="DU108" s="11">
        <v>0</v>
      </c>
      <c r="DV108" s="11">
        <v>0</v>
      </c>
      <c r="DW108" s="11">
        <v>0</v>
      </c>
      <c r="DX108" s="11">
        <v>0</v>
      </c>
      <c r="DY108" s="11">
        <v>0</v>
      </c>
      <c r="DZ108" s="11">
        <v>0</v>
      </c>
      <c r="EA108" s="11">
        <v>0</v>
      </c>
      <c r="EB108" s="11">
        <v>0</v>
      </c>
      <c r="EC108" s="11">
        <v>0</v>
      </c>
      <c r="ED108" s="11">
        <v>0</v>
      </c>
      <c r="EE108" s="11">
        <v>0</v>
      </c>
      <c r="EF108" s="11">
        <v>0</v>
      </c>
      <c r="EG108" s="11">
        <v>0</v>
      </c>
      <c r="EH108" s="11">
        <v>1</v>
      </c>
      <c r="EI108" s="11">
        <v>1</v>
      </c>
      <c r="EJ108" s="11">
        <v>0</v>
      </c>
      <c r="EK108" s="11">
        <v>0</v>
      </c>
      <c r="EL108" s="11">
        <v>0</v>
      </c>
      <c r="EM108" s="11">
        <v>0</v>
      </c>
      <c r="EN108" s="11">
        <v>0</v>
      </c>
      <c r="EO108" s="11">
        <v>0</v>
      </c>
      <c r="EP108" s="11">
        <v>1</v>
      </c>
      <c r="EQ108" s="11">
        <v>1</v>
      </c>
      <c r="ER108" s="11">
        <v>0</v>
      </c>
      <c r="ES108" s="11">
        <v>0</v>
      </c>
      <c r="ET108" s="11">
        <v>0</v>
      </c>
      <c r="EU108" s="11">
        <v>0</v>
      </c>
      <c r="EV108" s="11">
        <v>0</v>
      </c>
      <c r="EW108" s="11">
        <v>0</v>
      </c>
      <c r="EX108" s="11">
        <v>0</v>
      </c>
      <c r="EY108" s="11">
        <v>0</v>
      </c>
      <c r="EZ108" s="11">
        <v>0</v>
      </c>
      <c r="FA108" s="11">
        <v>0</v>
      </c>
      <c r="FB108" s="11">
        <v>0</v>
      </c>
      <c r="FC108" s="11">
        <v>0</v>
      </c>
      <c r="FD108" s="11">
        <v>0</v>
      </c>
    </row>
    <row r="109" spans="1:160" ht="51.75" customHeight="1" x14ac:dyDescent="0.25">
      <c r="A109" s="237"/>
      <c r="B109" s="191" t="s">
        <v>281</v>
      </c>
      <c r="C109" s="192"/>
      <c r="D109" s="11">
        <v>1</v>
      </c>
      <c r="E109" s="11">
        <v>1</v>
      </c>
      <c r="F109" s="11">
        <v>1</v>
      </c>
      <c r="G109" s="11">
        <v>1</v>
      </c>
      <c r="H109" s="11">
        <v>0</v>
      </c>
      <c r="I109" s="11">
        <v>0</v>
      </c>
      <c r="J109" s="11">
        <v>1</v>
      </c>
      <c r="K109" s="11">
        <v>1</v>
      </c>
      <c r="L109" s="11">
        <v>1</v>
      </c>
      <c r="M109" s="11">
        <v>0</v>
      </c>
      <c r="N109" s="11">
        <v>1</v>
      </c>
      <c r="O109" s="11">
        <v>0</v>
      </c>
      <c r="P109" s="11">
        <v>0</v>
      </c>
      <c r="Q109" s="11">
        <v>0</v>
      </c>
      <c r="R109" s="11">
        <v>0</v>
      </c>
      <c r="S109" s="11">
        <v>0</v>
      </c>
      <c r="T109" s="11">
        <v>0</v>
      </c>
      <c r="U109" s="11">
        <v>0</v>
      </c>
      <c r="V109" s="11">
        <v>0</v>
      </c>
      <c r="W109" s="11">
        <v>1</v>
      </c>
      <c r="X109" s="11">
        <v>0</v>
      </c>
      <c r="Y109" s="11">
        <v>0</v>
      </c>
      <c r="Z109" s="11">
        <v>1</v>
      </c>
      <c r="AA109" s="11">
        <v>0</v>
      </c>
      <c r="AB109" s="11">
        <v>1</v>
      </c>
      <c r="AC109" s="11">
        <v>0</v>
      </c>
      <c r="AD109" s="11">
        <v>0</v>
      </c>
      <c r="AE109" s="11">
        <v>0</v>
      </c>
      <c r="AF109" s="11">
        <v>0</v>
      </c>
      <c r="AG109" s="11">
        <v>0</v>
      </c>
      <c r="AH109" s="11">
        <v>0</v>
      </c>
      <c r="AI109" s="11">
        <v>0</v>
      </c>
      <c r="AJ109" s="11">
        <v>0</v>
      </c>
      <c r="AK109" s="11">
        <v>0</v>
      </c>
      <c r="AL109" s="11">
        <v>0</v>
      </c>
      <c r="AM109" s="11">
        <v>0</v>
      </c>
      <c r="AN109" s="11">
        <v>0</v>
      </c>
      <c r="AO109" s="11">
        <v>0</v>
      </c>
      <c r="AP109" s="11">
        <v>1</v>
      </c>
      <c r="AQ109" s="11">
        <v>0</v>
      </c>
      <c r="AR109" s="11">
        <v>0</v>
      </c>
      <c r="AS109" s="11">
        <v>0</v>
      </c>
      <c r="AT109" s="11">
        <v>0</v>
      </c>
      <c r="AU109" s="11">
        <v>0</v>
      </c>
      <c r="AV109" s="11">
        <v>1</v>
      </c>
      <c r="AW109" s="11">
        <v>0</v>
      </c>
      <c r="AX109" s="11">
        <v>0</v>
      </c>
      <c r="AY109" s="11">
        <v>0</v>
      </c>
      <c r="AZ109" s="11">
        <v>0</v>
      </c>
      <c r="BA109" s="11">
        <v>0</v>
      </c>
      <c r="BB109" s="11">
        <v>1</v>
      </c>
      <c r="BC109" s="11">
        <v>0</v>
      </c>
      <c r="BD109" s="11">
        <v>1</v>
      </c>
      <c r="BE109" s="11">
        <v>0</v>
      </c>
      <c r="BF109" s="11">
        <v>0</v>
      </c>
      <c r="BG109" s="11">
        <v>0</v>
      </c>
      <c r="BH109" s="11">
        <v>0</v>
      </c>
      <c r="BI109" s="11">
        <v>0</v>
      </c>
      <c r="BJ109" s="11">
        <v>0</v>
      </c>
      <c r="BK109" s="11">
        <v>0</v>
      </c>
      <c r="BL109" s="11">
        <v>1</v>
      </c>
      <c r="BM109" s="11">
        <v>0</v>
      </c>
      <c r="BN109" s="11"/>
      <c r="BO109" s="11">
        <v>1</v>
      </c>
      <c r="BP109" s="11">
        <v>0</v>
      </c>
      <c r="BQ109" s="11">
        <v>0</v>
      </c>
      <c r="BR109" s="11">
        <v>0</v>
      </c>
      <c r="BS109" s="11">
        <v>0</v>
      </c>
      <c r="BT109" s="11">
        <v>1</v>
      </c>
      <c r="BU109" s="11">
        <v>1</v>
      </c>
      <c r="BV109" s="11">
        <v>1</v>
      </c>
      <c r="BW109" s="11">
        <v>0</v>
      </c>
      <c r="BX109" s="11">
        <v>0</v>
      </c>
      <c r="BY109" s="11">
        <v>0</v>
      </c>
      <c r="BZ109" s="11">
        <v>1</v>
      </c>
      <c r="CA109" s="11">
        <v>0</v>
      </c>
      <c r="CB109" s="11">
        <v>0</v>
      </c>
      <c r="CC109" s="11">
        <v>0</v>
      </c>
      <c r="CD109" s="11">
        <v>1</v>
      </c>
      <c r="CE109" s="11">
        <v>0</v>
      </c>
      <c r="CF109" s="11">
        <v>0</v>
      </c>
      <c r="CG109" s="11">
        <v>0</v>
      </c>
      <c r="CH109" s="11">
        <v>0</v>
      </c>
      <c r="CI109" s="11">
        <v>1</v>
      </c>
      <c r="CJ109" s="11">
        <v>1</v>
      </c>
      <c r="CK109" s="11">
        <v>0</v>
      </c>
      <c r="CL109" s="11">
        <v>0</v>
      </c>
      <c r="CM109" s="11">
        <v>0</v>
      </c>
      <c r="CN109" s="11">
        <v>0</v>
      </c>
      <c r="CO109" s="11">
        <v>0</v>
      </c>
      <c r="CP109" s="11">
        <v>1</v>
      </c>
      <c r="CQ109" s="11">
        <v>0</v>
      </c>
      <c r="CR109" s="11">
        <v>0</v>
      </c>
      <c r="CS109" s="11">
        <v>0</v>
      </c>
      <c r="CT109" s="11">
        <v>1</v>
      </c>
      <c r="CU109" s="11">
        <v>0</v>
      </c>
      <c r="CV109" s="11">
        <v>1</v>
      </c>
      <c r="CW109" s="11">
        <v>0</v>
      </c>
      <c r="CX109" s="11">
        <v>0</v>
      </c>
      <c r="CY109" s="11">
        <v>0</v>
      </c>
      <c r="CZ109" s="11">
        <v>0</v>
      </c>
      <c r="DA109" s="11">
        <v>0</v>
      </c>
      <c r="DB109" s="11">
        <v>0</v>
      </c>
      <c r="DC109" s="11">
        <v>0</v>
      </c>
      <c r="DD109" s="11">
        <v>0</v>
      </c>
      <c r="DE109" s="11">
        <v>0</v>
      </c>
      <c r="DF109" s="11">
        <v>0</v>
      </c>
      <c r="DG109" s="11">
        <v>0</v>
      </c>
      <c r="DH109" s="11">
        <v>0</v>
      </c>
      <c r="DI109" s="11">
        <v>1</v>
      </c>
      <c r="DJ109" s="11">
        <v>0</v>
      </c>
      <c r="DK109" s="11">
        <v>0</v>
      </c>
      <c r="DL109" s="11">
        <v>0</v>
      </c>
      <c r="DM109" s="11">
        <v>0</v>
      </c>
      <c r="DN109" s="11">
        <v>0</v>
      </c>
      <c r="DO109" s="11">
        <v>0</v>
      </c>
      <c r="DP109" s="11">
        <v>0</v>
      </c>
      <c r="DQ109" s="11">
        <v>0</v>
      </c>
      <c r="DR109" s="11">
        <v>1</v>
      </c>
      <c r="DS109" s="11">
        <v>0</v>
      </c>
      <c r="DT109" s="11">
        <v>0</v>
      </c>
      <c r="DU109" s="11">
        <v>0</v>
      </c>
      <c r="DV109" s="11">
        <v>0</v>
      </c>
      <c r="DW109" s="11">
        <v>0</v>
      </c>
      <c r="DX109" s="11">
        <v>0</v>
      </c>
      <c r="DY109" s="11">
        <v>0</v>
      </c>
      <c r="DZ109" s="11">
        <v>0</v>
      </c>
      <c r="EA109" s="11">
        <v>0</v>
      </c>
      <c r="EB109" s="11">
        <v>0</v>
      </c>
      <c r="EC109" s="11">
        <v>1</v>
      </c>
      <c r="ED109" s="11">
        <v>0</v>
      </c>
      <c r="EE109" s="11">
        <v>0</v>
      </c>
      <c r="EF109" s="11">
        <v>0</v>
      </c>
      <c r="EG109" s="11">
        <v>0</v>
      </c>
      <c r="EH109" s="11">
        <v>1</v>
      </c>
      <c r="EI109" s="11">
        <v>1</v>
      </c>
      <c r="EJ109" s="11">
        <v>0</v>
      </c>
      <c r="EK109" s="11">
        <v>1</v>
      </c>
      <c r="EL109" s="11">
        <v>1</v>
      </c>
      <c r="EM109" s="11">
        <v>1</v>
      </c>
      <c r="EN109" s="11">
        <v>0</v>
      </c>
      <c r="EO109" s="11">
        <v>0</v>
      </c>
      <c r="EP109" s="11">
        <v>1</v>
      </c>
      <c r="EQ109" s="11">
        <v>1</v>
      </c>
      <c r="ER109" s="11">
        <v>0</v>
      </c>
      <c r="ES109" s="11">
        <v>0</v>
      </c>
      <c r="ET109" s="11">
        <v>1</v>
      </c>
      <c r="EU109" s="11">
        <v>0</v>
      </c>
      <c r="EV109" s="11">
        <v>0</v>
      </c>
      <c r="EW109" s="11">
        <v>0</v>
      </c>
      <c r="EX109" s="11">
        <v>0</v>
      </c>
      <c r="EY109" s="11">
        <v>0</v>
      </c>
      <c r="EZ109" s="11">
        <v>0</v>
      </c>
      <c r="FA109" s="11">
        <v>0</v>
      </c>
      <c r="FB109" s="11">
        <v>0</v>
      </c>
      <c r="FC109" s="11">
        <v>0</v>
      </c>
      <c r="FD109" s="11">
        <v>1</v>
      </c>
    </row>
    <row r="110" spans="1:160" s="7" customFormat="1" ht="21.95" customHeight="1" x14ac:dyDescent="0.25">
      <c r="A110" s="237"/>
      <c r="B110" s="127" t="s">
        <v>282</v>
      </c>
      <c r="C110" s="130"/>
      <c r="D110" s="13" t="s">
        <v>4</v>
      </c>
      <c r="E110" s="13" t="s">
        <v>4</v>
      </c>
      <c r="F110" s="13" t="s">
        <v>4</v>
      </c>
      <c r="G110" s="13" t="s">
        <v>4</v>
      </c>
      <c r="H110" s="13" t="s">
        <v>4</v>
      </c>
      <c r="I110" s="13" t="s">
        <v>4</v>
      </c>
      <c r="J110" s="13" t="s">
        <v>4</v>
      </c>
      <c r="K110" s="13" t="s">
        <v>4</v>
      </c>
      <c r="L110" s="13" t="s">
        <v>4</v>
      </c>
      <c r="M110" s="13" t="s">
        <v>4</v>
      </c>
      <c r="N110" s="13" t="s">
        <v>4</v>
      </c>
      <c r="O110" s="13" t="s">
        <v>4</v>
      </c>
      <c r="P110" s="13" t="s">
        <v>4</v>
      </c>
      <c r="Q110" s="13" t="s">
        <v>4</v>
      </c>
      <c r="R110" s="13" t="s">
        <v>4</v>
      </c>
      <c r="S110" s="13" t="s">
        <v>4</v>
      </c>
      <c r="T110" s="13" t="s">
        <v>4</v>
      </c>
      <c r="U110" s="13" t="s">
        <v>4</v>
      </c>
      <c r="V110" s="13" t="s">
        <v>4</v>
      </c>
      <c r="W110" s="13" t="s">
        <v>4</v>
      </c>
      <c r="X110" s="13" t="s">
        <v>4</v>
      </c>
      <c r="Y110" s="13" t="s">
        <v>4</v>
      </c>
      <c r="Z110" s="13" t="s">
        <v>4</v>
      </c>
      <c r="AA110" s="13" t="s">
        <v>4</v>
      </c>
      <c r="AB110" s="13" t="s">
        <v>4</v>
      </c>
      <c r="AC110" s="13" t="s">
        <v>4</v>
      </c>
      <c r="AD110" s="13" t="s">
        <v>4</v>
      </c>
      <c r="AE110" s="13" t="s">
        <v>4</v>
      </c>
      <c r="AF110" s="13" t="s">
        <v>4</v>
      </c>
      <c r="AG110" s="13" t="s">
        <v>4</v>
      </c>
      <c r="AH110" s="13" t="s">
        <v>4</v>
      </c>
      <c r="AI110" s="13" t="s">
        <v>4</v>
      </c>
      <c r="AJ110" s="13" t="s">
        <v>4</v>
      </c>
      <c r="AK110" s="13" t="s">
        <v>4</v>
      </c>
      <c r="AL110" s="13" t="s">
        <v>4</v>
      </c>
      <c r="AM110" s="13" t="s">
        <v>4</v>
      </c>
      <c r="AN110" s="13" t="s">
        <v>4</v>
      </c>
      <c r="AO110" s="13" t="s">
        <v>4</v>
      </c>
      <c r="AP110" s="13" t="s">
        <v>4</v>
      </c>
      <c r="AQ110" s="13" t="s">
        <v>4</v>
      </c>
      <c r="AR110" s="13" t="s">
        <v>4</v>
      </c>
      <c r="AS110" s="13" t="s">
        <v>4</v>
      </c>
      <c r="AT110" s="13" t="s">
        <v>4</v>
      </c>
      <c r="AU110" s="13" t="s">
        <v>4</v>
      </c>
      <c r="AV110" s="13" t="s">
        <v>4</v>
      </c>
      <c r="AW110" s="13" t="s">
        <v>4</v>
      </c>
      <c r="AX110" s="13" t="s">
        <v>4</v>
      </c>
      <c r="AY110" s="13" t="s">
        <v>4</v>
      </c>
      <c r="AZ110" s="13" t="s">
        <v>4</v>
      </c>
      <c r="BA110" s="13" t="s">
        <v>4</v>
      </c>
      <c r="BB110" s="13" t="s">
        <v>4</v>
      </c>
      <c r="BC110" s="13" t="s">
        <v>4</v>
      </c>
      <c r="BD110" s="13" t="s">
        <v>4</v>
      </c>
      <c r="BE110" s="13" t="s">
        <v>4</v>
      </c>
      <c r="BF110" s="13" t="s">
        <v>4</v>
      </c>
      <c r="BG110" s="13" t="s">
        <v>4</v>
      </c>
      <c r="BH110" s="13" t="s">
        <v>4</v>
      </c>
      <c r="BI110" s="13" t="s">
        <v>4</v>
      </c>
      <c r="BJ110" s="13" t="s">
        <v>4</v>
      </c>
      <c r="BK110" s="13" t="s">
        <v>4</v>
      </c>
      <c r="BL110" s="13" t="s">
        <v>4</v>
      </c>
      <c r="BM110" s="13" t="s">
        <v>4</v>
      </c>
      <c r="BN110" s="13" t="s">
        <v>4</v>
      </c>
      <c r="BO110" s="13" t="s">
        <v>4</v>
      </c>
      <c r="BP110" s="13" t="s">
        <v>4</v>
      </c>
      <c r="BQ110" s="13" t="s">
        <v>4</v>
      </c>
      <c r="BR110" s="13" t="s">
        <v>4</v>
      </c>
      <c r="BS110" s="13" t="s">
        <v>4</v>
      </c>
      <c r="BT110" s="13" t="s">
        <v>4</v>
      </c>
      <c r="BU110" s="13" t="s">
        <v>4</v>
      </c>
      <c r="BV110" s="13" t="s">
        <v>4</v>
      </c>
      <c r="BW110" s="13" t="s">
        <v>4</v>
      </c>
      <c r="BX110" s="13" t="s">
        <v>4</v>
      </c>
      <c r="BY110" s="13" t="s">
        <v>4</v>
      </c>
      <c r="BZ110" s="13" t="s">
        <v>4</v>
      </c>
      <c r="CA110" s="13" t="s">
        <v>4</v>
      </c>
      <c r="CB110" s="13" t="s">
        <v>4</v>
      </c>
      <c r="CC110" s="13" t="s">
        <v>4</v>
      </c>
      <c r="CD110" s="13" t="s">
        <v>4</v>
      </c>
      <c r="CE110" s="13" t="s">
        <v>4</v>
      </c>
      <c r="CF110" s="13" t="s">
        <v>4</v>
      </c>
      <c r="CG110" s="13" t="s">
        <v>4</v>
      </c>
      <c r="CH110" s="13" t="s">
        <v>4</v>
      </c>
      <c r="CI110" s="13" t="s">
        <v>4</v>
      </c>
      <c r="CJ110" s="13" t="s">
        <v>4</v>
      </c>
      <c r="CK110" s="13" t="s">
        <v>4</v>
      </c>
      <c r="CL110" s="13" t="s">
        <v>4</v>
      </c>
      <c r="CM110" s="13" t="s">
        <v>4</v>
      </c>
      <c r="CN110" s="13" t="s">
        <v>4</v>
      </c>
      <c r="CO110" s="13" t="s">
        <v>4</v>
      </c>
      <c r="CP110" s="13" t="s">
        <v>4</v>
      </c>
      <c r="CQ110" s="13" t="s">
        <v>4</v>
      </c>
      <c r="CR110" s="13" t="s">
        <v>4</v>
      </c>
      <c r="CS110" s="13" t="s">
        <v>4</v>
      </c>
      <c r="CT110" s="13" t="s">
        <v>4</v>
      </c>
      <c r="CU110" s="13" t="s">
        <v>4</v>
      </c>
      <c r="CV110" s="13" t="s">
        <v>4</v>
      </c>
      <c r="CW110" s="13" t="s">
        <v>4</v>
      </c>
      <c r="CX110" s="13" t="s">
        <v>4</v>
      </c>
      <c r="CY110" s="13" t="s">
        <v>4</v>
      </c>
      <c r="CZ110" s="13" t="s">
        <v>4</v>
      </c>
      <c r="DA110" s="13" t="s">
        <v>4</v>
      </c>
      <c r="DB110" s="13" t="s">
        <v>4</v>
      </c>
      <c r="DC110" s="13" t="s">
        <v>4</v>
      </c>
      <c r="DD110" s="13" t="s">
        <v>4</v>
      </c>
      <c r="DE110" s="13" t="s">
        <v>4</v>
      </c>
      <c r="DF110" s="13" t="s">
        <v>4</v>
      </c>
      <c r="DG110" s="13" t="s">
        <v>4</v>
      </c>
      <c r="DH110" s="13" t="s">
        <v>4</v>
      </c>
      <c r="DI110" s="13" t="s">
        <v>4</v>
      </c>
      <c r="DJ110" s="13" t="s">
        <v>4</v>
      </c>
      <c r="DK110" s="13" t="s">
        <v>4</v>
      </c>
      <c r="DL110" s="13" t="s">
        <v>4</v>
      </c>
      <c r="DM110" s="13" t="s">
        <v>4</v>
      </c>
      <c r="DN110" s="13" t="s">
        <v>4</v>
      </c>
      <c r="DO110" s="13" t="s">
        <v>4</v>
      </c>
      <c r="DP110" s="13" t="s">
        <v>4</v>
      </c>
      <c r="DQ110" s="13" t="s">
        <v>4</v>
      </c>
      <c r="DR110" s="13" t="s">
        <v>4</v>
      </c>
      <c r="DS110" s="13" t="s">
        <v>4</v>
      </c>
      <c r="DT110" s="13" t="s">
        <v>4</v>
      </c>
      <c r="DU110" s="13" t="s">
        <v>4</v>
      </c>
      <c r="DV110" s="13" t="s">
        <v>4</v>
      </c>
      <c r="DW110" s="13" t="s">
        <v>4</v>
      </c>
      <c r="DX110" s="13" t="s">
        <v>4</v>
      </c>
      <c r="DY110" s="13" t="s">
        <v>4</v>
      </c>
      <c r="DZ110" s="13" t="s">
        <v>4</v>
      </c>
      <c r="EA110" s="13" t="s">
        <v>4</v>
      </c>
      <c r="EB110" s="13" t="s">
        <v>4</v>
      </c>
      <c r="EC110" s="13" t="s">
        <v>4</v>
      </c>
      <c r="ED110" s="13" t="s">
        <v>4</v>
      </c>
      <c r="EE110" s="13" t="s">
        <v>4</v>
      </c>
      <c r="EF110" s="13" t="s">
        <v>4</v>
      </c>
      <c r="EG110" s="13" t="s">
        <v>4</v>
      </c>
      <c r="EH110" s="13" t="s">
        <v>4</v>
      </c>
      <c r="EI110" s="13" t="s">
        <v>4</v>
      </c>
      <c r="EJ110" s="13" t="s">
        <v>4</v>
      </c>
      <c r="EK110" s="13" t="s">
        <v>4</v>
      </c>
      <c r="EL110" s="13" t="s">
        <v>4</v>
      </c>
      <c r="EM110" s="13" t="s">
        <v>4</v>
      </c>
      <c r="EN110" s="13" t="s">
        <v>4</v>
      </c>
      <c r="EO110" s="13" t="s">
        <v>4</v>
      </c>
      <c r="EP110" s="13" t="s">
        <v>4</v>
      </c>
      <c r="EQ110" s="13" t="s">
        <v>4</v>
      </c>
      <c r="ER110" s="13" t="s">
        <v>4</v>
      </c>
      <c r="ES110" s="13" t="s">
        <v>4</v>
      </c>
      <c r="ET110" s="13" t="s">
        <v>4</v>
      </c>
      <c r="EU110" s="13" t="s">
        <v>4</v>
      </c>
      <c r="EV110" s="13" t="s">
        <v>4</v>
      </c>
      <c r="EW110" s="13" t="s">
        <v>4</v>
      </c>
      <c r="EX110" s="13" t="s">
        <v>4</v>
      </c>
      <c r="EY110" s="13" t="s">
        <v>4</v>
      </c>
      <c r="EZ110" s="13" t="s">
        <v>4</v>
      </c>
      <c r="FA110" s="13" t="s">
        <v>4</v>
      </c>
      <c r="FB110" s="13" t="s">
        <v>4</v>
      </c>
      <c r="FC110" s="13" t="s">
        <v>4</v>
      </c>
      <c r="FD110" s="13" t="s">
        <v>4</v>
      </c>
    </row>
    <row r="111" spans="1:160" ht="51" customHeight="1" x14ac:dyDescent="0.25">
      <c r="A111" s="237"/>
      <c r="B111" s="191" t="s">
        <v>283</v>
      </c>
      <c r="C111" s="192"/>
      <c r="D111" s="11" t="s">
        <v>311</v>
      </c>
      <c r="E111" s="11" t="s">
        <v>311</v>
      </c>
      <c r="F111" s="11" t="s">
        <v>311</v>
      </c>
      <c r="G111" s="11">
        <v>1</v>
      </c>
      <c r="H111" s="11">
        <v>1</v>
      </c>
      <c r="I111" s="11" t="s">
        <v>311</v>
      </c>
      <c r="J111" s="11">
        <v>1</v>
      </c>
      <c r="K111" s="11">
        <v>1</v>
      </c>
      <c r="L111" s="11">
        <v>0</v>
      </c>
      <c r="M111" s="11">
        <v>1</v>
      </c>
      <c r="N111" s="11">
        <v>1</v>
      </c>
      <c r="O111" s="11">
        <v>1</v>
      </c>
      <c r="P111" s="11" t="s">
        <v>311</v>
      </c>
      <c r="Q111" s="11" t="s">
        <v>311</v>
      </c>
      <c r="R111" s="11">
        <v>0.5</v>
      </c>
      <c r="S111" s="11" t="s">
        <v>311</v>
      </c>
      <c r="T111" s="11">
        <v>0.5</v>
      </c>
      <c r="U111" s="11">
        <v>1</v>
      </c>
      <c r="V111" s="11">
        <v>0</v>
      </c>
      <c r="W111" s="11">
        <v>0.5</v>
      </c>
      <c r="X111" s="11" t="s">
        <v>311</v>
      </c>
      <c r="Y111" s="11" t="s">
        <v>311</v>
      </c>
      <c r="Z111" s="11">
        <v>0</v>
      </c>
      <c r="AA111" s="11">
        <v>0</v>
      </c>
      <c r="AB111" s="11" t="s">
        <v>311</v>
      </c>
      <c r="AC111" s="11" t="s">
        <v>311</v>
      </c>
      <c r="AD111" s="11" t="s">
        <v>311</v>
      </c>
      <c r="AE111" s="11" t="s">
        <v>311</v>
      </c>
      <c r="AF111" s="11" t="s">
        <v>311</v>
      </c>
      <c r="AG111" s="11" t="s">
        <v>311</v>
      </c>
      <c r="AH111" s="11" t="s">
        <v>311</v>
      </c>
      <c r="AI111" s="11" t="s">
        <v>311</v>
      </c>
      <c r="AJ111" s="11">
        <v>0</v>
      </c>
      <c r="AK111" s="11">
        <v>0</v>
      </c>
      <c r="AL111" s="11" t="s">
        <v>311</v>
      </c>
      <c r="AM111" s="11" t="s">
        <v>311</v>
      </c>
      <c r="AN111" s="11">
        <v>0</v>
      </c>
      <c r="AO111" s="11" t="s">
        <v>311</v>
      </c>
      <c r="AP111" s="11" t="s">
        <v>311</v>
      </c>
      <c r="AQ111" s="11" t="s">
        <v>311</v>
      </c>
      <c r="AR111" s="11">
        <v>0</v>
      </c>
      <c r="AS111" s="11" t="s">
        <v>311</v>
      </c>
      <c r="AT111" s="11" t="s">
        <v>311</v>
      </c>
      <c r="AU111" s="11" t="s">
        <v>311</v>
      </c>
      <c r="AV111" s="11" t="s">
        <v>311</v>
      </c>
      <c r="AW111" s="11" t="s">
        <v>311</v>
      </c>
      <c r="AX111" s="11">
        <v>0</v>
      </c>
      <c r="AY111" s="11" t="s">
        <v>311</v>
      </c>
      <c r="AZ111" s="11" t="s">
        <v>311</v>
      </c>
      <c r="BA111" s="11" t="s">
        <v>311</v>
      </c>
      <c r="BB111" s="11" t="s">
        <v>311</v>
      </c>
      <c r="BC111" s="11" t="s">
        <v>311</v>
      </c>
      <c r="BD111" s="11" t="s">
        <v>311</v>
      </c>
      <c r="BE111" s="11" t="s">
        <v>311</v>
      </c>
      <c r="BF111" s="11" t="s">
        <v>311</v>
      </c>
      <c r="BG111" s="11" t="s">
        <v>311</v>
      </c>
      <c r="BH111" s="11">
        <v>0</v>
      </c>
      <c r="BI111" s="11">
        <v>0</v>
      </c>
      <c r="BJ111" s="11" t="s">
        <v>311</v>
      </c>
      <c r="BK111" s="11" t="s">
        <v>311</v>
      </c>
      <c r="BL111" s="11" t="s">
        <v>311</v>
      </c>
      <c r="BM111" s="11" t="s">
        <v>311</v>
      </c>
      <c r="BN111" s="11">
        <v>0</v>
      </c>
      <c r="BO111" s="11" t="s">
        <v>311</v>
      </c>
      <c r="BP111" s="11" t="s">
        <v>311</v>
      </c>
      <c r="BQ111" s="11" t="s">
        <v>311</v>
      </c>
      <c r="BR111" s="11" t="s">
        <v>311</v>
      </c>
      <c r="BS111" s="11" t="s">
        <v>311</v>
      </c>
      <c r="BT111" s="11" t="s">
        <v>311</v>
      </c>
      <c r="BU111" s="11" t="s">
        <v>311</v>
      </c>
      <c r="BV111" s="11" t="s">
        <v>311</v>
      </c>
      <c r="BW111" s="11" t="s">
        <v>311</v>
      </c>
      <c r="BX111" s="11" t="s">
        <v>311</v>
      </c>
      <c r="BY111" s="11" t="s">
        <v>311</v>
      </c>
      <c r="BZ111" s="11" t="s">
        <v>311</v>
      </c>
      <c r="CA111" s="11" t="s">
        <v>311</v>
      </c>
      <c r="CB111" s="11" t="s">
        <v>311</v>
      </c>
      <c r="CC111" s="11" t="s">
        <v>311</v>
      </c>
      <c r="CD111" s="11" t="s">
        <v>311</v>
      </c>
      <c r="CE111" s="11" t="s">
        <v>311</v>
      </c>
      <c r="CF111" s="11" t="s">
        <v>311</v>
      </c>
      <c r="CG111" s="11" t="s">
        <v>311</v>
      </c>
      <c r="CH111" s="11" t="s">
        <v>311</v>
      </c>
      <c r="CI111" s="11" t="s">
        <v>311</v>
      </c>
      <c r="CJ111" s="11" t="s">
        <v>311</v>
      </c>
      <c r="CK111" s="11" t="s">
        <v>311</v>
      </c>
      <c r="CL111" s="11" t="s">
        <v>311</v>
      </c>
      <c r="CM111" s="11" t="s">
        <v>311</v>
      </c>
      <c r="CN111" s="11" t="s">
        <v>311</v>
      </c>
      <c r="CO111" s="11">
        <v>0</v>
      </c>
      <c r="CP111" s="11" t="s">
        <v>311</v>
      </c>
      <c r="CQ111" s="11" t="s">
        <v>311</v>
      </c>
      <c r="CR111" s="11" t="s">
        <v>311</v>
      </c>
      <c r="CS111" s="11" t="s">
        <v>311</v>
      </c>
      <c r="CT111" s="11" t="s">
        <v>311</v>
      </c>
      <c r="CU111" s="11" t="s">
        <v>311</v>
      </c>
      <c r="CV111" s="11" t="s">
        <v>311</v>
      </c>
      <c r="CW111" s="11" t="s">
        <v>311</v>
      </c>
      <c r="CX111" s="11">
        <v>0</v>
      </c>
      <c r="CY111" s="11" t="s">
        <v>311</v>
      </c>
      <c r="CZ111" s="11">
        <v>0</v>
      </c>
      <c r="DA111" s="11" t="s">
        <v>311</v>
      </c>
      <c r="DB111" s="11">
        <v>0</v>
      </c>
      <c r="DC111" s="11" t="s">
        <v>311</v>
      </c>
      <c r="DD111" s="11">
        <v>0</v>
      </c>
      <c r="DE111" s="11" t="s">
        <v>311</v>
      </c>
      <c r="DF111" s="11" t="s">
        <v>311</v>
      </c>
      <c r="DG111" s="11" t="s">
        <v>311</v>
      </c>
      <c r="DH111" s="11" t="s">
        <v>311</v>
      </c>
      <c r="DI111" s="11" t="s">
        <v>311</v>
      </c>
      <c r="DJ111" s="11" t="s">
        <v>311</v>
      </c>
      <c r="DK111" s="11">
        <v>0</v>
      </c>
      <c r="DL111" s="11">
        <v>0</v>
      </c>
      <c r="DM111" s="11" t="s">
        <v>311</v>
      </c>
      <c r="DN111" s="11" t="s">
        <v>311</v>
      </c>
      <c r="DO111" s="11" t="s">
        <v>311</v>
      </c>
      <c r="DP111" s="11">
        <v>0</v>
      </c>
      <c r="DQ111" s="11" t="s">
        <v>311</v>
      </c>
      <c r="DR111" s="11" t="s">
        <v>311</v>
      </c>
      <c r="DS111" s="11" t="s">
        <v>311</v>
      </c>
      <c r="DT111" s="11" t="s">
        <v>311</v>
      </c>
      <c r="DU111" s="11" t="s">
        <v>311</v>
      </c>
      <c r="DV111" s="11">
        <v>0</v>
      </c>
      <c r="DW111" s="11" t="s">
        <v>311</v>
      </c>
      <c r="DX111" s="11" t="s">
        <v>311</v>
      </c>
      <c r="DY111" s="11" t="s">
        <v>311</v>
      </c>
      <c r="DZ111" s="11" t="s">
        <v>311</v>
      </c>
      <c r="EA111" s="11" t="s">
        <v>311</v>
      </c>
      <c r="EB111" s="11" t="s">
        <v>311</v>
      </c>
      <c r="EC111" s="11">
        <v>0</v>
      </c>
      <c r="ED111" s="11" t="s">
        <v>311</v>
      </c>
      <c r="EE111" s="11">
        <v>0</v>
      </c>
      <c r="EF111" s="11" t="s">
        <v>311</v>
      </c>
      <c r="EG111" s="11" t="s">
        <v>311</v>
      </c>
      <c r="EH111" s="11" t="s">
        <v>311</v>
      </c>
      <c r="EI111" s="11" t="s">
        <v>311</v>
      </c>
      <c r="EJ111" s="11" t="s">
        <v>311</v>
      </c>
      <c r="EK111" s="11" t="s">
        <v>311</v>
      </c>
      <c r="EL111" s="11" t="s">
        <v>311</v>
      </c>
      <c r="EM111" s="11" t="s">
        <v>311</v>
      </c>
      <c r="EN111" s="11" t="s">
        <v>311</v>
      </c>
      <c r="EO111" s="11">
        <v>0</v>
      </c>
      <c r="EP111" s="11" t="s">
        <v>311</v>
      </c>
      <c r="EQ111" s="11" t="s">
        <v>311</v>
      </c>
      <c r="ER111" s="11" t="s">
        <v>311</v>
      </c>
      <c r="ES111" s="11" t="s">
        <v>311</v>
      </c>
      <c r="ET111" s="11" t="s">
        <v>311</v>
      </c>
      <c r="EU111" s="11" t="s">
        <v>311</v>
      </c>
      <c r="EV111" s="11" t="s">
        <v>311</v>
      </c>
      <c r="EW111" s="11" t="s">
        <v>311</v>
      </c>
      <c r="EX111" s="11">
        <v>0</v>
      </c>
      <c r="EY111" s="11" t="s">
        <v>311</v>
      </c>
      <c r="EZ111" s="11" t="s">
        <v>311</v>
      </c>
      <c r="FA111" s="11" t="s">
        <v>311</v>
      </c>
      <c r="FB111" s="11" t="s">
        <v>311</v>
      </c>
      <c r="FC111" s="11" t="s">
        <v>311</v>
      </c>
      <c r="FD111" s="11" t="s">
        <v>311</v>
      </c>
    </row>
    <row r="112" spans="1:160" ht="143.25" customHeight="1" x14ac:dyDescent="0.25">
      <c r="A112" s="237"/>
      <c r="B112" s="191" t="s">
        <v>284</v>
      </c>
      <c r="C112" s="192"/>
      <c r="D112" s="11">
        <v>0</v>
      </c>
      <c r="E112" s="11">
        <v>0</v>
      </c>
      <c r="F112" s="11">
        <v>0</v>
      </c>
      <c r="G112" s="11">
        <v>1</v>
      </c>
      <c r="H112" s="11">
        <v>1</v>
      </c>
      <c r="I112" s="11">
        <v>0</v>
      </c>
      <c r="J112" s="11">
        <v>0</v>
      </c>
      <c r="K112" s="11" t="s">
        <v>311</v>
      </c>
      <c r="L112" s="11">
        <v>0</v>
      </c>
      <c r="M112" s="11">
        <v>0</v>
      </c>
      <c r="N112" s="11">
        <v>1</v>
      </c>
      <c r="O112" s="11">
        <v>1</v>
      </c>
      <c r="P112" s="11">
        <v>0</v>
      </c>
      <c r="Q112" s="11">
        <v>1</v>
      </c>
      <c r="R112" s="11">
        <v>0</v>
      </c>
      <c r="S112" s="11">
        <v>1</v>
      </c>
      <c r="T112" s="11">
        <v>1</v>
      </c>
      <c r="U112" s="11">
        <v>0</v>
      </c>
      <c r="V112" s="11">
        <v>0</v>
      </c>
      <c r="W112" s="11">
        <v>0</v>
      </c>
      <c r="X112" s="11">
        <v>1</v>
      </c>
      <c r="Y112" s="11">
        <v>1</v>
      </c>
      <c r="Z112" s="11" t="s">
        <v>311</v>
      </c>
      <c r="AA112" s="11" t="s">
        <v>311</v>
      </c>
      <c r="AB112" s="11" t="s">
        <v>311</v>
      </c>
      <c r="AC112" s="11" t="s">
        <v>311</v>
      </c>
      <c r="AD112" s="11">
        <v>0</v>
      </c>
      <c r="AE112" s="11" t="s">
        <v>311</v>
      </c>
      <c r="AF112" s="11" t="s">
        <v>311</v>
      </c>
      <c r="AG112" s="11">
        <v>0</v>
      </c>
      <c r="AH112" s="11">
        <v>0</v>
      </c>
      <c r="AI112" s="11">
        <v>0</v>
      </c>
      <c r="AJ112" s="11" t="s">
        <v>311</v>
      </c>
      <c r="AK112" s="11" t="s">
        <v>311</v>
      </c>
      <c r="AL112" s="11" t="s">
        <v>311</v>
      </c>
      <c r="AM112" s="11">
        <v>0</v>
      </c>
      <c r="AN112" s="11">
        <v>0</v>
      </c>
      <c r="AO112" s="11">
        <v>0</v>
      </c>
      <c r="AP112" s="11">
        <v>0</v>
      </c>
      <c r="AQ112" s="11">
        <v>0</v>
      </c>
      <c r="AR112" s="11" t="s">
        <v>311</v>
      </c>
      <c r="AS112" s="11">
        <v>0</v>
      </c>
      <c r="AT112" s="11">
        <v>1</v>
      </c>
      <c r="AU112" s="11">
        <v>1</v>
      </c>
      <c r="AV112" s="11">
        <v>1</v>
      </c>
      <c r="AW112" s="11">
        <v>0</v>
      </c>
      <c r="AX112" s="11">
        <v>0</v>
      </c>
      <c r="AY112" s="11">
        <v>0</v>
      </c>
      <c r="AZ112" s="11">
        <v>0</v>
      </c>
      <c r="BA112" s="11" t="s">
        <v>311</v>
      </c>
      <c r="BB112" s="11">
        <v>0</v>
      </c>
      <c r="BC112" s="11">
        <v>0</v>
      </c>
      <c r="BD112" s="11">
        <v>1</v>
      </c>
      <c r="BE112" s="11">
        <v>0</v>
      </c>
      <c r="BF112" s="11">
        <v>0</v>
      </c>
      <c r="BG112" s="11">
        <v>0</v>
      </c>
      <c r="BH112" s="11" t="s">
        <v>311</v>
      </c>
      <c r="BI112" s="11">
        <v>0</v>
      </c>
      <c r="BJ112" s="11">
        <v>0</v>
      </c>
      <c r="BK112" s="11">
        <v>0</v>
      </c>
      <c r="BL112" s="11">
        <v>0</v>
      </c>
      <c r="BM112" s="11" t="s">
        <v>311</v>
      </c>
      <c r="BN112" s="11">
        <v>0</v>
      </c>
      <c r="BO112" s="11">
        <v>1</v>
      </c>
      <c r="BP112" s="11">
        <v>0</v>
      </c>
      <c r="BQ112" s="11">
        <v>0</v>
      </c>
      <c r="BR112" s="11">
        <v>0</v>
      </c>
      <c r="BS112" s="11">
        <v>0</v>
      </c>
      <c r="BT112" s="11">
        <v>0</v>
      </c>
      <c r="BU112" s="11">
        <v>0</v>
      </c>
      <c r="BV112" s="11">
        <v>0</v>
      </c>
      <c r="BW112" s="11">
        <v>0</v>
      </c>
      <c r="BX112" s="11">
        <v>0</v>
      </c>
      <c r="BY112" s="11">
        <v>0</v>
      </c>
      <c r="BZ112" s="11">
        <v>0</v>
      </c>
      <c r="CA112" s="11">
        <v>0</v>
      </c>
      <c r="CB112" s="11">
        <v>0</v>
      </c>
      <c r="CC112" s="11" t="s">
        <v>311</v>
      </c>
      <c r="CD112" s="11">
        <v>0</v>
      </c>
      <c r="CE112" s="11">
        <v>0</v>
      </c>
      <c r="CF112" s="11">
        <v>0</v>
      </c>
      <c r="CG112" s="11">
        <v>0</v>
      </c>
      <c r="CH112" s="11" t="s">
        <v>311</v>
      </c>
      <c r="CI112" s="11">
        <v>0</v>
      </c>
      <c r="CJ112" s="11">
        <v>0</v>
      </c>
      <c r="CK112" s="11">
        <v>0</v>
      </c>
      <c r="CL112" s="11">
        <v>0</v>
      </c>
      <c r="CM112" s="11">
        <v>0</v>
      </c>
      <c r="CN112" s="11">
        <v>0</v>
      </c>
      <c r="CO112" s="11">
        <v>0</v>
      </c>
      <c r="CP112" s="11">
        <v>0</v>
      </c>
      <c r="CQ112" s="11">
        <v>0</v>
      </c>
      <c r="CR112" s="11">
        <v>0</v>
      </c>
      <c r="CS112" s="11">
        <v>0</v>
      </c>
      <c r="CT112" s="11">
        <v>1</v>
      </c>
      <c r="CU112" s="11">
        <v>1</v>
      </c>
      <c r="CV112" s="11">
        <v>1</v>
      </c>
      <c r="CW112" s="11">
        <v>1</v>
      </c>
      <c r="CX112" s="11">
        <v>0</v>
      </c>
      <c r="CY112" s="11">
        <v>0</v>
      </c>
      <c r="CZ112" s="11">
        <v>0</v>
      </c>
      <c r="DA112" s="11">
        <v>0</v>
      </c>
      <c r="DB112" s="11">
        <v>0</v>
      </c>
      <c r="DC112" s="11">
        <v>1</v>
      </c>
      <c r="DD112" s="11">
        <v>0</v>
      </c>
      <c r="DE112" s="11" t="s">
        <v>311</v>
      </c>
      <c r="DF112" s="11" t="s">
        <v>311</v>
      </c>
      <c r="DG112" s="11" t="s">
        <v>311</v>
      </c>
      <c r="DH112" s="11" t="s">
        <v>311</v>
      </c>
      <c r="DI112" s="11" t="s">
        <v>311</v>
      </c>
      <c r="DJ112" s="11">
        <v>0</v>
      </c>
      <c r="DK112" s="11">
        <v>0</v>
      </c>
      <c r="DL112" s="11">
        <v>0</v>
      </c>
      <c r="DM112" s="11">
        <v>0</v>
      </c>
      <c r="DN112" s="11" t="s">
        <v>311</v>
      </c>
      <c r="DO112" s="11" t="s">
        <v>311</v>
      </c>
      <c r="DP112" s="11">
        <v>0</v>
      </c>
      <c r="DQ112" s="11" t="s">
        <v>311</v>
      </c>
      <c r="DR112" s="11" t="s">
        <v>311</v>
      </c>
      <c r="DS112" s="11" t="s">
        <v>311</v>
      </c>
      <c r="DT112" s="11" t="s">
        <v>311</v>
      </c>
      <c r="DU112" s="11">
        <v>1</v>
      </c>
      <c r="DV112" s="11">
        <v>1</v>
      </c>
      <c r="DW112" s="11">
        <v>0</v>
      </c>
      <c r="DX112" s="11">
        <v>0</v>
      </c>
      <c r="DY112" s="11" t="s">
        <v>311</v>
      </c>
      <c r="DZ112" s="11">
        <v>0</v>
      </c>
      <c r="EA112" s="11" t="s">
        <v>311</v>
      </c>
      <c r="EB112" s="11">
        <v>0</v>
      </c>
      <c r="EC112" s="11">
        <v>1</v>
      </c>
      <c r="ED112" s="11">
        <v>0</v>
      </c>
      <c r="EE112" s="11" t="s">
        <v>311</v>
      </c>
      <c r="EF112" s="11">
        <v>0</v>
      </c>
      <c r="EG112" s="11" t="s">
        <v>311</v>
      </c>
      <c r="EH112" s="11">
        <v>0</v>
      </c>
      <c r="EI112" s="11">
        <v>0</v>
      </c>
      <c r="EJ112" s="11">
        <v>0</v>
      </c>
      <c r="EK112" s="11">
        <v>1</v>
      </c>
      <c r="EL112" s="11">
        <v>1</v>
      </c>
      <c r="EM112" s="11">
        <v>0</v>
      </c>
      <c r="EN112" s="11">
        <v>0</v>
      </c>
      <c r="EO112" s="11" t="s">
        <v>311</v>
      </c>
      <c r="EP112" s="11">
        <v>0</v>
      </c>
      <c r="EQ112" s="11">
        <v>0</v>
      </c>
      <c r="ER112" s="11">
        <v>0</v>
      </c>
      <c r="ES112" s="11">
        <v>0</v>
      </c>
      <c r="ET112" s="11">
        <v>0</v>
      </c>
      <c r="EU112" s="11">
        <v>0</v>
      </c>
      <c r="EV112" s="11">
        <v>0</v>
      </c>
      <c r="EW112" s="11">
        <v>1</v>
      </c>
      <c r="EX112" s="11">
        <v>0</v>
      </c>
      <c r="EY112" s="11">
        <v>0</v>
      </c>
      <c r="EZ112" s="11">
        <v>0</v>
      </c>
      <c r="FA112" s="11">
        <v>0</v>
      </c>
      <c r="FB112" s="11">
        <v>0</v>
      </c>
      <c r="FC112" s="11">
        <v>0</v>
      </c>
      <c r="FD112" s="11" t="s">
        <v>311</v>
      </c>
    </row>
    <row r="113" spans="1:160" s="7" customFormat="1" ht="21.95" customHeight="1" x14ac:dyDescent="0.25">
      <c r="A113" s="237"/>
      <c r="B113" s="127" t="s">
        <v>285</v>
      </c>
      <c r="C113" s="130"/>
      <c r="D113" s="13" t="s">
        <v>4</v>
      </c>
      <c r="E113" s="13" t="s">
        <v>4</v>
      </c>
      <c r="F113" s="13" t="s">
        <v>4</v>
      </c>
      <c r="G113" s="13" t="s">
        <v>4</v>
      </c>
      <c r="H113" s="13" t="s">
        <v>4</v>
      </c>
      <c r="I113" s="13" t="s">
        <v>4</v>
      </c>
      <c r="J113" s="13" t="s">
        <v>4</v>
      </c>
      <c r="K113" s="13" t="s">
        <v>4</v>
      </c>
      <c r="L113" s="13" t="s">
        <v>4</v>
      </c>
      <c r="M113" s="13" t="s">
        <v>4</v>
      </c>
      <c r="N113" s="13" t="s">
        <v>4</v>
      </c>
      <c r="O113" s="13" t="s">
        <v>4</v>
      </c>
      <c r="P113" s="13" t="s">
        <v>4</v>
      </c>
      <c r="Q113" s="13" t="s">
        <v>4</v>
      </c>
      <c r="R113" s="13" t="s">
        <v>4</v>
      </c>
      <c r="S113" s="13" t="s">
        <v>4</v>
      </c>
      <c r="T113" s="13" t="s">
        <v>4</v>
      </c>
      <c r="U113" s="13" t="s">
        <v>4</v>
      </c>
      <c r="V113" s="13" t="s">
        <v>4</v>
      </c>
      <c r="W113" s="13" t="s">
        <v>4</v>
      </c>
      <c r="X113" s="13" t="s">
        <v>4</v>
      </c>
      <c r="Y113" s="13" t="s">
        <v>4</v>
      </c>
      <c r="Z113" s="13" t="s">
        <v>4</v>
      </c>
      <c r="AA113" s="13" t="s">
        <v>4</v>
      </c>
      <c r="AB113" s="13" t="s">
        <v>4</v>
      </c>
      <c r="AC113" s="13" t="s">
        <v>4</v>
      </c>
      <c r="AD113" s="13" t="s">
        <v>4</v>
      </c>
      <c r="AE113" s="13" t="s">
        <v>4</v>
      </c>
      <c r="AF113" s="13" t="s">
        <v>4</v>
      </c>
      <c r="AG113" s="13" t="s">
        <v>4</v>
      </c>
      <c r="AH113" s="13" t="s">
        <v>4</v>
      </c>
      <c r="AI113" s="13" t="s">
        <v>4</v>
      </c>
      <c r="AJ113" s="13" t="s">
        <v>4</v>
      </c>
      <c r="AK113" s="13" t="s">
        <v>4</v>
      </c>
      <c r="AL113" s="13" t="s">
        <v>4</v>
      </c>
      <c r="AM113" s="13" t="s">
        <v>4</v>
      </c>
      <c r="AN113" s="13" t="s">
        <v>4</v>
      </c>
      <c r="AO113" s="13" t="s">
        <v>4</v>
      </c>
      <c r="AP113" s="13" t="s">
        <v>4</v>
      </c>
      <c r="AQ113" s="13" t="s">
        <v>4</v>
      </c>
      <c r="AR113" s="13" t="s">
        <v>4</v>
      </c>
      <c r="AS113" s="13" t="s">
        <v>4</v>
      </c>
      <c r="AT113" s="13" t="s">
        <v>4</v>
      </c>
      <c r="AU113" s="13" t="s">
        <v>4</v>
      </c>
      <c r="AV113" s="13" t="s">
        <v>4</v>
      </c>
      <c r="AW113" s="13" t="s">
        <v>4</v>
      </c>
      <c r="AX113" s="13" t="s">
        <v>4</v>
      </c>
      <c r="AY113" s="13" t="s">
        <v>4</v>
      </c>
      <c r="AZ113" s="13" t="s">
        <v>4</v>
      </c>
      <c r="BA113" s="13" t="s">
        <v>4</v>
      </c>
      <c r="BB113" s="13" t="s">
        <v>4</v>
      </c>
      <c r="BC113" s="13" t="s">
        <v>4</v>
      </c>
      <c r="BD113" s="13" t="s">
        <v>4</v>
      </c>
      <c r="BE113" s="13" t="s">
        <v>4</v>
      </c>
      <c r="BF113" s="13" t="s">
        <v>4</v>
      </c>
      <c r="BG113" s="13" t="s">
        <v>4</v>
      </c>
      <c r="BH113" s="13" t="s">
        <v>4</v>
      </c>
      <c r="BI113" s="13" t="s">
        <v>4</v>
      </c>
      <c r="BJ113" s="13" t="s">
        <v>4</v>
      </c>
      <c r="BK113" s="13" t="s">
        <v>4</v>
      </c>
      <c r="BL113" s="13" t="s">
        <v>4</v>
      </c>
      <c r="BM113" s="13" t="s">
        <v>4</v>
      </c>
      <c r="BN113" s="13" t="s">
        <v>4</v>
      </c>
      <c r="BO113" s="13" t="s">
        <v>4</v>
      </c>
      <c r="BP113" s="13" t="s">
        <v>4</v>
      </c>
      <c r="BQ113" s="13" t="s">
        <v>4</v>
      </c>
      <c r="BR113" s="13" t="s">
        <v>4</v>
      </c>
      <c r="BS113" s="13" t="s">
        <v>4</v>
      </c>
      <c r="BT113" s="13" t="s">
        <v>4</v>
      </c>
      <c r="BU113" s="13" t="s">
        <v>4</v>
      </c>
      <c r="BV113" s="13" t="s">
        <v>4</v>
      </c>
      <c r="BW113" s="13" t="s">
        <v>4</v>
      </c>
      <c r="BX113" s="13" t="s">
        <v>4</v>
      </c>
      <c r="BY113" s="13" t="s">
        <v>4</v>
      </c>
      <c r="BZ113" s="13" t="s">
        <v>4</v>
      </c>
      <c r="CA113" s="13" t="s">
        <v>4</v>
      </c>
      <c r="CB113" s="13" t="s">
        <v>4</v>
      </c>
      <c r="CC113" s="13" t="s">
        <v>4</v>
      </c>
      <c r="CD113" s="13" t="s">
        <v>4</v>
      </c>
      <c r="CE113" s="13" t="s">
        <v>4</v>
      </c>
      <c r="CF113" s="13" t="s">
        <v>4</v>
      </c>
      <c r="CG113" s="13" t="s">
        <v>4</v>
      </c>
      <c r="CH113" s="13" t="s">
        <v>4</v>
      </c>
      <c r="CI113" s="13" t="s">
        <v>4</v>
      </c>
      <c r="CJ113" s="13" t="s">
        <v>4</v>
      </c>
      <c r="CK113" s="13" t="s">
        <v>4</v>
      </c>
      <c r="CL113" s="13" t="s">
        <v>4</v>
      </c>
      <c r="CM113" s="13" t="s">
        <v>4</v>
      </c>
      <c r="CN113" s="13" t="s">
        <v>4</v>
      </c>
      <c r="CO113" s="13" t="s">
        <v>4</v>
      </c>
      <c r="CP113" s="13" t="s">
        <v>4</v>
      </c>
      <c r="CQ113" s="13" t="s">
        <v>4</v>
      </c>
      <c r="CR113" s="13" t="s">
        <v>4</v>
      </c>
      <c r="CS113" s="13" t="s">
        <v>4</v>
      </c>
      <c r="CT113" s="13" t="s">
        <v>4</v>
      </c>
      <c r="CU113" s="13" t="s">
        <v>4</v>
      </c>
      <c r="CV113" s="13" t="s">
        <v>4</v>
      </c>
      <c r="CW113" s="13" t="s">
        <v>4</v>
      </c>
      <c r="CX113" s="13" t="s">
        <v>4</v>
      </c>
      <c r="CY113" s="13" t="s">
        <v>4</v>
      </c>
      <c r="CZ113" s="13" t="s">
        <v>4</v>
      </c>
      <c r="DA113" s="13" t="s">
        <v>4</v>
      </c>
      <c r="DB113" s="13" t="s">
        <v>4</v>
      </c>
      <c r="DC113" s="13" t="s">
        <v>4</v>
      </c>
      <c r="DD113" s="13" t="s">
        <v>4</v>
      </c>
      <c r="DE113" s="13" t="s">
        <v>4</v>
      </c>
      <c r="DF113" s="13" t="s">
        <v>4</v>
      </c>
      <c r="DG113" s="13" t="s">
        <v>4</v>
      </c>
      <c r="DH113" s="13" t="s">
        <v>4</v>
      </c>
      <c r="DI113" s="13" t="s">
        <v>4</v>
      </c>
      <c r="DJ113" s="13" t="s">
        <v>4</v>
      </c>
      <c r="DK113" s="13" t="s">
        <v>4</v>
      </c>
      <c r="DL113" s="13" t="s">
        <v>4</v>
      </c>
      <c r="DM113" s="13" t="s">
        <v>4</v>
      </c>
      <c r="DN113" s="13" t="s">
        <v>4</v>
      </c>
      <c r="DO113" s="13" t="s">
        <v>4</v>
      </c>
      <c r="DP113" s="13" t="s">
        <v>4</v>
      </c>
      <c r="DQ113" s="13" t="s">
        <v>4</v>
      </c>
      <c r="DR113" s="13" t="s">
        <v>4</v>
      </c>
      <c r="DS113" s="13" t="s">
        <v>4</v>
      </c>
      <c r="DT113" s="13" t="s">
        <v>4</v>
      </c>
      <c r="DU113" s="13" t="s">
        <v>4</v>
      </c>
      <c r="DV113" s="13" t="s">
        <v>4</v>
      </c>
      <c r="DW113" s="13" t="s">
        <v>4</v>
      </c>
      <c r="DX113" s="13" t="s">
        <v>4</v>
      </c>
      <c r="DY113" s="13" t="s">
        <v>4</v>
      </c>
      <c r="DZ113" s="13" t="s">
        <v>4</v>
      </c>
      <c r="EA113" s="13" t="s">
        <v>4</v>
      </c>
      <c r="EB113" s="13" t="s">
        <v>4</v>
      </c>
      <c r="EC113" s="13" t="s">
        <v>4</v>
      </c>
      <c r="ED113" s="13" t="s">
        <v>4</v>
      </c>
      <c r="EE113" s="13" t="s">
        <v>4</v>
      </c>
      <c r="EF113" s="13" t="s">
        <v>4</v>
      </c>
      <c r="EG113" s="13" t="s">
        <v>4</v>
      </c>
      <c r="EH113" s="13" t="s">
        <v>4</v>
      </c>
      <c r="EI113" s="13" t="s">
        <v>4</v>
      </c>
      <c r="EJ113" s="13" t="s">
        <v>4</v>
      </c>
      <c r="EK113" s="13" t="s">
        <v>4</v>
      </c>
      <c r="EL113" s="13" t="s">
        <v>4</v>
      </c>
      <c r="EM113" s="13" t="s">
        <v>4</v>
      </c>
      <c r="EN113" s="13" t="s">
        <v>4</v>
      </c>
      <c r="EO113" s="13" t="s">
        <v>4</v>
      </c>
      <c r="EP113" s="13" t="s">
        <v>4</v>
      </c>
      <c r="EQ113" s="13" t="s">
        <v>4</v>
      </c>
      <c r="ER113" s="13" t="s">
        <v>4</v>
      </c>
      <c r="ES113" s="13" t="s">
        <v>4</v>
      </c>
      <c r="ET113" s="13" t="s">
        <v>4</v>
      </c>
      <c r="EU113" s="13" t="s">
        <v>4</v>
      </c>
      <c r="EV113" s="13" t="s">
        <v>4</v>
      </c>
      <c r="EW113" s="13" t="s">
        <v>4</v>
      </c>
      <c r="EX113" s="13" t="s">
        <v>4</v>
      </c>
      <c r="EY113" s="13" t="s">
        <v>4</v>
      </c>
      <c r="EZ113" s="13" t="s">
        <v>4</v>
      </c>
      <c r="FA113" s="13" t="s">
        <v>4</v>
      </c>
      <c r="FB113" s="13" t="s">
        <v>4</v>
      </c>
      <c r="FC113" s="13" t="s">
        <v>4</v>
      </c>
      <c r="FD113" s="13" t="s">
        <v>4</v>
      </c>
    </row>
    <row r="114" spans="1:160" ht="21.95" customHeight="1" x14ac:dyDescent="0.25">
      <c r="A114" s="237"/>
      <c r="B114" s="191" t="s">
        <v>286</v>
      </c>
      <c r="C114" s="192"/>
      <c r="D114" s="11">
        <v>0</v>
      </c>
      <c r="E114" s="11">
        <v>1</v>
      </c>
      <c r="F114" s="11">
        <v>1</v>
      </c>
      <c r="G114" s="11">
        <v>1</v>
      </c>
      <c r="H114" s="11">
        <v>1</v>
      </c>
      <c r="I114" s="11">
        <v>1</v>
      </c>
      <c r="J114" s="11">
        <v>1</v>
      </c>
      <c r="K114" s="11">
        <v>1</v>
      </c>
      <c r="L114" s="11">
        <v>1</v>
      </c>
      <c r="M114" s="11">
        <v>1</v>
      </c>
      <c r="N114" s="11">
        <v>1</v>
      </c>
      <c r="O114" s="11">
        <v>1</v>
      </c>
      <c r="P114" s="11">
        <v>1</v>
      </c>
      <c r="Q114" s="11">
        <v>0</v>
      </c>
      <c r="R114" s="11">
        <v>1</v>
      </c>
      <c r="S114" s="11">
        <v>1</v>
      </c>
      <c r="T114" s="11">
        <v>1</v>
      </c>
      <c r="U114" s="11">
        <v>1</v>
      </c>
      <c r="V114" s="11">
        <v>0</v>
      </c>
      <c r="W114" s="11">
        <v>0</v>
      </c>
      <c r="X114" s="11">
        <v>0</v>
      </c>
      <c r="Y114" s="11">
        <v>0</v>
      </c>
      <c r="Z114" s="11">
        <v>0</v>
      </c>
      <c r="AA114" s="11">
        <v>1</v>
      </c>
      <c r="AB114" s="11">
        <v>1</v>
      </c>
      <c r="AC114" s="11">
        <v>0</v>
      </c>
      <c r="AD114" s="11">
        <v>1</v>
      </c>
      <c r="AE114" s="11">
        <v>1</v>
      </c>
      <c r="AF114" s="11">
        <v>0</v>
      </c>
      <c r="AG114" s="11">
        <v>0</v>
      </c>
      <c r="AH114" s="11">
        <v>1</v>
      </c>
      <c r="AI114" s="11">
        <v>1</v>
      </c>
      <c r="AJ114" s="11">
        <v>0</v>
      </c>
      <c r="AK114" s="11">
        <v>0</v>
      </c>
      <c r="AL114" s="11">
        <v>0</v>
      </c>
      <c r="AM114" s="11">
        <v>1</v>
      </c>
      <c r="AN114" s="11">
        <v>1</v>
      </c>
      <c r="AO114" s="11">
        <v>1</v>
      </c>
      <c r="AP114" s="11">
        <v>1</v>
      </c>
      <c r="AQ114" s="11">
        <v>1</v>
      </c>
      <c r="AR114" s="11">
        <v>0</v>
      </c>
      <c r="AS114" s="11">
        <v>1</v>
      </c>
      <c r="AT114" s="11">
        <v>1</v>
      </c>
      <c r="AU114" s="11">
        <v>1</v>
      </c>
      <c r="AV114" s="11">
        <v>1</v>
      </c>
      <c r="AW114" s="11">
        <v>1</v>
      </c>
      <c r="AX114" s="11">
        <v>0</v>
      </c>
      <c r="AY114" s="11">
        <v>0</v>
      </c>
      <c r="AZ114" s="11">
        <v>1</v>
      </c>
      <c r="BA114" s="11">
        <v>1</v>
      </c>
      <c r="BB114" s="11">
        <v>0</v>
      </c>
      <c r="BC114" s="11">
        <v>0</v>
      </c>
      <c r="BD114" s="11">
        <v>1</v>
      </c>
      <c r="BE114" s="11">
        <v>1</v>
      </c>
      <c r="BF114" s="11">
        <v>1</v>
      </c>
      <c r="BG114" s="11">
        <v>1</v>
      </c>
      <c r="BH114" s="11">
        <v>0</v>
      </c>
      <c r="BI114" s="11">
        <v>1</v>
      </c>
      <c r="BJ114" s="11">
        <v>1</v>
      </c>
      <c r="BK114" s="11">
        <v>1</v>
      </c>
      <c r="BL114" s="11">
        <v>1</v>
      </c>
      <c r="BM114" s="11">
        <v>0</v>
      </c>
      <c r="BN114" s="11">
        <v>1</v>
      </c>
      <c r="BO114" s="11">
        <v>1</v>
      </c>
      <c r="BP114" s="11">
        <v>0</v>
      </c>
      <c r="BQ114" s="11">
        <v>1</v>
      </c>
      <c r="BR114" s="11">
        <v>1</v>
      </c>
      <c r="BS114" s="11">
        <v>1</v>
      </c>
      <c r="BT114" s="11">
        <v>1</v>
      </c>
      <c r="BU114" s="11">
        <v>1</v>
      </c>
      <c r="BV114" s="11">
        <v>1</v>
      </c>
      <c r="BW114" s="11">
        <v>1</v>
      </c>
      <c r="BX114" s="11">
        <v>1</v>
      </c>
      <c r="BY114" s="11">
        <v>1</v>
      </c>
      <c r="BZ114" s="11">
        <v>1</v>
      </c>
      <c r="CA114" s="11">
        <v>1</v>
      </c>
      <c r="CB114" s="11">
        <v>1</v>
      </c>
      <c r="CC114" s="11">
        <v>0</v>
      </c>
      <c r="CD114" s="11">
        <v>0</v>
      </c>
      <c r="CE114" s="11">
        <v>1</v>
      </c>
      <c r="CF114" s="11">
        <v>0</v>
      </c>
      <c r="CG114" s="11">
        <v>1</v>
      </c>
      <c r="CH114" s="11">
        <v>0</v>
      </c>
      <c r="CI114" s="11">
        <v>1</v>
      </c>
      <c r="CJ114" s="11">
        <v>1</v>
      </c>
      <c r="CK114" s="11">
        <v>0</v>
      </c>
      <c r="CL114" s="11">
        <v>0</v>
      </c>
      <c r="CM114" s="11">
        <v>1</v>
      </c>
      <c r="CN114" s="11">
        <v>1</v>
      </c>
      <c r="CO114" s="11">
        <v>0</v>
      </c>
      <c r="CP114" s="11">
        <v>0</v>
      </c>
      <c r="CQ114" s="11">
        <v>1</v>
      </c>
      <c r="CR114" s="11">
        <v>0</v>
      </c>
      <c r="CS114" s="11">
        <v>0</v>
      </c>
      <c r="CT114" s="11">
        <v>1</v>
      </c>
      <c r="CU114" s="11">
        <v>1</v>
      </c>
      <c r="CV114" s="11">
        <v>1</v>
      </c>
      <c r="CW114" s="11">
        <v>1</v>
      </c>
      <c r="CX114" s="11">
        <v>0</v>
      </c>
      <c r="CY114" s="11">
        <v>0</v>
      </c>
      <c r="CZ114" s="11">
        <v>0</v>
      </c>
      <c r="DA114" s="11">
        <v>0</v>
      </c>
      <c r="DB114" s="11">
        <v>0</v>
      </c>
      <c r="DC114" s="11">
        <v>0</v>
      </c>
      <c r="DD114" s="11">
        <v>0</v>
      </c>
      <c r="DE114" s="11">
        <v>0</v>
      </c>
      <c r="DF114" s="11">
        <v>0</v>
      </c>
      <c r="DG114" s="11">
        <v>0</v>
      </c>
      <c r="DH114" s="11">
        <v>0</v>
      </c>
      <c r="DI114" s="11">
        <v>1</v>
      </c>
      <c r="DJ114" s="11">
        <v>1</v>
      </c>
      <c r="DK114" s="11">
        <v>0</v>
      </c>
      <c r="DL114" s="11">
        <v>0</v>
      </c>
      <c r="DM114" s="11">
        <v>1</v>
      </c>
      <c r="DN114" s="11">
        <v>0</v>
      </c>
      <c r="DO114" s="11">
        <v>1</v>
      </c>
      <c r="DP114" s="11">
        <v>0</v>
      </c>
      <c r="DQ114" s="11">
        <v>0</v>
      </c>
      <c r="DR114" s="11">
        <v>0</v>
      </c>
      <c r="DS114" s="11">
        <v>1</v>
      </c>
      <c r="DT114" s="11">
        <v>1</v>
      </c>
      <c r="DU114" s="11">
        <v>0</v>
      </c>
      <c r="DV114" s="11">
        <v>1</v>
      </c>
      <c r="DW114" s="11">
        <v>0</v>
      </c>
      <c r="DX114" s="11">
        <v>0</v>
      </c>
      <c r="DY114" s="11">
        <v>1</v>
      </c>
      <c r="DZ114" s="11">
        <v>0</v>
      </c>
      <c r="EA114" s="11">
        <v>1</v>
      </c>
      <c r="EB114" s="11">
        <v>0</v>
      </c>
      <c r="EC114" s="11">
        <v>1</v>
      </c>
      <c r="ED114" s="11">
        <v>1</v>
      </c>
      <c r="EE114" s="11">
        <v>0</v>
      </c>
      <c r="EF114" s="11">
        <v>1</v>
      </c>
      <c r="EG114" s="11">
        <v>0</v>
      </c>
      <c r="EH114" s="11">
        <v>1</v>
      </c>
      <c r="EI114" s="11">
        <v>0</v>
      </c>
      <c r="EJ114" s="11">
        <v>0</v>
      </c>
      <c r="EK114" s="11">
        <v>1</v>
      </c>
      <c r="EL114" s="11">
        <v>1</v>
      </c>
      <c r="EM114" s="11">
        <v>1</v>
      </c>
      <c r="EN114" s="11">
        <v>1</v>
      </c>
      <c r="EO114" s="11">
        <v>0</v>
      </c>
      <c r="EP114" s="11">
        <v>1</v>
      </c>
      <c r="EQ114" s="11">
        <v>1</v>
      </c>
      <c r="ER114" s="11">
        <v>0</v>
      </c>
      <c r="ES114" s="11">
        <v>0</v>
      </c>
      <c r="ET114" s="11">
        <v>0</v>
      </c>
      <c r="EU114" s="11">
        <v>1</v>
      </c>
      <c r="EV114" s="11">
        <v>0</v>
      </c>
      <c r="EW114" s="11">
        <v>1</v>
      </c>
      <c r="EX114" s="11">
        <v>0</v>
      </c>
      <c r="EY114" s="11">
        <v>0</v>
      </c>
      <c r="EZ114" s="11">
        <v>0</v>
      </c>
      <c r="FA114" s="11">
        <v>0</v>
      </c>
      <c r="FB114" s="11">
        <v>1</v>
      </c>
      <c r="FC114" s="11">
        <v>0</v>
      </c>
      <c r="FD114" s="11">
        <v>0</v>
      </c>
    </row>
    <row r="115" spans="1:160" s="7" customFormat="1" ht="21.95" customHeight="1" x14ac:dyDescent="0.25">
      <c r="A115" s="237"/>
      <c r="B115" s="127" t="s">
        <v>287</v>
      </c>
      <c r="C115" s="130"/>
      <c r="D115" s="13" t="s">
        <v>4</v>
      </c>
      <c r="E115" s="13" t="s">
        <v>4</v>
      </c>
      <c r="F115" s="13" t="s">
        <v>4</v>
      </c>
      <c r="G115" s="13" t="s">
        <v>4</v>
      </c>
      <c r="H115" s="13" t="s">
        <v>4</v>
      </c>
      <c r="I115" s="13" t="s">
        <v>4</v>
      </c>
      <c r="J115" s="13" t="s">
        <v>4</v>
      </c>
      <c r="K115" s="13" t="s">
        <v>4</v>
      </c>
      <c r="L115" s="13" t="s">
        <v>4</v>
      </c>
      <c r="M115" s="13" t="s">
        <v>4</v>
      </c>
      <c r="N115" s="13" t="s">
        <v>4</v>
      </c>
      <c r="O115" s="13" t="s">
        <v>4</v>
      </c>
      <c r="P115" s="13" t="s">
        <v>4</v>
      </c>
      <c r="Q115" s="13" t="s">
        <v>4</v>
      </c>
      <c r="R115" s="13" t="s">
        <v>4</v>
      </c>
      <c r="S115" s="13" t="s">
        <v>4</v>
      </c>
      <c r="T115" s="13" t="s">
        <v>4</v>
      </c>
      <c r="U115" s="13" t="s">
        <v>4</v>
      </c>
      <c r="V115" s="13" t="s">
        <v>4</v>
      </c>
      <c r="W115" s="13" t="s">
        <v>4</v>
      </c>
      <c r="X115" s="13" t="s">
        <v>4</v>
      </c>
      <c r="Y115" s="13" t="s">
        <v>4</v>
      </c>
      <c r="Z115" s="13" t="s">
        <v>4</v>
      </c>
      <c r="AA115" s="13" t="s">
        <v>4</v>
      </c>
      <c r="AB115" s="13" t="s">
        <v>4</v>
      </c>
      <c r="AC115" s="13" t="s">
        <v>4</v>
      </c>
      <c r="AD115" s="13" t="s">
        <v>4</v>
      </c>
      <c r="AE115" s="13" t="s">
        <v>4</v>
      </c>
      <c r="AF115" s="13" t="s">
        <v>4</v>
      </c>
      <c r="AG115" s="13" t="s">
        <v>4</v>
      </c>
      <c r="AH115" s="13" t="s">
        <v>4</v>
      </c>
      <c r="AI115" s="13" t="s">
        <v>4</v>
      </c>
      <c r="AJ115" s="13" t="s">
        <v>4</v>
      </c>
      <c r="AK115" s="13" t="s">
        <v>4</v>
      </c>
      <c r="AL115" s="13" t="s">
        <v>4</v>
      </c>
      <c r="AM115" s="13" t="s">
        <v>4</v>
      </c>
      <c r="AN115" s="13" t="s">
        <v>4</v>
      </c>
      <c r="AO115" s="13" t="s">
        <v>4</v>
      </c>
      <c r="AP115" s="13" t="s">
        <v>4</v>
      </c>
      <c r="AQ115" s="13" t="s">
        <v>4</v>
      </c>
      <c r="AR115" s="13" t="s">
        <v>4</v>
      </c>
      <c r="AS115" s="13" t="s">
        <v>4</v>
      </c>
      <c r="AT115" s="13" t="s">
        <v>4</v>
      </c>
      <c r="AU115" s="13" t="s">
        <v>4</v>
      </c>
      <c r="AV115" s="13" t="s">
        <v>4</v>
      </c>
      <c r="AW115" s="13" t="s">
        <v>4</v>
      </c>
      <c r="AX115" s="13" t="s">
        <v>4</v>
      </c>
      <c r="AY115" s="13" t="s">
        <v>4</v>
      </c>
      <c r="AZ115" s="13" t="s">
        <v>4</v>
      </c>
      <c r="BA115" s="13" t="s">
        <v>4</v>
      </c>
      <c r="BB115" s="13" t="s">
        <v>4</v>
      </c>
      <c r="BC115" s="13" t="s">
        <v>4</v>
      </c>
      <c r="BD115" s="13" t="s">
        <v>4</v>
      </c>
      <c r="BE115" s="13" t="s">
        <v>4</v>
      </c>
      <c r="BF115" s="13" t="s">
        <v>4</v>
      </c>
      <c r="BG115" s="13" t="s">
        <v>4</v>
      </c>
      <c r="BH115" s="13" t="s">
        <v>4</v>
      </c>
      <c r="BI115" s="13" t="s">
        <v>4</v>
      </c>
      <c r="BJ115" s="13" t="s">
        <v>4</v>
      </c>
      <c r="BK115" s="13" t="s">
        <v>4</v>
      </c>
      <c r="BL115" s="13" t="s">
        <v>4</v>
      </c>
      <c r="BM115" s="13" t="s">
        <v>4</v>
      </c>
      <c r="BN115" s="13" t="s">
        <v>4</v>
      </c>
      <c r="BO115" s="13" t="s">
        <v>4</v>
      </c>
      <c r="BP115" s="13" t="s">
        <v>4</v>
      </c>
      <c r="BQ115" s="13" t="s">
        <v>4</v>
      </c>
      <c r="BR115" s="13" t="s">
        <v>4</v>
      </c>
      <c r="BS115" s="13" t="s">
        <v>4</v>
      </c>
      <c r="BT115" s="13" t="s">
        <v>4</v>
      </c>
      <c r="BU115" s="13" t="s">
        <v>4</v>
      </c>
      <c r="BV115" s="13" t="s">
        <v>4</v>
      </c>
      <c r="BW115" s="13" t="s">
        <v>4</v>
      </c>
      <c r="BX115" s="13" t="s">
        <v>4</v>
      </c>
      <c r="BY115" s="13" t="s">
        <v>4</v>
      </c>
      <c r="BZ115" s="13" t="s">
        <v>4</v>
      </c>
      <c r="CA115" s="13" t="s">
        <v>4</v>
      </c>
      <c r="CB115" s="13" t="s">
        <v>4</v>
      </c>
      <c r="CC115" s="13" t="s">
        <v>4</v>
      </c>
      <c r="CD115" s="13" t="s">
        <v>4</v>
      </c>
      <c r="CE115" s="13" t="s">
        <v>4</v>
      </c>
      <c r="CF115" s="13" t="s">
        <v>4</v>
      </c>
      <c r="CG115" s="13" t="s">
        <v>4</v>
      </c>
      <c r="CH115" s="13" t="s">
        <v>4</v>
      </c>
      <c r="CI115" s="13" t="s">
        <v>4</v>
      </c>
      <c r="CJ115" s="13" t="s">
        <v>4</v>
      </c>
      <c r="CK115" s="13" t="s">
        <v>4</v>
      </c>
      <c r="CL115" s="13" t="s">
        <v>4</v>
      </c>
      <c r="CM115" s="13" t="s">
        <v>4</v>
      </c>
      <c r="CN115" s="13" t="s">
        <v>4</v>
      </c>
      <c r="CO115" s="13" t="s">
        <v>4</v>
      </c>
      <c r="CP115" s="13" t="s">
        <v>4</v>
      </c>
      <c r="CQ115" s="13" t="s">
        <v>4</v>
      </c>
      <c r="CR115" s="13" t="s">
        <v>4</v>
      </c>
      <c r="CS115" s="13" t="s">
        <v>4</v>
      </c>
      <c r="CT115" s="13" t="s">
        <v>4</v>
      </c>
      <c r="CU115" s="13" t="s">
        <v>4</v>
      </c>
      <c r="CV115" s="13" t="s">
        <v>4</v>
      </c>
      <c r="CW115" s="13" t="s">
        <v>4</v>
      </c>
      <c r="CX115" s="13" t="s">
        <v>4</v>
      </c>
      <c r="CY115" s="13" t="s">
        <v>4</v>
      </c>
      <c r="CZ115" s="13" t="s">
        <v>4</v>
      </c>
      <c r="DA115" s="13" t="s">
        <v>4</v>
      </c>
      <c r="DB115" s="13" t="s">
        <v>4</v>
      </c>
      <c r="DC115" s="13" t="s">
        <v>4</v>
      </c>
      <c r="DD115" s="13" t="s">
        <v>4</v>
      </c>
      <c r="DE115" s="13" t="s">
        <v>4</v>
      </c>
      <c r="DF115" s="13" t="s">
        <v>4</v>
      </c>
      <c r="DG115" s="13" t="s">
        <v>4</v>
      </c>
      <c r="DH115" s="13" t="s">
        <v>4</v>
      </c>
      <c r="DI115" s="13" t="s">
        <v>4</v>
      </c>
      <c r="DJ115" s="13" t="s">
        <v>4</v>
      </c>
      <c r="DK115" s="13" t="s">
        <v>4</v>
      </c>
      <c r="DL115" s="13" t="s">
        <v>4</v>
      </c>
      <c r="DM115" s="13" t="s">
        <v>4</v>
      </c>
      <c r="DN115" s="13" t="s">
        <v>4</v>
      </c>
      <c r="DO115" s="13" t="s">
        <v>4</v>
      </c>
      <c r="DP115" s="13" t="s">
        <v>4</v>
      </c>
      <c r="DQ115" s="13" t="s">
        <v>4</v>
      </c>
      <c r="DR115" s="13" t="s">
        <v>4</v>
      </c>
      <c r="DS115" s="13" t="s">
        <v>4</v>
      </c>
      <c r="DT115" s="13" t="s">
        <v>4</v>
      </c>
      <c r="DU115" s="13" t="s">
        <v>4</v>
      </c>
      <c r="DV115" s="13" t="s">
        <v>4</v>
      </c>
      <c r="DW115" s="13" t="s">
        <v>4</v>
      </c>
      <c r="DX115" s="13" t="s">
        <v>4</v>
      </c>
      <c r="DY115" s="13" t="s">
        <v>4</v>
      </c>
      <c r="DZ115" s="13" t="s">
        <v>4</v>
      </c>
      <c r="EA115" s="13" t="s">
        <v>4</v>
      </c>
      <c r="EB115" s="13" t="s">
        <v>4</v>
      </c>
      <c r="EC115" s="13" t="s">
        <v>4</v>
      </c>
      <c r="ED115" s="13" t="s">
        <v>4</v>
      </c>
      <c r="EE115" s="13" t="s">
        <v>4</v>
      </c>
      <c r="EF115" s="13" t="s">
        <v>4</v>
      </c>
      <c r="EG115" s="13" t="s">
        <v>4</v>
      </c>
      <c r="EH115" s="13" t="s">
        <v>4</v>
      </c>
      <c r="EI115" s="13" t="s">
        <v>4</v>
      </c>
      <c r="EJ115" s="13" t="s">
        <v>4</v>
      </c>
      <c r="EK115" s="13" t="s">
        <v>4</v>
      </c>
      <c r="EL115" s="13" t="s">
        <v>4</v>
      </c>
      <c r="EM115" s="13" t="s">
        <v>4</v>
      </c>
      <c r="EN115" s="13" t="s">
        <v>4</v>
      </c>
      <c r="EO115" s="13" t="s">
        <v>4</v>
      </c>
      <c r="EP115" s="13" t="s">
        <v>4</v>
      </c>
      <c r="EQ115" s="13" t="s">
        <v>4</v>
      </c>
      <c r="ER115" s="13" t="s">
        <v>4</v>
      </c>
      <c r="ES115" s="13" t="s">
        <v>4</v>
      </c>
      <c r="ET115" s="13" t="s">
        <v>4</v>
      </c>
      <c r="EU115" s="13" t="s">
        <v>4</v>
      </c>
      <c r="EV115" s="13" t="s">
        <v>4</v>
      </c>
      <c r="EW115" s="13" t="s">
        <v>4</v>
      </c>
      <c r="EX115" s="13" t="s">
        <v>4</v>
      </c>
      <c r="EY115" s="13" t="s">
        <v>4</v>
      </c>
      <c r="EZ115" s="13" t="s">
        <v>4</v>
      </c>
      <c r="FA115" s="13" t="s">
        <v>4</v>
      </c>
      <c r="FB115" s="13" t="s">
        <v>4</v>
      </c>
      <c r="FC115" s="13" t="s">
        <v>4</v>
      </c>
      <c r="FD115" s="13" t="s">
        <v>4</v>
      </c>
    </row>
    <row r="116" spans="1:160" ht="21.95" customHeight="1" x14ac:dyDescent="0.25">
      <c r="A116" s="237"/>
      <c r="B116" s="191" t="s">
        <v>288</v>
      </c>
      <c r="C116" s="192"/>
      <c r="D116" s="11">
        <v>0</v>
      </c>
      <c r="E116" s="11">
        <v>0</v>
      </c>
      <c r="F116" s="11">
        <v>0</v>
      </c>
      <c r="G116" s="11">
        <v>0</v>
      </c>
      <c r="H116" s="11">
        <v>0</v>
      </c>
      <c r="I116" s="11">
        <v>0</v>
      </c>
      <c r="J116" s="11">
        <v>0</v>
      </c>
      <c r="K116" s="11">
        <v>0</v>
      </c>
      <c r="L116" s="11">
        <v>0</v>
      </c>
      <c r="M116" s="11">
        <v>0</v>
      </c>
      <c r="N116" s="11">
        <v>1</v>
      </c>
      <c r="O116" s="11">
        <v>0</v>
      </c>
      <c r="P116" s="11">
        <v>0</v>
      </c>
      <c r="Q116" s="11">
        <v>0</v>
      </c>
      <c r="R116" s="11">
        <v>0</v>
      </c>
      <c r="S116" s="11">
        <v>0</v>
      </c>
      <c r="T116" s="11">
        <v>0</v>
      </c>
      <c r="U116" s="11">
        <v>0</v>
      </c>
      <c r="V116" s="11">
        <v>0</v>
      </c>
      <c r="W116" s="11">
        <v>0</v>
      </c>
      <c r="X116" s="11">
        <v>1</v>
      </c>
      <c r="Y116" s="11">
        <v>0</v>
      </c>
      <c r="Z116" s="11">
        <v>1</v>
      </c>
      <c r="AA116" s="11">
        <v>1</v>
      </c>
      <c r="AB116" s="11">
        <v>0</v>
      </c>
      <c r="AC116" s="11">
        <v>0</v>
      </c>
      <c r="AD116" s="11">
        <v>0</v>
      </c>
      <c r="AE116" s="11">
        <v>1</v>
      </c>
      <c r="AF116" s="11">
        <v>0</v>
      </c>
      <c r="AG116" s="11">
        <v>0</v>
      </c>
      <c r="AH116" s="11">
        <v>0</v>
      </c>
      <c r="AI116" s="11">
        <v>0</v>
      </c>
      <c r="AJ116" s="11">
        <v>0</v>
      </c>
      <c r="AK116" s="11">
        <v>0</v>
      </c>
      <c r="AL116" s="11">
        <v>0</v>
      </c>
      <c r="AM116" s="11">
        <v>1</v>
      </c>
      <c r="AN116" s="11">
        <v>0</v>
      </c>
      <c r="AO116" s="11">
        <v>0</v>
      </c>
      <c r="AP116" s="11">
        <v>0</v>
      </c>
      <c r="AQ116" s="11">
        <v>0</v>
      </c>
      <c r="AR116" s="11">
        <v>0</v>
      </c>
      <c r="AS116" s="11">
        <v>1</v>
      </c>
      <c r="AT116" s="11">
        <v>0</v>
      </c>
      <c r="AU116" s="11">
        <v>0</v>
      </c>
      <c r="AV116" s="11">
        <v>0</v>
      </c>
      <c r="AW116" s="11">
        <v>0</v>
      </c>
      <c r="AX116" s="11">
        <v>0</v>
      </c>
      <c r="AY116" s="11">
        <v>0</v>
      </c>
      <c r="AZ116" s="11">
        <v>0</v>
      </c>
      <c r="BA116" s="11">
        <v>0</v>
      </c>
      <c r="BB116" s="11">
        <v>0</v>
      </c>
      <c r="BC116" s="11">
        <v>0</v>
      </c>
      <c r="BD116" s="11">
        <v>0</v>
      </c>
      <c r="BE116" s="11">
        <v>0</v>
      </c>
      <c r="BF116" s="11">
        <v>0</v>
      </c>
      <c r="BG116" s="11">
        <v>0</v>
      </c>
      <c r="BH116" s="11">
        <v>0</v>
      </c>
      <c r="BI116" s="11">
        <v>1</v>
      </c>
      <c r="BJ116" s="11">
        <v>0</v>
      </c>
      <c r="BK116" s="11">
        <v>1</v>
      </c>
      <c r="BL116" s="11">
        <v>0</v>
      </c>
      <c r="BM116" s="11">
        <v>0</v>
      </c>
      <c r="BN116" s="11">
        <v>0</v>
      </c>
      <c r="BO116" s="11">
        <v>0</v>
      </c>
      <c r="BP116" s="11">
        <v>0</v>
      </c>
      <c r="BQ116" s="11">
        <v>0</v>
      </c>
      <c r="BR116" s="11">
        <v>0</v>
      </c>
      <c r="BS116" s="11">
        <v>0</v>
      </c>
      <c r="BT116" s="11">
        <v>0</v>
      </c>
      <c r="BU116" s="11">
        <v>0</v>
      </c>
      <c r="BV116" s="11">
        <v>0</v>
      </c>
      <c r="BW116" s="11">
        <v>0</v>
      </c>
      <c r="BX116" s="11">
        <v>0</v>
      </c>
      <c r="BY116" s="11">
        <v>0</v>
      </c>
      <c r="BZ116" s="11">
        <v>1</v>
      </c>
      <c r="CA116" s="11">
        <v>0</v>
      </c>
      <c r="CB116" s="11">
        <v>0</v>
      </c>
      <c r="CC116" s="11">
        <v>0</v>
      </c>
      <c r="CD116" s="11">
        <v>0</v>
      </c>
      <c r="CE116" s="11">
        <v>0</v>
      </c>
      <c r="CF116" s="11">
        <v>0</v>
      </c>
      <c r="CG116" s="11">
        <v>0</v>
      </c>
      <c r="CH116" s="11">
        <v>0</v>
      </c>
      <c r="CI116" s="11">
        <v>0</v>
      </c>
      <c r="CJ116" s="11">
        <v>0</v>
      </c>
      <c r="CK116" s="11">
        <v>0</v>
      </c>
      <c r="CL116" s="11">
        <v>0</v>
      </c>
      <c r="CM116" s="11">
        <v>0</v>
      </c>
      <c r="CN116" s="11">
        <v>0</v>
      </c>
      <c r="CO116" s="11">
        <v>0</v>
      </c>
      <c r="CP116" s="11">
        <v>0</v>
      </c>
      <c r="CQ116" s="11">
        <v>0</v>
      </c>
      <c r="CR116" s="11">
        <v>0</v>
      </c>
      <c r="CS116" s="11">
        <v>0</v>
      </c>
      <c r="CT116" s="11">
        <v>0</v>
      </c>
      <c r="CU116" s="11">
        <v>0</v>
      </c>
      <c r="CV116" s="11">
        <v>0</v>
      </c>
      <c r="CW116" s="11">
        <v>0</v>
      </c>
      <c r="CX116" s="11">
        <v>0</v>
      </c>
      <c r="CY116" s="11">
        <v>0</v>
      </c>
      <c r="CZ116" s="11">
        <v>0</v>
      </c>
      <c r="DA116" s="11">
        <v>1</v>
      </c>
      <c r="DB116" s="11">
        <v>0</v>
      </c>
      <c r="DC116" s="11">
        <v>0</v>
      </c>
      <c r="DD116" s="11">
        <v>0</v>
      </c>
      <c r="DE116" s="11">
        <v>0</v>
      </c>
      <c r="DF116" s="11">
        <v>1</v>
      </c>
      <c r="DG116" s="11">
        <v>0</v>
      </c>
      <c r="DH116" s="11">
        <v>0</v>
      </c>
      <c r="DI116" s="11">
        <v>0</v>
      </c>
      <c r="DJ116" s="11">
        <v>0</v>
      </c>
      <c r="DK116" s="11">
        <v>0</v>
      </c>
      <c r="DL116" s="11">
        <v>0</v>
      </c>
      <c r="DM116" s="11">
        <v>0</v>
      </c>
      <c r="DN116" s="11">
        <v>0</v>
      </c>
      <c r="DO116" s="11">
        <v>0</v>
      </c>
      <c r="DP116" s="11">
        <v>0</v>
      </c>
      <c r="DQ116" s="11">
        <v>0</v>
      </c>
      <c r="DR116" s="11">
        <v>0</v>
      </c>
      <c r="DS116" s="11">
        <v>0</v>
      </c>
      <c r="DT116" s="11">
        <v>0</v>
      </c>
      <c r="DU116" s="11">
        <v>0</v>
      </c>
      <c r="DV116" s="11">
        <v>0</v>
      </c>
      <c r="DW116" s="11">
        <v>0</v>
      </c>
      <c r="DX116" s="11">
        <v>0</v>
      </c>
      <c r="DY116" s="11">
        <v>0</v>
      </c>
      <c r="DZ116" s="11">
        <v>0</v>
      </c>
      <c r="EA116" s="11">
        <v>0</v>
      </c>
      <c r="EB116" s="11">
        <v>0</v>
      </c>
      <c r="EC116" s="11">
        <v>0</v>
      </c>
      <c r="ED116" s="11">
        <v>0</v>
      </c>
      <c r="EE116" s="11">
        <v>0</v>
      </c>
      <c r="EF116" s="11">
        <v>0</v>
      </c>
      <c r="EG116" s="11">
        <v>0</v>
      </c>
      <c r="EH116" s="11">
        <v>0</v>
      </c>
      <c r="EI116" s="11">
        <v>0</v>
      </c>
      <c r="EJ116" s="11">
        <v>0</v>
      </c>
      <c r="EK116" s="11">
        <v>0</v>
      </c>
      <c r="EL116" s="11">
        <v>0</v>
      </c>
      <c r="EM116" s="11">
        <v>0</v>
      </c>
      <c r="EN116" s="11">
        <v>0</v>
      </c>
      <c r="EO116" s="11">
        <v>0</v>
      </c>
      <c r="EP116" s="11">
        <v>0</v>
      </c>
      <c r="EQ116" s="11">
        <v>0</v>
      </c>
      <c r="ER116" s="11">
        <v>0</v>
      </c>
      <c r="ES116" s="11">
        <v>0</v>
      </c>
      <c r="ET116" s="11">
        <v>0</v>
      </c>
      <c r="EU116" s="11">
        <v>0</v>
      </c>
      <c r="EV116" s="11">
        <v>0</v>
      </c>
      <c r="EW116" s="11">
        <v>0</v>
      </c>
      <c r="EX116" s="11">
        <v>1</v>
      </c>
      <c r="EY116" s="11">
        <v>1</v>
      </c>
      <c r="EZ116" s="11">
        <v>0</v>
      </c>
      <c r="FA116" s="11">
        <v>0</v>
      </c>
      <c r="FB116" s="11">
        <v>0</v>
      </c>
      <c r="FC116" s="11">
        <v>0</v>
      </c>
      <c r="FD116" s="11">
        <v>0</v>
      </c>
    </row>
    <row r="117" spans="1:160" ht="21.95" customHeight="1" x14ac:dyDescent="0.25">
      <c r="A117" s="237"/>
      <c r="B117" s="191" t="s">
        <v>289</v>
      </c>
      <c r="C117" s="192"/>
      <c r="D117" s="11">
        <v>1</v>
      </c>
      <c r="E117" s="11">
        <v>1</v>
      </c>
      <c r="F117" s="11">
        <v>1</v>
      </c>
      <c r="G117" s="11" t="s">
        <v>311</v>
      </c>
      <c r="H117" s="11" t="s">
        <v>311</v>
      </c>
      <c r="I117" s="11" t="s">
        <v>311</v>
      </c>
      <c r="J117" s="11" t="s">
        <v>311</v>
      </c>
      <c r="K117" s="11" t="s">
        <v>311</v>
      </c>
      <c r="L117" s="11">
        <v>1</v>
      </c>
      <c r="M117" s="11" t="s">
        <v>311</v>
      </c>
      <c r="N117" s="11" t="s">
        <v>311</v>
      </c>
      <c r="O117" s="11" t="s">
        <v>311</v>
      </c>
      <c r="P117" s="11" t="s">
        <v>311</v>
      </c>
      <c r="Q117" s="11" t="s">
        <v>311</v>
      </c>
      <c r="R117" s="11" t="s">
        <v>311</v>
      </c>
      <c r="S117" s="11" t="s">
        <v>311</v>
      </c>
      <c r="T117" s="11" t="s">
        <v>311</v>
      </c>
      <c r="U117" s="11" t="s">
        <v>311</v>
      </c>
      <c r="V117" s="11">
        <v>1</v>
      </c>
      <c r="W117" s="11">
        <v>1</v>
      </c>
      <c r="X117" s="11" t="s">
        <v>311</v>
      </c>
      <c r="Y117" s="11" t="s">
        <v>311</v>
      </c>
      <c r="Z117" s="11" t="s">
        <v>311</v>
      </c>
      <c r="AA117" s="11" t="s">
        <v>311</v>
      </c>
      <c r="AB117" s="11" t="s">
        <v>311</v>
      </c>
      <c r="AC117" s="11">
        <v>1</v>
      </c>
      <c r="AD117" s="11">
        <v>0</v>
      </c>
      <c r="AE117" s="11">
        <v>1</v>
      </c>
      <c r="AF117" s="11">
        <v>1</v>
      </c>
      <c r="AG117" s="11" t="s">
        <v>311</v>
      </c>
      <c r="AH117" s="11" t="s">
        <v>311</v>
      </c>
      <c r="AI117" s="11" t="s">
        <v>311</v>
      </c>
      <c r="AJ117" s="11" t="s">
        <v>311</v>
      </c>
      <c r="AK117" s="11" t="s">
        <v>311</v>
      </c>
      <c r="AL117" s="11" t="s">
        <v>311</v>
      </c>
      <c r="AM117" s="11">
        <v>1</v>
      </c>
      <c r="AN117" s="11">
        <v>0</v>
      </c>
      <c r="AO117" s="11">
        <v>1</v>
      </c>
      <c r="AP117" s="11">
        <v>1</v>
      </c>
      <c r="AQ117" s="11">
        <v>1</v>
      </c>
      <c r="AR117" s="11" t="s">
        <v>311</v>
      </c>
      <c r="AS117" s="11" t="s">
        <v>311</v>
      </c>
      <c r="AT117" s="11" t="s">
        <v>311</v>
      </c>
      <c r="AU117" s="11" t="s">
        <v>311</v>
      </c>
      <c r="AV117" s="11" t="s">
        <v>311</v>
      </c>
      <c r="AW117" s="11" t="s">
        <v>311</v>
      </c>
      <c r="AX117" s="11">
        <v>1</v>
      </c>
      <c r="AY117" s="11">
        <v>1</v>
      </c>
      <c r="AZ117" s="11">
        <v>1</v>
      </c>
      <c r="BA117" s="11">
        <v>1</v>
      </c>
      <c r="BB117" s="11">
        <v>1</v>
      </c>
      <c r="BC117" s="11" t="s">
        <v>311</v>
      </c>
      <c r="BD117" s="11" t="s">
        <v>311</v>
      </c>
      <c r="BE117" s="11" t="s">
        <v>311</v>
      </c>
      <c r="BF117" s="11" t="s">
        <v>311</v>
      </c>
      <c r="BG117" s="11" t="s">
        <v>311</v>
      </c>
      <c r="BH117" s="11" t="s">
        <v>311</v>
      </c>
      <c r="BI117" s="11">
        <v>1</v>
      </c>
      <c r="BJ117" s="11">
        <v>1</v>
      </c>
      <c r="BK117" s="11">
        <v>1</v>
      </c>
      <c r="BL117" s="11">
        <v>1</v>
      </c>
      <c r="BM117" s="11">
        <v>1</v>
      </c>
      <c r="BN117" s="11" t="s">
        <v>311</v>
      </c>
      <c r="BO117" s="11" t="s">
        <v>311</v>
      </c>
      <c r="BP117" s="11" t="s">
        <v>311</v>
      </c>
      <c r="BQ117" s="11" t="s">
        <v>311</v>
      </c>
      <c r="BR117" s="11" t="s">
        <v>311</v>
      </c>
      <c r="BS117" s="11">
        <v>1</v>
      </c>
      <c r="BT117" s="11">
        <v>1</v>
      </c>
      <c r="BU117" s="11">
        <v>1</v>
      </c>
      <c r="BV117" s="11">
        <v>1</v>
      </c>
      <c r="BW117" s="11">
        <v>1</v>
      </c>
      <c r="BX117" s="11" t="s">
        <v>311</v>
      </c>
      <c r="BY117" s="11" t="s">
        <v>311</v>
      </c>
      <c r="BZ117" s="11" t="s">
        <v>311</v>
      </c>
      <c r="CA117" s="11" t="s">
        <v>311</v>
      </c>
      <c r="CB117" s="11" t="s">
        <v>311</v>
      </c>
      <c r="CC117" s="11" t="s">
        <v>311</v>
      </c>
      <c r="CD117" s="11">
        <v>1</v>
      </c>
      <c r="CE117" s="11">
        <v>1</v>
      </c>
      <c r="CF117" s="11" t="s">
        <v>311</v>
      </c>
      <c r="CG117" s="11" t="s">
        <v>311</v>
      </c>
      <c r="CH117" s="11" t="s">
        <v>311</v>
      </c>
      <c r="CI117" s="11">
        <v>0</v>
      </c>
      <c r="CJ117" s="11">
        <v>1</v>
      </c>
      <c r="CK117" s="11">
        <v>1</v>
      </c>
      <c r="CL117" s="11" t="s">
        <v>311</v>
      </c>
      <c r="CM117" s="11" t="s">
        <v>311</v>
      </c>
      <c r="CN117" s="11" t="s">
        <v>311</v>
      </c>
      <c r="CO117" s="11" t="s">
        <v>311</v>
      </c>
      <c r="CP117" s="11">
        <v>0</v>
      </c>
      <c r="CQ117" s="11">
        <v>1</v>
      </c>
      <c r="CR117" s="11">
        <v>1</v>
      </c>
      <c r="CS117" s="11">
        <v>1</v>
      </c>
      <c r="CT117" s="11" t="s">
        <v>311</v>
      </c>
      <c r="CU117" s="11" t="s">
        <v>311</v>
      </c>
      <c r="CV117" s="11" t="s">
        <v>311</v>
      </c>
      <c r="CW117" s="11" t="s">
        <v>311</v>
      </c>
      <c r="CX117" s="11" t="s">
        <v>311</v>
      </c>
      <c r="CY117" s="11">
        <v>1</v>
      </c>
      <c r="CZ117" s="11">
        <v>0</v>
      </c>
      <c r="DA117" s="11">
        <v>1</v>
      </c>
      <c r="DB117" s="11" t="s">
        <v>311</v>
      </c>
      <c r="DC117" s="11" t="s">
        <v>311</v>
      </c>
      <c r="DD117" s="11" t="s">
        <v>311</v>
      </c>
      <c r="DE117" s="11" t="s">
        <v>311</v>
      </c>
      <c r="DF117" s="11">
        <v>1</v>
      </c>
      <c r="DG117" s="11">
        <v>1</v>
      </c>
      <c r="DH117" s="11">
        <v>1</v>
      </c>
      <c r="DI117" s="11">
        <v>1</v>
      </c>
      <c r="DJ117" s="11" t="s">
        <v>311</v>
      </c>
      <c r="DK117" s="11" t="s">
        <v>311</v>
      </c>
      <c r="DL117" s="11" t="s">
        <v>311</v>
      </c>
      <c r="DM117" s="11" t="s">
        <v>311</v>
      </c>
      <c r="DN117" s="11" t="s">
        <v>311</v>
      </c>
      <c r="DO117" s="11">
        <v>1</v>
      </c>
      <c r="DP117" s="11" t="s">
        <v>311</v>
      </c>
      <c r="DQ117" s="11">
        <v>1</v>
      </c>
      <c r="DR117" s="11">
        <v>1</v>
      </c>
      <c r="DS117" s="11">
        <v>1</v>
      </c>
      <c r="DT117" s="11">
        <v>1</v>
      </c>
      <c r="DU117" s="11" t="s">
        <v>311</v>
      </c>
      <c r="DV117" s="11" t="s">
        <v>311</v>
      </c>
      <c r="DW117" s="11" t="s">
        <v>311</v>
      </c>
      <c r="DX117" s="11" t="s">
        <v>311</v>
      </c>
      <c r="DY117" s="11">
        <v>1</v>
      </c>
      <c r="DZ117" s="11">
        <v>0</v>
      </c>
      <c r="EA117" s="11">
        <v>1</v>
      </c>
      <c r="EB117" s="11" t="s">
        <v>311</v>
      </c>
      <c r="EC117" s="11" t="s">
        <v>311</v>
      </c>
      <c r="ED117" s="11" t="s">
        <v>311</v>
      </c>
      <c r="EE117" s="11" t="s">
        <v>311</v>
      </c>
      <c r="EF117" s="11">
        <v>1</v>
      </c>
      <c r="EG117" s="11">
        <v>0</v>
      </c>
      <c r="EH117" s="11">
        <v>1</v>
      </c>
      <c r="EI117" s="11">
        <v>1</v>
      </c>
      <c r="EJ117" s="11">
        <v>1</v>
      </c>
      <c r="EK117" s="11" t="s">
        <v>311</v>
      </c>
      <c r="EL117" s="11" t="s">
        <v>311</v>
      </c>
      <c r="EM117" s="11" t="s">
        <v>311</v>
      </c>
      <c r="EN117" s="11" t="s">
        <v>311</v>
      </c>
      <c r="EO117" s="11" t="s">
        <v>311</v>
      </c>
      <c r="EP117" s="11">
        <v>1</v>
      </c>
      <c r="EQ117" s="11">
        <v>0</v>
      </c>
      <c r="ER117" s="11" t="s">
        <v>311</v>
      </c>
      <c r="ES117" s="11" t="s">
        <v>311</v>
      </c>
      <c r="ET117" s="11">
        <v>0</v>
      </c>
      <c r="EU117" s="11">
        <v>0</v>
      </c>
      <c r="EV117" s="11" t="s">
        <v>311</v>
      </c>
      <c r="EW117" s="11" t="s">
        <v>311</v>
      </c>
      <c r="EX117" s="11">
        <v>1</v>
      </c>
      <c r="EY117" s="11">
        <v>1</v>
      </c>
      <c r="EZ117" s="11">
        <v>1</v>
      </c>
      <c r="FA117" s="11" t="s">
        <v>311</v>
      </c>
      <c r="FB117" s="11" t="s">
        <v>311</v>
      </c>
      <c r="FC117" s="11" t="s">
        <v>311</v>
      </c>
      <c r="FD117" s="11" t="s">
        <v>311</v>
      </c>
    </row>
    <row r="118" spans="1:160" ht="160.5" customHeight="1" x14ac:dyDescent="0.25">
      <c r="A118" s="237"/>
      <c r="B118" s="191" t="s">
        <v>290</v>
      </c>
      <c r="C118" s="192"/>
      <c r="D118" s="11">
        <v>0.5</v>
      </c>
      <c r="E118" s="11">
        <v>0.5</v>
      </c>
      <c r="F118" s="11">
        <v>0.5</v>
      </c>
      <c r="G118" s="11">
        <v>0.5</v>
      </c>
      <c r="H118" s="11">
        <v>0.5</v>
      </c>
      <c r="I118" s="11">
        <v>0.5</v>
      </c>
      <c r="J118" s="11">
        <v>1</v>
      </c>
      <c r="K118" s="11">
        <v>0.5</v>
      </c>
      <c r="L118" s="11">
        <v>0.5</v>
      </c>
      <c r="M118" s="11">
        <v>0.5</v>
      </c>
      <c r="N118" s="11">
        <v>0.5</v>
      </c>
      <c r="O118" s="11">
        <v>1</v>
      </c>
      <c r="P118" s="11">
        <v>0</v>
      </c>
      <c r="Q118" s="11">
        <v>0.5</v>
      </c>
      <c r="R118" s="11">
        <v>0.5</v>
      </c>
      <c r="S118" s="11">
        <v>1</v>
      </c>
      <c r="T118" s="11">
        <v>0.5</v>
      </c>
      <c r="U118" s="11">
        <v>1</v>
      </c>
      <c r="V118" s="11">
        <v>0.5</v>
      </c>
      <c r="W118" s="11">
        <v>0.5</v>
      </c>
      <c r="X118" s="11">
        <v>0</v>
      </c>
      <c r="Y118" s="11">
        <v>1</v>
      </c>
      <c r="Z118" s="11">
        <v>1</v>
      </c>
      <c r="AA118" s="11">
        <v>0</v>
      </c>
      <c r="AB118" s="11">
        <v>1</v>
      </c>
      <c r="AC118" s="11">
        <v>1</v>
      </c>
      <c r="AD118" s="11">
        <v>0.5</v>
      </c>
      <c r="AE118" s="11">
        <v>0.5</v>
      </c>
      <c r="AF118" s="11">
        <v>0.5</v>
      </c>
      <c r="AG118" s="11">
        <v>0</v>
      </c>
      <c r="AH118" s="11">
        <v>1</v>
      </c>
      <c r="AI118" s="11">
        <v>0</v>
      </c>
      <c r="AJ118" s="11">
        <v>0</v>
      </c>
      <c r="AK118" s="11">
        <v>0</v>
      </c>
      <c r="AL118" s="11">
        <v>0.5</v>
      </c>
      <c r="AM118" s="11">
        <v>0.5</v>
      </c>
      <c r="AN118" s="11">
        <v>0</v>
      </c>
      <c r="AO118" s="11">
        <v>0.5</v>
      </c>
      <c r="AP118" s="11">
        <v>1</v>
      </c>
      <c r="AQ118" s="11">
        <v>0.5</v>
      </c>
      <c r="AR118" s="11">
        <v>0</v>
      </c>
      <c r="AS118" s="11">
        <v>1</v>
      </c>
      <c r="AT118" s="11">
        <v>0.5</v>
      </c>
      <c r="AU118" s="11">
        <v>0.5</v>
      </c>
      <c r="AV118" s="11">
        <v>1</v>
      </c>
      <c r="AW118" s="11">
        <v>1</v>
      </c>
      <c r="AX118" s="11">
        <v>0.5</v>
      </c>
      <c r="AY118" s="11">
        <v>0.5</v>
      </c>
      <c r="AZ118" s="11">
        <v>0.5</v>
      </c>
      <c r="BA118" s="11">
        <v>1</v>
      </c>
      <c r="BB118" s="11">
        <v>0.5</v>
      </c>
      <c r="BC118" s="11">
        <v>1</v>
      </c>
      <c r="BD118" s="11">
        <v>1</v>
      </c>
      <c r="BE118" s="11">
        <v>0</v>
      </c>
      <c r="BF118" s="11">
        <v>0.5</v>
      </c>
      <c r="BG118" s="11">
        <v>1</v>
      </c>
      <c r="BH118" s="11">
        <v>0</v>
      </c>
      <c r="BI118" s="11">
        <v>1</v>
      </c>
      <c r="BJ118" s="11">
        <v>0.5</v>
      </c>
      <c r="BK118" s="11">
        <v>1</v>
      </c>
      <c r="BL118" s="11">
        <v>1</v>
      </c>
      <c r="BM118" s="11">
        <v>0.5</v>
      </c>
      <c r="BN118" s="11">
        <v>0.5</v>
      </c>
      <c r="BO118" s="11">
        <v>1</v>
      </c>
      <c r="BP118" s="11">
        <v>0</v>
      </c>
      <c r="BQ118" s="11">
        <v>0</v>
      </c>
      <c r="BR118" s="11">
        <v>0.5</v>
      </c>
      <c r="BS118" s="11">
        <v>1</v>
      </c>
      <c r="BT118" s="11">
        <v>1</v>
      </c>
      <c r="BU118" s="11">
        <v>1</v>
      </c>
      <c r="BV118" s="11">
        <v>0.5</v>
      </c>
      <c r="BW118" s="11">
        <v>0.5</v>
      </c>
      <c r="BX118" s="11">
        <v>1</v>
      </c>
      <c r="BY118" s="11">
        <v>1</v>
      </c>
      <c r="BZ118" s="11">
        <v>1</v>
      </c>
      <c r="CA118" s="11">
        <v>1</v>
      </c>
      <c r="CB118" s="11">
        <v>1</v>
      </c>
      <c r="CC118" s="11">
        <v>0</v>
      </c>
      <c r="CD118" s="11">
        <v>0.5</v>
      </c>
      <c r="CE118" s="11">
        <v>0</v>
      </c>
      <c r="CF118" s="11">
        <v>0</v>
      </c>
      <c r="CG118" s="11">
        <v>0</v>
      </c>
      <c r="CH118" s="11">
        <v>0</v>
      </c>
      <c r="CI118" s="11">
        <v>0.5</v>
      </c>
      <c r="CJ118" s="11">
        <v>1</v>
      </c>
      <c r="CK118" s="11">
        <v>0.5</v>
      </c>
      <c r="CL118" s="11">
        <v>1</v>
      </c>
      <c r="CM118" s="11">
        <v>0.5</v>
      </c>
      <c r="CN118" s="11">
        <v>1</v>
      </c>
      <c r="CO118" s="11">
        <v>0</v>
      </c>
      <c r="CP118" s="11">
        <v>0</v>
      </c>
      <c r="CQ118" s="11">
        <v>0.5</v>
      </c>
      <c r="CR118" s="11">
        <v>0.5</v>
      </c>
      <c r="CS118" s="11">
        <v>0.5</v>
      </c>
      <c r="CT118" s="11">
        <v>0.5</v>
      </c>
      <c r="CU118" s="11">
        <v>0.5</v>
      </c>
      <c r="CV118" s="11">
        <v>1</v>
      </c>
      <c r="CW118" s="11">
        <v>0.5</v>
      </c>
      <c r="CX118" s="11">
        <v>0</v>
      </c>
      <c r="CY118" s="11">
        <v>1</v>
      </c>
      <c r="CZ118" s="11">
        <v>1</v>
      </c>
      <c r="DA118" s="11">
        <v>0.5</v>
      </c>
      <c r="DB118" s="11">
        <v>0</v>
      </c>
      <c r="DC118" s="11">
        <v>0.5</v>
      </c>
      <c r="DD118" s="11">
        <v>0</v>
      </c>
      <c r="DE118" s="11">
        <v>0</v>
      </c>
      <c r="DF118" s="11">
        <v>0.5</v>
      </c>
      <c r="DG118" s="11">
        <v>0.5</v>
      </c>
      <c r="DH118" s="11">
        <v>0.5</v>
      </c>
      <c r="DI118" s="11">
        <v>0.5</v>
      </c>
      <c r="DJ118" s="11">
        <v>0.5</v>
      </c>
      <c r="DK118" s="11">
        <v>0</v>
      </c>
      <c r="DL118" s="11">
        <v>0</v>
      </c>
      <c r="DM118" s="11">
        <v>0</v>
      </c>
      <c r="DN118" s="11">
        <v>0</v>
      </c>
      <c r="DO118" s="11">
        <v>0.5</v>
      </c>
      <c r="DP118" s="11">
        <v>0</v>
      </c>
      <c r="DQ118" s="11">
        <v>0.5</v>
      </c>
      <c r="DR118" s="11">
        <v>1</v>
      </c>
      <c r="DS118" s="11">
        <v>1</v>
      </c>
      <c r="DT118" s="11">
        <v>0.5</v>
      </c>
      <c r="DU118" s="11">
        <v>1</v>
      </c>
      <c r="DV118" s="11">
        <v>0.5</v>
      </c>
      <c r="DW118" s="11">
        <v>0</v>
      </c>
      <c r="DX118" s="11">
        <v>0</v>
      </c>
      <c r="DY118" s="11">
        <v>0.5</v>
      </c>
      <c r="DZ118" s="11">
        <v>0.5</v>
      </c>
      <c r="EA118" s="11">
        <v>1</v>
      </c>
      <c r="EB118" s="11">
        <v>0</v>
      </c>
      <c r="EC118" s="11">
        <v>1</v>
      </c>
      <c r="ED118" s="11">
        <v>0</v>
      </c>
      <c r="EE118" s="11">
        <v>0</v>
      </c>
      <c r="EF118" s="11">
        <v>0.5</v>
      </c>
      <c r="EG118" s="11">
        <v>0</v>
      </c>
      <c r="EH118" s="11">
        <v>0.5</v>
      </c>
      <c r="EI118" s="11">
        <v>0.5</v>
      </c>
      <c r="EJ118" s="11">
        <v>0.5</v>
      </c>
      <c r="EK118" s="11">
        <v>1</v>
      </c>
      <c r="EL118" s="11">
        <v>0.5</v>
      </c>
      <c r="EM118" s="11">
        <v>1</v>
      </c>
      <c r="EN118" s="11">
        <v>0</v>
      </c>
      <c r="EO118" s="11">
        <v>0</v>
      </c>
      <c r="EP118" s="11">
        <v>0.5</v>
      </c>
      <c r="EQ118" s="11">
        <v>0</v>
      </c>
      <c r="ER118" s="11">
        <v>0</v>
      </c>
      <c r="ES118" s="11">
        <v>0</v>
      </c>
      <c r="ET118" s="11">
        <v>0</v>
      </c>
      <c r="EU118" s="11">
        <v>0.5</v>
      </c>
      <c r="EV118" s="11">
        <v>0.5</v>
      </c>
      <c r="EW118" s="11">
        <v>0.5</v>
      </c>
      <c r="EX118" s="11">
        <v>0.5</v>
      </c>
      <c r="EY118" s="11">
        <v>1</v>
      </c>
      <c r="EZ118" s="11">
        <v>0.5</v>
      </c>
      <c r="FA118" s="11">
        <v>0.5</v>
      </c>
      <c r="FB118" s="11">
        <v>0.5</v>
      </c>
      <c r="FC118" s="11">
        <v>0</v>
      </c>
      <c r="FD118" s="11">
        <v>1</v>
      </c>
    </row>
    <row r="119" spans="1:160" ht="35.1" customHeight="1" x14ac:dyDescent="0.25">
      <c r="A119" s="238"/>
      <c r="B119" s="191" t="s">
        <v>291</v>
      </c>
      <c r="C119" s="192"/>
      <c r="D119" s="11" t="s">
        <v>311</v>
      </c>
      <c r="E119" s="11" t="s">
        <v>311</v>
      </c>
      <c r="F119" s="11">
        <v>0.5</v>
      </c>
      <c r="G119" s="11">
        <v>1</v>
      </c>
      <c r="H119" s="11">
        <v>1</v>
      </c>
      <c r="I119" s="11">
        <v>0</v>
      </c>
      <c r="J119" s="11" t="s">
        <v>311</v>
      </c>
      <c r="K119" s="11">
        <v>0</v>
      </c>
      <c r="L119" s="11">
        <v>0</v>
      </c>
      <c r="M119" s="11">
        <v>1</v>
      </c>
      <c r="N119" s="11" t="s">
        <v>311</v>
      </c>
      <c r="O119" s="11" t="s">
        <v>311</v>
      </c>
      <c r="P119" s="11" t="s">
        <v>311</v>
      </c>
      <c r="Q119" s="11" t="s">
        <v>311</v>
      </c>
      <c r="R119" s="11">
        <v>1</v>
      </c>
      <c r="S119" s="11" t="s">
        <v>311</v>
      </c>
      <c r="T119" s="11">
        <v>1</v>
      </c>
      <c r="U119" s="11" t="s">
        <v>311</v>
      </c>
      <c r="V119" s="11" t="s">
        <v>311</v>
      </c>
      <c r="W119" s="11" t="s">
        <v>311</v>
      </c>
      <c r="X119" s="11" t="s">
        <v>311</v>
      </c>
      <c r="Y119" s="11">
        <v>0</v>
      </c>
      <c r="Z119" s="11">
        <v>0</v>
      </c>
      <c r="AA119" s="11">
        <v>0</v>
      </c>
      <c r="AB119" s="11">
        <v>1</v>
      </c>
      <c r="AC119" s="11">
        <v>0</v>
      </c>
      <c r="AD119" s="11" t="s">
        <v>311</v>
      </c>
      <c r="AE119" s="11" t="s">
        <v>311</v>
      </c>
      <c r="AF119" s="11" t="s">
        <v>311</v>
      </c>
      <c r="AG119" s="11" t="s">
        <v>311</v>
      </c>
      <c r="AH119" s="11">
        <v>0</v>
      </c>
      <c r="AI119" s="11" t="s">
        <v>311</v>
      </c>
      <c r="AJ119" s="11">
        <v>0</v>
      </c>
      <c r="AK119" s="11">
        <v>0</v>
      </c>
      <c r="AL119" s="11">
        <v>0</v>
      </c>
      <c r="AM119" s="11">
        <v>0</v>
      </c>
      <c r="AN119" s="11">
        <v>0</v>
      </c>
      <c r="AO119" s="11">
        <v>1</v>
      </c>
      <c r="AP119" s="11" t="s">
        <v>311</v>
      </c>
      <c r="AQ119" s="11" t="s">
        <v>311</v>
      </c>
      <c r="AR119" s="11">
        <v>0</v>
      </c>
      <c r="AS119" s="11" t="s">
        <v>311</v>
      </c>
      <c r="AT119" s="11">
        <v>0.5</v>
      </c>
      <c r="AU119" s="11">
        <v>0</v>
      </c>
      <c r="AV119" s="11" t="s">
        <v>311</v>
      </c>
      <c r="AW119" s="11">
        <v>1</v>
      </c>
      <c r="AX119" s="11">
        <v>0</v>
      </c>
      <c r="AY119" s="11" t="s">
        <v>311</v>
      </c>
      <c r="AZ119" s="11">
        <v>0.5</v>
      </c>
      <c r="BA119" s="11">
        <v>0</v>
      </c>
      <c r="BB119" s="11" t="s">
        <v>311</v>
      </c>
      <c r="BC119" s="11" t="s">
        <v>311</v>
      </c>
      <c r="BD119" s="11" t="s">
        <v>311</v>
      </c>
      <c r="BE119" s="11">
        <v>0</v>
      </c>
      <c r="BF119" s="11">
        <v>0.5</v>
      </c>
      <c r="BG119" s="11">
        <v>0</v>
      </c>
      <c r="BH119" s="11">
        <v>0</v>
      </c>
      <c r="BI119" s="11">
        <v>0.5</v>
      </c>
      <c r="BJ119" s="11">
        <v>0</v>
      </c>
      <c r="BK119" s="11">
        <v>0</v>
      </c>
      <c r="BL119" s="11">
        <v>0</v>
      </c>
      <c r="BM119" s="11">
        <v>0</v>
      </c>
      <c r="BN119" s="11" t="s">
        <v>311</v>
      </c>
      <c r="BO119" s="11" t="s">
        <v>311</v>
      </c>
      <c r="BP119" s="11">
        <v>0</v>
      </c>
      <c r="BQ119" s="11">
        <v>0</v>
      </c>
      <c r="BR119" s="11">
        <v>0.5</v>
      </c>
      <c r="BS119" s="11" t="s">
        <v>311</v>
      </c>
      <c r="BT119" s="11" t="s">
        <v>311</v>
      </c>
      <c r="BU119" s="11">
        <v>0</v>
      </c>
      <c r="BV119" s="11" t="s">
        <v>311</v>
      </c>
      <c r="BW119" s="11">
        <v>1</v>
      </c>
      <c r="BX119" s="11" t="s">
        <v>311</v>
      </c>
      <c r="BY119" s="11">
        <v>0</v>
      </c>
      <c r="BZ119" s="11">
        <v>0</v>
      </c>
      <c r="CA119" s="11">
        <v>1</v>
      </c>
      <c r="CB119" s="11">
        <v>0</v>
      </c>
      <c r="CC119" s="11">
        <v>0</v>
      </c>
      <c r="CD119" s="11" t="s">
        <v>311</v>
      </c>
      <c r="CE119" s="11" t="s">
        <v>311</v>
      </c>
      <c r="CF119" s="11">
        <v>0</v>
      </c>
      <c r="CG119" s="11">
        <v>0</v>
      </c>
      <c r="CH119" s="11" t="s">
        <v>311</v>
      </c>
      <c r="CI119" s="11">
        <v>0</v>
      </c>
      <c r="CJ119" s="11">
        <v>0</v>
      </c>
      <c r="CK119" s="11">
        <v>0</v>
      </c>
      <c r="CL119" s="11" t="s">
        <v>311</v>
      </c>
      <c r="CM119" s="11">
        <v>0.5</v>
      </c>
      <c r="CN119" s="11">
        <v>0</v>
      </c>
      <c r="CO119" s="11">
        <v>0</v>
      </c>
      <c r="CP119" s="11">
        <v>0</v>
      </c>
      <c r="CQ119" s="11">
        <v>0.5</v>
      </c>
      <c r="CR119" s="11">
        <v>0</v>
      </c>
      <c r="CS119" s="11">
        <v>1</v>
      </c>
      <c r="CT119" s="11" t="s">
        <v>311</v>
      </c>
      <c r="CU119" s="11" t="s">
        <v>311</v>
      </c>
      <c r="CV119" s="11" t="s">
        <v>311</v>
      </c>
      <c r="CW119" s="11" t="s">
        <v>311</v>
      </c>
      <c r="CX119" s="11">
        <v>0</v>
      </c>
      <c r="CY119" s="11">
        <v>1</v>
      </c>
      <c r="CZ119" s="11">
        <v>0</v>
      </c>
      <c r="DA119" s="11">
        <v>0</v>
      </c>
      <c r="DB119" s="11">
        <v>0</v>
      </c>
      <c r="DC119" s="11" t="s">
        <v>311</v>
      </c>
      <c r="DD119" s="11">
        <v>0</v>
      </c>
      <c r="DE119" s="11" t="s">
        <v>311</v>
      </c>
      <c r="DF119" s="11">
        <v>1</v>
      </c>
      <c r="DG119" s="11">
        <v>0</v>
      </c>
      <c r="DH119" s="11">
        <v>0</v>
      </c>
      <c r="DI119" s="11" t="s">
        <v>311</v>
      </c>
      <c r="DJ119" s="11" t="s">
        <v>311</v>
      </c>
      <c r="DK119" s="11">
        <v>0</v>
      </c>
      <c r="DL119" s="11">
        <v>0</v>
      </c>
      <c r="DM119" s="11">
        <v>0</v>
      </c>
      <c r="DN119" s="11">
        <v>0</v>
      </c>
      <c r="DO119" s="11" t="s">
        <v>311</v>
      </c>
      <c r="DP119" s="11">
        <v>0</v>
      </c>
      <c r="DQ119" s="11">
        <v>0</v>
      </c>
      <c r="DR119" s="11">
        <v>1</v>
      </c>
      <c r="DS119" s="11">
        <v>0</v>
      </c>
      <c r="DT119" s="11" t="s">
        <v>311</v>
      </c>
      <c r="DU119" s="11">
        <v>0</v>
      </c>
      <c r="DV119" s="11">
        <v>0</v>
      </c>
      <c r="DW119" s="11">
        <v>0</v>
      </c>
      <c r="DX119" s="11">
        <v>0</v>
      </c>
      <c r="DY119" s="11">
        <v>0</v>
      </c>
      <c r="DZ119" s="11">
        <v>0</v>
      </c>
      <c r="EA119" s="11" t="s">
        <v>311</v>
      </c>
      <c r="EB119" s="11">
        <v>1</v>
      </c>
      <c r="EC119" s="11" t="s">
        <v>311</v>
      </c>
      <c r="ED119" s="11">
        <v>0</v>
      </c>
      <c r="EE119" s="11">
        <v>0</v>
      </c>
      <c r="EF119" s="11">
        <v>1</v>
      </c>
      <c r="EG119" s="11">
        <v>0</v>
      </c>
      <c r="EH119" s="11" t="s">
        <v>311</v>
      </c>
      <c r="EI119" s="11">
        <v>0.5</v>
      </c>
      <c r="EJ119" s="11">
        <v>0</v>
      </c>
      <c r="EK119" s="11" t="s">
        <v>311</v>
      </c>
      <c r="EL119" s="11" t="s">
        <v>311</v>
      </c>
      <c r="EM119" s="11">
        <v>1</v>
      </c>
      <c r="EN119" s="11">
        <v>0</v>
      </c>
      <c r="EO119" s="11">
        <v>0</v>
      </c>
      <c r="EP119" s="11" t="s">
        <v>311</v>
      </c>
      <c r="EQ119" s="11" t="s">
        <v>311</v>
      </c>
      <c r="ER119" s="11" t="s">
        <v>311</v>
      </c>
      <c r="ES119" s="11">
        <v>0</v>
      </c>
      <c r="ET119" s="11" t="s">
        <v>311</v>
      </c>
      <c r="EU119" s="11">
        <v>0</v>
      </c>
      <c r="EV119" s="11">
        <v>0</v>
      </c>
      <c r="EW119" s="11">
        <v>1</v>
      </c>
      <c r="EX119" s="11" t="s">
        <v>311</v>
      </c>
      <c r="EY119" s="11">
        <v>0</v>
      </c>
      <c r="EZ119" s="11">
        <v>0</v>
      </c>
      <c r="FA119" s="11">
        <v>0</v>
      </c>
      <c r="FB119" s="11">
        <v>0</v>
      </c>
      <c r="FC119" s="11">
        <v>0</v>
      </c>
      <c r="FD119" s="11">
        <v>1</v>
      </c>
    </row>
    <row r="120" spans="1:160" s="68" customFormat="1" ht="33" hidden="1" customHeight="1" x14ac:dyDescent="0.25">
      <c r="A120" s="65"/>
      <c r="B120" s="66" t="s">
        <v>67</v>
      </c>
      <c r="C120" s="67"/>
      <c r="D120" s="73">
        <f t="shared" ref="D120" si="52">SUM(D36:D119)</f>
        <v>43</v>
      </c>
      <c r="E120" s="73">
        <f t="shared" ref="E120:AD120" si="53">SUM(E36:E119)</f>
        <v>36</v>
      </c>
      <c r="F120" s="73">
        <f t="shared" si="53"/>
        <v>46</v>
      </c>
      <c r="G120" s="73">
        <f t="shared" si="53"/>
        <v>41</v>
      </c>
      <c r="H120" s="73">
        <f t="shared" si="53"/>
        <v>35</v>
      </c>
      <c r="I120" s="73">
        <f t="shared" si="53"/>
        <v>26</v>
      </c>
      <c r="J120" s="73">
        <f t="shared" si="53"/>
        <v>35</v>
      </c>
      <c r="K120" s="73">
        <f t="shared" si="53"/>
        <v>25</v>
      </c>
      <c r="L120" s="73">
        <f t="shared" si="53"/>
        <v>43</v>
      </c>
      <c r="M120" s="73">
        <f t="shared" si="53"/>
        <v>27</v>
      </c>
      <c r="N120" s="73">
        <f t="shared" si="53"/>
        <v>39</v>
      </c>
      <c r="O120" s="73">
        <f t="shared" si="53"/>
        <v>35</v>
      </c>
      <c r="P120" s="73">
        <f t="shared" si="53"/>
        <v>30</v>
      </c>
      <c r="Q120" s="73">
        <f t="shared" si="53"/>
        <v>31</v>
      </c>
      <c r="R120" s="73">
        <f t="shared" si="53"/>
        <v>34</v>
      </c>
      <c r="S120" s="73">
        <f t="shared" si="53"/>
        <v>30</v>
      </c>
      <c r="T120" s="73">
        <f t="shared" si="53"/>
        <v>26</v>
      </c>
      <c r="U120" s="73">
        <f t="shared" si="53"/>
        <v>30</v>
      </c>
      <c r="V120" s="73">
        <f t="shared" si="53"/>
        <v>37</v>
      </c>
      <c r="W120" s="73">
        <f t="shared" si="53"/>
        <v>36</v>
      </c>
      <c r="X120" s="73">
        <f t="shared" si="53"/>
        <v>23</v>
      </c>
      <c r="Y120" s="73">
        <f t="shared" si="53"/>
        <v>35</v>
      </c>
      <c r="Z120" s="73">
        <f t="shared" si="53"/>
        <v>22</v>
      </c>
      <c r="AA120" s="73">
        <f t="shared" si="53"/>
        <v>21</v>
      </c>
      <c r="AB120" s="73">
        <f t="shared" si="53"/>
        <v>35</v>
      </c>
      <c r="AC120" s="73">
        <f t="shared" si="53"/>
        <v>31</v>
      </c>
      <c r="AD120" s="73">
        <f t="shared" si="53"/>
        <v>36</v>
      </c>
      <c r="AE120" s="73">
        <f t="shared" ref="AE120:BC120" si="54">SUM(AE36:AE119)</f>
        <v>36</v>
      </c>
      <c r="AF120" s="73">
        <f t="shared" si="54"/>
        <v>38</v>
      </c>
      <c r="AG120" s="73">
        <f t="shared" si="54"/>
        <v>33</v>
      </c>
      <c r="AH120" s="73">
        <f t="shared" si="54"/>
        <v>26</v>
      </c>
      <c r="AI120" s="73">
        <f t="shared" si="54"/>
        <v>17</v>
      </c>
      <c r="AJ120" s="73">
        <f t="shared" si="54"/>
        <v>8</v>
      </c>
      <c r="AK120" s="73">
        <f t="shared" si="54"/>
        <v>0</v>
      </c>
      <c r="AL120" s="73">
        <f t="shared" si="54"/>
        <v>20</v>
      </c>
      <c r="AM120" s="73">
        <f t="shared" si="54"/>
        <v>44</v>
      </c>
      <c r="AN120" s="73">
        <f t="shared" si="54"/>
        <v>12</v>
      </c>
      <c r="AO120" s="73">
        <f t="shared" si="54"/>
        <v>35</v>
      </c>
      <c r="AP120" s="73">
        <f t="shared" si="54"/>
        <v>34</v>
      </c>
      <c r="AQ120" s="73">
        <f t="shared" si="54"/>
        <v>40</v>
      </c>
      <c r="AR120" s="73">
        <f t="shared" si="54"/>
        <v>0</v>
      </c>
      <c r="AS120" s="73">
        <f t="shared" si="54"/>
        <v>36</v>
      </c>
      <c r="AT120" s="73">
        <f t="shared" si="54"/>
        <v>36</v>
      </c>
      <c r="AU120" s="73">
        <f t="shared" si="54"/>
        <v>25</v>
      </c>
      <c r="AV120" s="73">
        <f t="shared" si="54"/>
        <v>35</v>
      </c>
      <c r="AW120" s="73">
        <f t="shared" si="54"/>
        <v>35</v>
      </c>
      <c r="AX120" s="73">
        <f t="shared" si="54"/>
        <v>35</v>
      </c>
      <c r="AY120" s="73">
        <f t="shared" si="54"/>
        <v>41</v>
      </c>
      <c r="AZ120" s="73">
        <f t="shared" si="54"/>
        <v>34</v>
      </c>
      <c r="BA120" s="73">
        <f t="shared" si="54"/>
        <v>37</v>
      </c>
      <c r="BB120" s="73">
        <f t="shared" si="54"/>
        <v>37</v>
      </c>
      <c r="BC120" s="73">
        <f t="shared" si="54"/>
        <v>25</v>
      </c>
      <c r="BD120" s="73">
        <f t="shared" ref="BD120:CG120" si="55">SUM(BD36:BD119)</f>
        <v>36</v>
      </c>
      <c r="BE120" s="73">
        <f t="shared" si="55"/>
        <v>17</v>
      </c>
      <c r="BF120" s="73">
        <f t="shared" si="55"/>
        <v>27</v>
      </c>
      <c r="BG120" s="73">
        <f t="shared" si="55"/>
        <v>23</v>
      </c>
      <c r="BH120" s="73">
        <f t="shared" si="55"/>
        <v>8</v>
      </c>
      <c r="BI120" s="73">
        <f t="shared" si="55"/>
        <v>16</v>
      </c>
      <c r="BJ120" s="73">
        <f t="shared" si="55"/>
        <v>29</v>
      </c>
      <c r="BK120" s="73">
        <f t="shared" si="55"/>
        <v>31</v>
      </c>
      <c r="BL120" s="73">
        <f t="shared" si="55"/>
        <v>32</v>
      </c>
      <c r="BM120" s="73">
        <f t="shared" si="55"/>
        <v>20</v>
      </c>
      <c r="BN120" s="73">
        <f t="shared" si="55"/>
        <v>24</v>
      </c>
      <c r="BO120" s="73">
        <f t="shared" si="55"/>
        <v>27</v>
      </c>
      <c r="BP120" s="73">
        <f t="shared" si="55"/>
        <v>16</v>
      </c>
      <c r="BQ120" s="73">
        <f t="shared" si="55"/>
        <v>17</v>
      </c>
      <c r="BR120" s="73">
        <f t="shared" si="55"/>
        <v>26</v>
      </c>
      <c r="BS120" s="73">
        <f t="shared" si="55"/>
        <v>32</v>
      </c>
      <c r="BT120" s="73">
        <f t="shared" si="55"/>
        <v>40</v>
      </c>
      <c r="BU120" s="73">
        <f t="shared" si="55"/>
        <v>42</v>
      </c>
      <c r="BV120" s="73">
        <f t="shared" si="55"/>
        <v>46</v>
      </c>
      <c r="BW120" s="73">
        <f t="shared" si="55"/>
        <v>32</v>
      </c>
      <c r="BX120" s="73">
        <f t="shared" si="55"/>
        <v>29</v>
      </c>
      <c r="BY120" s="73">
        <f t="shared" si="55"/>
        <v>25</v>
      </c>
      <c r="BZ120" s="73">
        <f t="shared" si="55"/>
        <v>27</v>
      </c>
      <c r="CA120" s="73">
        <f t="shared" si="55"/>
        <v>29</v>
      </c>
      <c r="CB120" s="73">
        <f t="shared" si="55"/>
        <v>25</v>
      </c>
      <c r="CC120" s="73">
        <f t="shared" si="55"/>
        <v>20</v>
      </c>
      <c r="CD120" s="73">
        <f t="shared" si="55"/>
        <v>34</v>
      </c>
      <c r="CE120" s="73">
        <f t="shared" si="55"/>
        <v>23</v>
      </c>
      <c r="CF120" s="73">
        <f t="shared" si="55"/>
        <v>16</v>
      </c>
      <c r="CG120" s="73">
        <f t="shared" si="55"/>
        <v>21</v>
      </c>
      <c r="CH120" s="73">
        <f t="shared" ref="CH120:DC120" si="56">SUM(CH36:CH119)</f>
        <v>17</v>
      </c>
      <c r="CI120" s="73">
        <f t="shared" si="56"/>
        <v>36</v>
      </c>
      <c r="CJ120" s="73">
        <f t="shared" si="56"/>
        <v>42</v>
      </c>
      <c r="CK120" s="73">
        <f t="shared" si="56"/>
        <v>35</v>
      </c>
      <c r="CL120" s="73">
        <f t="shared" si="56"/>
        <v>16</v>
      </c>
      <c r="CM120" s="73">
        <f t="shared" si="56"/>
        <v>34</v>
      </c>
      <c r="CN120" s="73">
        <f t="shared" si="56"/>
        <v>33</v>
      </c>
      <c r="CO120" s="73">
        <f t="shared" si="56"/>
        <v>0</v>
      </c>
      <c r="CP120" s="73">
        <f t="shared" si="56"/>
        <v>34</v>
      </c>
      <c r="CQ120" s="73">
        <f t="shared" si="56"/>
        <v>40</v>
      </c>
      <c r="CR120" s="73">
        <f t="shared" si="56"/>
        <v>29</v>
      </c>
      <c r="CS120" s="73">
        <f t="shared" si="56"/>
        <v>44</v>
      </c>
      <c r="CT120" s="73">
        <f t="shared" si="56"/>
        <v>35</v>
      </c>
      <c r="CU120" s="73">
        <f t="shared" si="56"/>
        <v>26</v>
      </c>
      <c r="CV120" s="73">
        <f t="shared" si="56"/>
        <v>29</v>
      </c>
      <c r="CW120" s="73">
        <f t="shared" si="56"/>
        <v>36</v>
      </c>
      <c r="CX120" s="73">
        <f t="shared" si="56"/>
        <v>0</v>
      </c>
      <c r="CY120" s="73">
        <f t="shared" si="56"/>
        <v>45</v>
      </c>
      <c r="CZ120" s="73">
        <f t="shared" si="56"/>
        <v>19</v>
      </c>
      <c r="DA120" s="73">
        <f t="shared" si="56"/>
        <v>38</v>
      </c>
      <c r="DB120" s="73">
        <f t="shared" si="56"/>
        <v>20</v>
      </c>
      <c r="DC120" s="73">
        <f t="shared" si="56"/>
        <v>24</v>
      </c>
      <c r="DD120" s="73">
        <f t="shared" ref="DD120:EF120" si="57">SUM(DD36:DD119)</f>
        <v>15</v>
      </c>
      <c r="DE120" s="73">
        <f t="shared" si="57"/>
        <v>15</v>
      </c>
      <c r="DF120" s="73">
        <f t="shared" si="57"/>
        <v>41</v>
      </c>
      <c r="DG120" s="73">
        <f t="shared" si="57"/>
        <v>34</v>
      </c>
      <c r="DH120" s="73">
        <f t="shared" si="57"/>
        <v>33</v>
      </c>
      <c r="DI120" s="73">
        <f t="shared" si="57"/>
        <v>44</v>
      </c>
      <c r="DJ120" s="73">
        <f t="shared" si="57"/>
        <v>32</v>
      </c>
      <c r="DK120" s="73">
        <f t="shared" si="57"/>
        <v>15</v>
      </c>
      <c r="DL120" s="73">
        <f t="shared" si="57"/>
        <v>11</v>
      </c>
      <c r="DM120" s="73">
        <f t="shared" si="57"/>
        <v>34</v>
      </c>
      <c r="DN120" s="73">
        <f t="shared" si="57"/>
        <v>23</v>
      </c>
      <c r="DO120" s="73">
        <f t="shared" si="57"/>
        <v>28</v>
      </c>
      <c r="DP120" s="73">
        <f t="shared" si="57"/>
        <v>13</v>
      </c>
      <c r="DQ120" s="73">
        <f t="shared" si="57"/>
        <v>29</v>
      </c>
      <c r="DR120" s="73">
        <f t="shared" si="57"/>
        <v>38</v>
      </c>
      <c r="DS120" s="73">
        <f t="shared" si="57"/>
        <v>43</v>
      </c>
      <c r="DT120" s="73">
        <f t="shared" si="57"/>
        <v>31</v>
      </c>
      <c r="DU120" s="73">
        <f t="shared" si="57"/>
        <v>34</v>
      </c>
      <c r="DV120" s="73">
        <f t="shared" si="57"/>
        <v>33</v>
      </c>
      <c r="DW120" s="73">
        <f t="shared" si="57"/>
        <v>15</v>
      </c>
      <c r="DX120" s="73">
        <f t="shared" si="57"/>
        <v>15</v>
      </c>
      <c r="DY120" s="73">
        <f t="shared" si="57"/>
        <v>18</v>
      </c>
      <c r="DZ120" s="73">
        <f t="shared" si="57"/>
        <v>23</v>
      </c>
      <c r="EA120" s="73">
        <f t="shared" si="57"/>
        <v>26</v>
      </c>
      <c r="EB120" s="73">
        <f t="shared" si="57"/>
        <v>24</v>
      </c>
      <c r="EC120" s="73">
        <f t="shared" si="57"/>
        <v>24</v>
      </c>
      <c r="ED120" s="73">
        <f t="shared" si="57"/>
        <v>14</v>
      </c>
      <c r="EE120" s="73">
        <f t="shared" si="57"/>
        <v>12</v>
      </c>
      <c r="EF120" s="73">
        <f t="shared" si="57"/>
        <v>44</v>
      </c>
      <c r="EG120" s="73">
        <f t="shared" ref="EG120:EW120" si="58">SUM(EG36:EG119)</f>
        <v>21</v>
      </c>
      <c r="EH120" s="73">
        <f t="shared" si="58"/>
        <v>46</v>
      </c>
      <c r="EI120" s="73">
        <f t="shared" si="58"/>
        <v>41</v>
      </c>
      <c r="EJ120" s="73">
        <f t="shared" si="58"/>
        <v>26</v>
      </c>
      <c r="EK120" s="73">
        <f t="shared" si="58"/>
        <v>26</v>
      </c>
      <c r="EL120" s="73">
        <f t="shared" si="58"/>
        <v>28</v>
      </c>
      <c r="EM120" s="73">
        <f t="shared" si="58"/>
        <v>31</v>
      </c>
      <c r="EN120" s="73">
        <f t="shared" si="58"/>
        <v>18</v>
      </c>
      <c r="EO120" s="73">
        <f t="shared" si="58"/>
        <v>14</v>
      </c>
      <c r="EP120" s="73">
        <f t="shared" si="58"/>
        <v>39</v>
      </c>
      <c r="EQ120" s="73">
        <f t="shared" si="58"/>
        <v>36</v>
      </c>
      <c r="ER120" s="73">
        <f t="shared" si="58"/>
        <v>16</v>
      </c>
      <c r="ES120" s="73">
        <f t="shared" si="58"/>
        <v>28</v>
      </c>
      <c r="ET120" s="73">
        <f t="shared" si="58"/>
        <v>28</v>
      </c>
      <c r="EU120" s="73">
        <f t="shared" si="58"/>
        <v>32</v>
      </c>
      <c r="EV120" s="73">
        <f t="shared" si="58"/>
        <v>30</v>
      </c>
      <c r="EW120" s="73">
        <f t="shared" si="58"/>
        <v>29</v>
      </c>
      <c r="EX120" s="73">
        <f t="shared" ref="EX120:FD120" si="59">SUM(EX36:EX119)</f>
        <v>34</v>
      </c>
      <c r="EY120" s="73">
        <f t="shared" si="59"/>
        <v>34</v>
      </c>
      <c r="EZ120" s="73">
        <f t="shared" si="59"/>
        <v>33</v>
      </c>
      <c r="FA120" s="73">
        <f t="shared" si="59"/>
        <v>25</v>
      </c>
      <c r="FB120" s="73">
        <f t="shared" si="59"/>
        <v>24</v>
      </c>
      <c r="FC120" s="73">
        <f t="shared" si="59"/>
        <v>20</v>
      </c>
      <c r="FD120" s="73">
        <f t="shared" si="59"/>
        <v>31</v>
      </c>
    </row>
    <row r="121" spans="1:160" s="68" customFormat="1" ht="24" hidden="1" customHeight="1" x14ac:dyDescent="0.25">
      <c r="A121" s="65"/>
      <c r="B121" s="66" t="s">
        <v>68</v>
      </c>
      <c r="C121" s="67"/>
      <c r="D121" s="73">
        <f t="shared" ref="D121" si="60">COUNT(D36:D119)</f>
        <v>53</v>
      </c>
      <c r="E121" s="73">
        <f t="shared" ref="E121:AD121" si="61">COUNT(E36:E119)</f>
        <v>53</v>
      </c>
      <c r="F121" s="73">
        <f t="shared" si="61"/>
        <v>54</v>
      </c>
      <c r="G121" s="73">
        <f t="shared" si="61"/>
        <v>48</v>
      </c>
      <c r="H121" s="73">
        <f t="shared" si="61"/>
        <v>48</v>
      </c>
      <c r="I121" s="73">
        <f t="shared" si="61"/>
        <v>47</v>
      </c>
      <c r="J121" s="73">
        <f t="shared" si="61"/>
        <v>47</v>
      </c>
      <c r="K121" s="73">
        <f t="shared" si="61"/>
        <v>47</v>
      </c>
      <c r="L121" s="73">
        <f t="shared" si="61"/>
        <v>55</v>
      </c>
      <c r="M121" s="73">
        <f t="shared" si="61"/>
        <v>48</v>
      </c>
      <c r="N121" s="73">
        <f t="shared" si="61"/>
        <v>47</v>
      </c>
      <c r="O121" s="73">
        <f t="shared" si="61"/>
        <v>47</v>
      </c>
      <c r="P121" s="73">
        <f t="shared" si="61"/>
        <v>46</v>
      </c>
      <c r="Q121" s="73">
        <f t="shared" si="61"/>
        <v>46</v>
      </c>
      <c r="R121" s="73">
        <f t="shared" si="61"/>
        <v>48</v>
      </c>
      <c r="S121" s="73">
        <f t="shared" si="61"/>
        <v>46</v>
      </c>
      <c r="T121" s="73">
        <f t="shared" si="61"/>
        <v>48</v>
      </c>
      <c r="U121" s="73">
        <f t="shared" si="61"/>
        <v>47</v>
      </c>
      <c r="V121" s="73">
        <f t="shared" si="61"/>
        <v>54</v>
      </c>
      <c r="W121" s="73">
        <f t="shared" si="61"/>
        <v>54</v>
      </c>
      <c r="X121" s="73">
        <f t="shared" si="61"/>
        <v>46</v>
      </c>
      <c r="Y121" s="73">
        <f t="shared" si="61"/>
        <v>47</v>
      </c>
      <c r="Z121" s="73">
        <f t="shared" si="61"/>
        <v>47</v>
      </c>
      <c r="AA121" s="73">
        <f t="shared" si="61"/>
        <v>47</v>
      </c>
      <c r="AB121" s="73">
        <f t="shared" si="61"/>
        <v>46</v>
      </c>
      <c r="AC121" s="73">
        <f t="shared" si="61"/>
        <v>53</v>
      </c>
      <c r="AD121" s="73">
        <f t="shared" si="61"/>
        <v>53</v>
      </c>
      <c r="AE121" s="73">
        <f t="shared" ref="AE121:BC121" si="62">COUNT(AE36:AE119)</f>
        <v>52</v>
      </c>
      <c r="AF121" s="73">
        <f t="shared" si="62"/>
        <v>50</v>
      </c>
      <c r="AG121" s="73">
        <f t="shared" si="62"/>
        <v>46</v>
      </c>
      <c r="AH121" s="73">
        <f t="shared" si="62"/>
        <v>47</v>
      </c>
      <c r="AI121" s="73">
        <f t="shared" si="62"/>
        <v>46</v>
      </c>
      <c r="AJ121" s="73">
        <f t="shared" si="62"/>
        <v>47</v>
      </c>
      <c r="AK121" s="73">
        <f t="shared" si="62"/>
        <v>48</v>
      </c>
      <c r="AL121" s="73">
        <f t="shared" si="62"/>
        <v>46</v>
      </c>
      <c r="AM121" s="73">
        <f t="shared" si="62"/>
        <v>54</v>
      </c>
      <c r="AN121" s="73">
        <f t="shared" si="62"/>
        <v>55</v>
      </c>
      <c r="AO121" s="73">
        <f t="shared" si="62"/>
        <v>54</v>
      </c>
      <c r="AP121" s="73">
        <f t="shared" si="62"/>
        <v>53</v>
      </c>
      <c r="AQ121" s="73">
        <f t="shared" si="62"/>
        <v>53</v>
      </c>
      <c r="AR121" s="73">
        <f t="shared" si="62"/>
        <v>47</v>
      </c>
      <c r="AS121" s="73">
        <f t="shared" si="62"/>
        <v>46</v>
      </c>
      <c r="AT121" s="73">
        <f t="shared" si="62"/>
        <v>47</v>
      </c>
      <c r="AU121" s="73">
        <f t="shared" si="62"/>
        <v>47</v>
      </c>
      <c r="AV121" s="73">
        <f t="shared" si="62"/>
        <v>46</v>
      </c>
      <c r="AW121" s="73">
        <f t="shared" si="62"/>
        <v>47</v>
      </c>
      <c r="AX121" s="73">
        <f t="shared" si="62"/>
        <v>55</v>
      </c>
      <c r="AY121" s="73">
        <f t="shared" si="62"/>
        <v>53</v>
      </c>
      <c r="AZ121" s="73">
        <f t="shared" si="62"/>
        <v>54</v>
      </c>
      <c r="BA121" s="73">
        <f t="shared" si="62"/>
        <v>53</v>
      </c>
      <c r="BB121" s="73">
        <f t="shared" si="62"/>
        <v>53</v>
      </c>
      <c r="BC121" s="73">
        <f t="shared" si="62"/>
        <v>46</v>
      </c>
      <c r="BD121" s="73">
        <f t="shared" ref="BD121:CG121" si="63">COUNT(BD36:BD119)</f>
        <v>46</v>
      </c>
      <c r="BE121" s="73">
        <f t="shared" si="63"/>
        <v>47</v>
      </c>
      <c r="BF121" s="73">
        <f t="shared" si="63"/>
        <v>47</v>
      </c>
      <c r="BG121" s="73">
        <f t="shared" si="63"/>
        <v>47</v>
      </c>
      <c r="BH121" s="73">
        <f t="shared" si="63"/>
        <v>49</v>
      </c>
      <c r="BI121" s="73">
        <f t="shared" si="63"/>
        <v>55</v>
      </c>
      <c r="BJ121" s="73">
        <f t="shared" si="63"/>
        <v>54</v>
      </c>
      <c r="BK121" s="73">
        <f t="shared" si="63"/>
        <v>54</v>
      </c>
      <c r="BL121" s="73">
        <f t="shared" si="63"/>
        <v>54</v>
      </c>
      <c r="BM121" s="73">
        <f t="shared" si="63"/>
        <v>53</v>
      </c>
      <c r="BN121" s="73">
        <f t="shared" si="63"/>
        <v>45</v>
      </c>
      <c r="BO121" s="73">
        <f t="shared" si="63"/>
        <v>45</v>
      </c>
      <c r="BP121" s="73">
        <f t="shared" si="63"/>
        <v>46</v>
      </c>
      <c r="BQ121" s="73">
        <f t="shared" si="63"/>
        <v>46</v>
      </c>
      <c r="BR121" s="73">
        <f t="shared" si="63"/>
        <v>46</v>
      </c>
      <c r="BS121" s="73">
        <f t="shared" si="63"/>
        <v>52</v>
      </c>
      <c r="BT121" s="73">
        <f t="shared" si="63"/>
        <v>52</v>
      </c>
      <c r="BU121" s="73">
        <f t="shared" si="63"/>
        <v>53</v>
      </c>
      <c r="BV121" s="73">
        <f t="shared" si="63"/>
        <v>53</v>
      </c>
      <c r="BW121" s="73">
        <f t="shared" si="63"/>
        <v>54</v>
      </c>
      <c r="BX121" s="73">
        <f t="shared" si="63"/>
        <v>45</v>
      </c>
      <c r="BY121" s="73">
        <f t="shared" si="63"/>
        <v>46</v>
      </c>
      <c r="BZ121" s="73">
        <f t="shared" si="63"/>
        <v>47</v>
      </c>
      <c r="CA121" s="73">
        <f t="shared" si="63"/>
        <v>46</v>
      </c>
      <c r="CB121" s="73">
        <f t="shared" si="63"/>
        <v>46</v>
      </c>
      <c r="CC121" s="73">
        <f t="shared" si="63"/>
        <v>45</v>
      </c>
      <c r="CD121" s="73">
        <f t="shared" si="63"/>
        <v>53</v>
      </c>
      <c r="CE121" s="73">
        <f t="shared" si="63"/>
        <v>52</v>
      </c>
      <c r="CF121" s="73">
        <f t="shared" si="63"/>
        <v>47</v>
      </c>
      <c r="CG121" s="73">
        <f t="shared" si="63"/>
        <v>47</v>
      </c>
      <c r="CH121" s="73">
        <f t="shared" ref="CH121:DC121" si="64">COUNT(CH36:CH119)</f>
        <v>44</v>
      </c>
      <c r="CI121" s="73">
        <f t="shared" si="64"/>
        <v>54</v>
      </c>
      <c r="CJ121" s="73">
        <f t="shared" si="64"/>
        <v>54</v>
      </c>
      <c r="CK121" s="73">
        <f t="shared" si="64"/>
        <v>54</v>
      </c>
      <c r="CL121" s="73">
        <f t="shared" si="64"/>
        <v>46</v>
      </c>
      <c r="CM121" s="73">
        <f t="shared" si="64"/>
        <v>47</v>
      </c>
      <c r="CN121" s="73">
        <f t="shared" si="64"/>
        <v>47</v>
      </c>
      <c r="CO121" s="73">
        <f t="shared" si="64"/>
        <v>49</v>
      </c>
      <c r="CP121" s="73">
        <f t="shared" si="64"/>
        <v>54</v>
      </c>
      <c r="CQ121" s="73">
        <f t="shared" si="64"/>
        <v>54</v>
      </c>
      <c r="CR121" s="73">
        <f t="shared" si="64"/>
        <v>54</v>
      </c>
      <c r="CS121" s="73">
        <f t="shared" si="64"/>
        <v>54</v>
      </c>
      <c r="CT121" s="73">
        <f t="shared" si="64"/>
        <v>46</v>
      </c>
      <c r="CU121" s="73">
        <f t="shared" si="64"/>
        <v>46</v>
      </c>
      <c r="CV121" s="73">
        <f t="shared" si="64"/>
        <v>45</v>
      </c>
      <c r="CW121" s="73">
        <f t="shared" si="64"/>
        <v>46</v>
      </c>
      <c r="CX121" s="73">
        <f t="shared" si="64"/>
        <v>48</v>
      </c>
      <c r="CY121" s="73">
        <f t="shared" si="64"/>
        <v>54</v>
      </c>
      <c r="CZ121" s="73">
        <f t="shared" si="64"/>
        <v>55</v>
      </c>
      <c r="DA121" s="73">
        <f t="shared" si="64"/>
        <v>54</v>
      </c>
      <c r="DB121" s="73">
        <f t="shared" si="64"/>
        <v>48</v>
      </c>
      <c r="DC121" s="73">
        <f t="shared" si="64"/>
        <v>46</v>
      </c>
      <c r="DD121" s="73">
        <f t="shared" ref="DD121:EF121" si="65">COUNT(DD36:DD119)</f>
        <v>47</v>
      </c>
      <c r="DE121" s="73">
        <f t="shared" si="65"/>
        <v>44</v>
      </c>
      <c r="DF121" s="73">
        <f t="shared" si="65"/>
        <v>53</v>
      </c>
      <c r="DG121" s="73">
        <f t="shared" si="65"/>
        <v>53</v>
      </c>
      <c r="DH121" s="73">
        <f t="shared" si="65"/>
        <v>53</v>
      </c>
      <c r="DI121" s="73">
        <f t="shared" si="65"/>
        <v>52</v>
      </c>
      <c r="DJ121" s="73">
        <f t="shared" si="65"/>
        <v>46</v>
      </c>
      <c r="DK121" s="73">
        <f t="shared" si="65"/>
        <v>48</v>
      </c>
      <c r="DL121" s="73">
        <f t="shared" si="65"/>
        <v>48</v>
      </c>
      <c r="DM121" s="73">
        <f t="shared" si="65"/>
        <v>47</v>
      </c>
      <c r="DN121" s="73">
        <f t="shared" si="65"/>
        <v>46</v>
      </c>
      <c r="DO121" s="73">
        <f t="shared" si="65"/>
        <v>55</v>
      </c>
      <c r="DP121" s="73">
        <f t="shared" si="65"/>
        <v>48</v>
      </c>
      <c r="DQ121" s="73">
        <f t="shared" si="65"/>
        <v>53</v>
      </c>
      <c r="DR121" s="73">
        <f t="shared" si="65"/>
        <v>53</v>
      </c>
      <c r="DS121" s="73">
        <f t="shared" si="65"/>
        <v>53</v>
      </c>
      <c r="DT121" s="73">
        <f t="shared" si="65"/>
        <v>52</v>
      </c>
      <c r="DU121" s="73">
        <f t="shared" si="65"/>
        <v>47</v>
      </c>
      <c r="DV121" s="73">
        <f t="shared" si="65"/>
        <v>48</v>
      </c>
      <c r="DW121" s="73">
        <f t="shared" si="65"/>
        <v>47</v>
      </c>
      <c r="DX121" s="73">
        <f t="shared" si="65"/>
        <v>47</v>
      </c>
      <c r="DY121" s="73">
        <f t="shared" si="65"/>
        <v>53</v>
      </c>
      <c r="DZ121" s="73">
        <f t="shared" si="65"/>
        <v>57</v>
      </c>
      <c r="EA121" s="73">
        <f t="shared" si="65"/>
        <v>52</v>
      </c>
      <c r="EB121" s="73">
        <f t="shared" si="65"/>
        <v>47</v>
      </c>
      <c r="EC121" s="73">
        <f t="shared" si="65"/>
        <v>47</v>
      </c>
      <c r="ED121" s="73">
        <f t="shared" si="65"/>
        <v>47</v>
      </c>
      <c r="EE121" s="73">
        <f t="shared" si="65"/>
        <v>48</v>
      </c>
      <c r="EF121" s="73">
        <f t="shared" si="65"/>
        <v>54</v>
      </c>
      <c r="EG121" s="73">
        <f t="shared" ref="EG121:EW121" si="66">COUNT(EG36:EG119)</f>
        <v>53</v>
      </c>
      <c r="EH121" s="73">
        <f t="shared" si="66"/>
        <v>53</v>
      </c>
      <c r="EI121" s="73">
        <f t="shared" si="66"/>
        <v>54</v>
      </c>
      <c r="EJ121" s="73">
        <f t="shared" si="66"/>
        <v>55</v>
      </c>
      <c r="EK121" s="73">
        <f t="shared" si="66"/>
        <v>46</v>
      </c>
      <c r="EL121" s="73">
        <f t="shared" si="66"/>
        <v>46</v>
      </c>
      <c r="EM121" s="73">
        <f t="shared" si="66"/>
        <v>47</v>
      </c>
      <c r="EN121" s="73">
        <f t="shared" si="66"/>
        <v>47</v>
      </c>
      <c r="EO121" s="73">
        <f t="shared" si="66"/>
        <v>48</v>
      </c>
      <c r="EP121" s="73">
        <f t="shared" si="66"/>
        <v>53</v>
      </c>
      <c r="EQ121" s="73">
        <f t="shared" si="66"/>
        <v>53</v>
      </c>
      <c r="ER121" s="73">
        <f t="shared" si="66"/>
        <v>46</v>
      </c>
      <c r="ES121" s="73">
        <f t="shared" si="66"/>
        <v>46</v>
      </c>
      <c r="ET121" s="73">
        <f t="shared" si="66"/>
        <v>53</v>
      </c>
      <c r="EU121" s="73">
        <f t="shared" si="66"/>
        <v>54</v>
      </c>
      <c r="EV121" s="73">
        <f t="shared" si="66"/>
        <v>47</v>
      </c>
      <c r="EW121" s="73">
        <f t="shared" si="66"/>
        <v>46</v>
      </c>
      <c r="EX121" s="73">
        <f t="shared" ref="EX121:FD121" si="67">COUNT(EX36:EX119)</f>
        <v>58</v>
      </c>
      <c r="EY121" s="73">
        <f t="shared" si="67"/>
        <v>54</v>
      </c>
      <c r="EZ121" s="73">
        <f t="shared" si="67"/>
        <v>54</v>
      </c>
      <c r="FA121" s="73">
        <f t="shared" si="67"/>
        <v>47</v>
      </c>
      <c r="FB121" s="73">
        <f t="shared" si="67"/>
        <v>47</v>
      </c>
      <c r="FC121" s="73">
        <f t="shared" si="67"/>
        <v>47</v>
      </c>
      <c r="FD121" s="73">
        <f t="shared" si="67"/>
        <v>46</v>
      </c>
    </row>
    <row r="122" spans="1:160" s="79" customFormat="1" ht="31.5" customHeight="1" x14ac:dyDescent="0.2">
      <c r="A122" s="126" t="s">
        <v>14</v>
      </c>
      <c r="B122" s="220" t="s">
        <v>15</v>
      </c>
      <c r="C122" s="221"/>
      <c r="D122" s="78">
        <f t="shared" ref="D122" si="68">ROUND(IF(SUM(D124:D128)=0,0,IF(SUM(D124:D128)=1,30,IF(SUM(D124:D128)=2,60,IF(SUM(D124:D128)=3,90,100)))),0)</f>
        <v>100</v>
      </c>
      <c r="E122" s="78">
        <f t="shared" ref="E122:AD122" si="69">ROUND(IF(SUM(E124:E128)=0,0,IF(SUM(E124:E128)=1,30,IF(SUM(E124:E128)=2,60,IF(SUM(E124:E128)=3,90,100)))),0)</f>
        <v>100</v>
      </c>
      <c r="F122" s="78">
        <f t="shared" si="69"/>
        <v>90</v>
      </c>
      <c r="G122" s="78">
        <f t="shared" si="69"/>
        <v>100</v>
      </c>
      <c r="H122" s="78">
        <f t="shared" si="69"/>
        <v>100</v>
      </c>
      <c r="I122" s="78">
        <f t="shared" si="69"/>
        <v>90</v>
      </c>
      <c r="J122" s="78">
        <f t="shared" si="69"/>
        <v>90</v>
      </c>
      <c r="K122" s="78">
        <f t="shared" si="69"/>
        <v>100</v>
      </c>
      <c r="L122" s="78">
        <f t="shared" si="69"/>
        <v>90</v>
      </c>
      <c r="M122" s="78">
        <f t="shared" si="69"/>
        <v>90</v>
      </c>
      <c r="N122" s="78">
        <f t="shared" si="69"/>
        <v>60</v>
      </c>
      <c r="O122" s="78">
        <f t="shared" si="69"/>
        <v>60</v>
      </c>
      <c r="P122" s="78">
        <f t="shared" si="69"/>
        <v>100</v>
      </c>
      <c r="Q122" s="78">
        <f t="shared" si="69"/>
        <v>90</v>
      </c>
      <c r="R122" s="78">
        <f t="shared" si="69"/>
        <v>100</v>
      </c>
      <c r="S122" s="78">
        <f t="shared" si="69"/>
        <v>90</v>
      </c>
      <c r="T122" s="78">
        <f t="shared" si="69"/>
        <v>100</v>
      </c>
      <c r="U122" s="78">
        <f t="shared" si="69"/>
        <v>100</v>
      </c>
      <c r="V122" s="78">
        <f t="shared" si="69"/>
        <v>100</v>
      </c>
      <c r="W122" s="78">
        <f t="shared" si="69"/>
        <v>90</v>
      </c>
      <c r="X122" s="78">
        <f t="shared" si="69"/>
        <v>100</v>
      </c>
      <c r="Y122" s="78">
        <f t="shared" si="69"/>
        <v>90</v>
      </c>
      <c r="Z122" s="78">
        <f t="shared" si="69"/>
        <v>100</v>
      </c>
      <c r="AA122" s="78">
        <f t="shared" si="69"/>
        <v>100</v>
      </c>
      <c r="AB122" s="78">
        <f t="shared" si="69"/>
        <v>90</v>
      </c>
      <c r="AC122" s="78">
        <f t="shared" si="69"/>
        <v>60</v>
      </c>
      <c r="AD122" s="78">
        <f t="shared" si="69"/>
        <v>60</v>
      </c>
      <c r="AE122" s="78">
        <f t="shared" ref="AE122:BC122" si="70">ROUND(IF(SUM(AE124:AE128)=0,0,IF(SUM(AE124:AE128)=1,30,IF(SUM(AE124:AE128)=2,60,IF(SUM(AE124:AE128)=3,90,100)))),0)</f>
        <v>100</v>
      </c>
      <c r="AF122" s="78">
        <f t="shared" si="70"/>
        <v>90</v>
      </c>
      <c r="AG122" s="78">
        <f t="shared" si="70"/>
        <v>90</v>
      </c>
      <c r="AH122" s="78">
        <f t="shared" si="70"/>
        <v>90</v>
      </c>
      <c r="AI122" s="78">
        <f t="shared" si="70"/>
        <v>100</v>
      </c>
      <c r="AJ122" s="78">
        <f t="shared" si="70"/>
        <v>60</v>
      </c>
      <c r="AK122" s="78">
        <f t="shared" si="70"/>
        <v>0</v>
      </c>
      <c r="AL122" s="78">
        <f t="shared" si="70"/>
        <v>90</v>
      </c>
      <c r="AM122" s="78">
        <f t="shared" si="70"/>
        <v>60</v>
      </c>
      <c r="AN122" s="78">
        <f t="shared" si="70"/>
        <v>90</v>
      </c>
      <c r="AO122" s="78">
        <f t="shared" si="70"/>
        <v>90</v>
      </c>
      <c r="AP122" s="78">
        <f t="shared" si="70"/>
        <v>90</v>
      </c>
      <c r="AQ122" s="78">
        <f t="shared" si="70"/>
        <v>0</v>
      </c>
      <c r="AR122" s="78">
        <f t="shared" si="70"/>
        <v>60</v>
      </c>
      <c r="AS122" s="78">
        <f t="shared" si="70"/>
        <v>60</v>
      </c>
      <c r="AT122" s="78">
        <f t="shared" si="70"/>
        <v>90</v>
      </c>
      <c r="AU122" s="78">
        <f t="shared" si="70"/>
        <v>60</v>
      </c>
      <c r="AV122" s="78">
        <f t="shared" si="70"/>
        <v>90</v>
      </c>
      <c r="AW122" s="78">
        <f t="shared" si="70"/>
        <v>0</v>
      </c>
      <c r="AX122" s="78">
        <f t="shared" si="70"/>
        <v>90</v>
      </c>
      <c r="AY122" s="78">
        <f t="shared" si="70"/>
        <v>100</v>
      </c>
      <c r="AZ122" s="78">
        <f t="shared" si="70"/>
        <v>60</v>
      </c>
      <c r="BA122" s="78">
        <f t="shared" si="70"/>
        <v>60</v>
      </c>
      <c r="BB122" s="78">
        <f t="shared" si="70"/>
        <v>90</v>
      </c>
      <c r="BC122" s="78">
        <f t="shared" si="70"/>
        <v>100</v>
      </c>
      <c r="BD122" s="78">
        <f t="shared" ref="BD122:CG122" si="71">ROUND(IF(SUM(BD124:BD128)=0,0,IF(SUM(BD124:BD128)=1,30,IF(SUM(BD124:BD128)=2,60,IF(SUM(BD124:BD128)=3,90,100)))),0)</f>
        <v>100</v>
      </c>
      <c r="BE122" s="78">
        <f t="shared" si="71"/>
        <v>100</v>
      </c>
      <c r="BF122" s="78">
        <f t="shared" si="71"/>
        <v>100</v>
      </c>
      <c r="BG122" s="78">
        <f t="shared" si="71"/>
        <v>60</v>
      </c>
      <c r="BH122" s="78">
        <f t="shared" si="71"/>
        <v>0</v>
      </c>
      <c r="BI122" s="78">
        <f t="shared" si="71"/>
        <v>30</v>
      </c>
      <c r="BJ122" s="78">
        <f t="shared" si="71"/>
        <v>90</v>
      </c>
      <c r="BK122" s="78">
        <f t="shared" si="71"/>
        <v>90</v>
      </c>
      <c r="BL122" s="78">
        <f t="shared" si="71"/>
        <v>90</v>
      </c>
      <c r="BM122" s="78">
        <f t="shared" si="71"/>
        <v>90</v>
      </c>
      <c r="BN122" s="78">
        <f t="shared" si="71"/>
        <v>60</v>
      </c>
      <c r="BO122" s="78">
        <f t="shared" si="71"/>
        <v>90</v>
      </c>
      <c r="BP122" s="78">
        <f t="shared" si="71"/>
        <v>60</v>
      </c>
      <c r="BQ122" s="78">
        <f t="shared" si="71"/>
        <v>60</v>
      </c>
      <c r="BR122" s="78">
        <f t="shared" si="71"/>
        <v>90</v>
      </c>
      <c r="BS122" s="78">
        <f t="shared" si="71"/>
        <v>90</v>
      </c>
      <c r="BT122" s="78">
        <f t="shared" si="71"/>
        <v>60</v>
      </c>
      <c r="BU122" s="78">
        <f t="shared" si="71"/>
        <v>60</v>
      </c>
      <c r="BV122" s="78">
        <f t="shared" si="71"/>
        <v>90</v>
      </c>
      <c r="BW122" s="78">
        <f t="shared" si="71"/>
        <v>60</v>
      </c>
      <c r="BX122" s="78">
        <f t="shared" si="71"/>
        <v>60</v>
      </c>
      <c r="BY122" s="78">
        <f t="shared" si="71"/>
        <v>90</v>
      </c>
      <c r="BZ122" s="78">
        <f t="shared" si="71"/>
        <v>60</v>
      </c>
      <c r="CA122" s="78">
        <f t="shared" si="71"/>
        <v>60</v>
      </c>
      <c r="CB122" s="78">
        <f t="shared" si="71"/>
        <v>0</v>
      </c>
      <c r="CC122" s="78">
        <f t="shared" si="71"/>
        <v>0</v>
      </c>
      <c r="CD122" s="78">
        <f t="shared" si="71"/>
        <v>90</v>
      </c>
      <c r="CE122" s="78">
        <f t="shared" si="71"/>
        <v>90</v>
      </c>
      <c r="CF122" s="78">
        <f t="shared" si="71"/>
        <v>60</v>
      </c>
      <c r="CG122" s="78">
        <f t="shared" si="71"/>
        <v>60</v>
      </c>
      <c r="CH122" s="78">
        <f t="shared" ref="CH122:DC122" si="72">ROUND(IF(SUM(CH124:CH128)=0,0,IF(SUM(CH124:CH128)=1,30,IF(SUM(CH124:CH128)=2,60,IF(SUM(CH124:CH128)=3,90,100)))),0)</f>
        <v>60</v>
      </c>
      <c r="CI122" s="78">
        <f t="shared" si="72"/>
        <v>60</v>
      </c>
      <c r="CJ122" s="78">
        <f t="shared" si="72"/>
        <v>90</v>
      </c>
      <c r="CK122" s="78">
        <f t="shared" si="72"/>
        <v>60</v>
      </c>
      <c r="CL122" s="78">
        <f t="shared" si="72"/>
        <v>90</v>
      </c>
      <c r="CM122" s="78">
        <f t="shared" si="72"/>
        <v>100</v>
      </c>
      <c r="CN122" s="78">
        <f t="shared" si="72"/>
        <v>90</v>
      </c>
      <c r="CO122" s="78">
        <f t="shared" si="72"/>
        <v>0</v>
      </c>
      <c r="CP122" s="78">
        <f t="shared" si="72"/>
        <v>60</v>
      </c>
      <c r="CQ122" s="78">
        <f t="shared" si="72"/>
        <v>60</v>
      </c>
      <c r="CR122" s="78">
        <f t="shared" si="72"/>
        <v>60</v>
      </c>
      <c r="CS122" s="78">
        <f t="shared" si="72"/>
        <v>90</v>
      </c>
      <c r="CT122" s="78">
        <f t="shared" si="72"/>
        <v>100</v>
      </c>
      <c r="CU122" s="78">
        <f t="shared" si="72"/>
        <v>100</v>
      </c>
      <c r="CV122" s="78">
        <f t="shared" si="72"/>
        <v>90</v>
      </c>
      <c r="CW122" s="78">
        <f t="shared" si="72"/>
        <v>90</v>
      </c>
      <c r="CX122" s="78">
        <f t="shared" si="72"/>
        <v>0</v>
      </c>
      <c r="CY122" s="78">
        <f t="shared" si="72"/>
        <v>60</v>
      </c>
      <c r="CZ122" s="78">
        <f t="shared" si="72"/>
        <v>60</v>
      </c>
      <c r="DA122" s="78">
        <f t="shared" si="72"/>
        <v>60</v>
      </c>
      <c r="DB122" s="78">
        <f t="shared" si="72"/>
        <v>60</v>
      </c>
      <c r="DC122" s="78">
        <f t="shared" si="72"/>
        <v>100</v>
      </c>
      <c r="DD122" s="78">
        <f t="shared" ref="DD122:EF122" si="73">ROUND(IF(SUM(DD124:DD128)=0,0,IF(SUM(DD124:DD128)=1,30,IF(SUM(DD124:DD128)=2,60,IF(SUM(DD124:DD128)=3,90,100)))),0)</f>
        <v>90</v>
      </c>
      <c r="DE122" s="78">
        <f t="shared" si="73"/>
        <v>60</v>
      </c>
      <c r="DF122" s="78">
        <f t="shared" si="73"/>
        <v>60</v>
      </c>
      <c r="DG122" s="78">
        <f t="shared" si="73"/>
        <v>60</v>
      </c>
      <c r="DH122" s="78">
        <f t="shared" si="73"/>
        <v>60</v>
      </c>
      <c r="DI122" s="78">
        <f t="shared" si="73"/>
        <v>60</v>
      </c>
      <c r="DJ122" s="78">
        <f t="shared" si="73"/>
        <v>60</v>
      </c>
      <c r="DK122" s="78">
        <f t="shared" si="73"/>
        <v>60</v>
      </c>
      <c r="DL122" s="78">
        <f t="shared" si="73"/>
        <v>60</v>
      </c>
      <c r="DM122" s="78">
        <f t="shared" si="73"/>
        <v>60</v>
      </c>
      <c r="DN122" s="78">
        <f t="shared" si="73"/>
        <v>90</v>
      </c>
      <c r="DO122" s="78">
        <f t="shared" si="73"/>
        <v>60</v>
      </c>
      <c r="DP122" s="78">
        <f t="shared" si="73"/>
        <v>60</v>
      </c>
      <c r="DQ122" s="78">
        <f t="shared" si="73"/>
        <v>60</v>
      </c>
      <c r="DR122" s="78">
        <f t="shared" si="73"/>
        <v>90</v>
      </c>
      <c r="DS122" s="78">
        <f t="shared" si="73"/>
        <v>60</v>
      </c>
      <c r="DT122" s="78">
        <f t="shared" si="73"/>
        <v>60</v>
      </c>
      <c r="DU122" s="78">
        <f t="shared" si="73"/>
        <v>60</v>
      </c>
      <c r="DV122" s="78">
        <f t="shared" si="73"/>
        <v>60</v>
      </c>
      <c r="DW122" s="78">
        <f t="shared" si="73"/>
        <v>60</v>
      </c>
      <c r="DX122" s="78">
        <f t="shared" si="73"/>
        <v>60</v>
      </c>
      <c r="DY122" s="78">
        <f t="shared" si="73"/>
        <v>30</v>
      </c>
      <c r="DZ122" s="78">
        <f t="shared" si="73"/>
        <v>60</v>
      </c>
      <c r="EA122" s="78">
        <f t="shared" si="73"/>
        <v>90</v>
      </c>
      <c r="EB122" s="78">
        <f t="shared" si="73"/>
        <v>60</v>
      </c>
      <c r="EC122" s="78">
        <f t="shared" si="73"/>
        <v>90</v>
      </c>
      <c r="ED122" s="78">
        <f t="shared" si="73"/>
        <v>60</v>
      </c>
      <c r="EE122" s="78">
        <f t="shared" si="73"/>
        <v>60</v>
      </c>
      <c r="EF122" s="78">
        <f t="shared" si="73"/>
        <v>90</v>
      </c>
      <c r="EG122" s="78">
        <f t="shared" ref="EG122:EW122" si="74">ROUND(IF(SUM(EG124:EG128)=0,0,IF(SUM(EG124:EG128)=1,30,IF(SUM(EG124:EG128)=2,60,IF(SUM(EG124:EG128)=3,90,100)))),0)</f>
        <v>90</v>
      </c>
      <c r="EH122" s="78">
        <f t="shared" si="74"/>
        <v>100</v>
      </c>
      <c r="EI122" s="78">
        <f t="shared" si="74"/>
        <v>90</v>
      </c>
      <c r="EJ122" s="78">
        <f t="shared" si="74"/>
        <v>60</v>
      </c>
      <c r="EK122" s="78">
        <f t="shared" si="74"/>
        <v>90</v>
      </c>
      <c r="EL122" s="78">
        <f t="shared" si="74"/>
        <v>100</v>
      </c>
      <c r="EM122" s="78">
        <f t="shared" si="74"/>
        <v>90</v>
      </c>
      <c r="EN122" s="78">
        <f t="shared" si="74"/>
        <v>60</v>
      </c>
      <c r="EO122" s="78">
        <f t="shared" si="74"/>
        <v>90</v>
      </c>
      <c r="EP122" s="78">
        <f t="shared" si="74"/>
        <v>90</v>
      </c>
      <c r="EQ122" s="78">
        <f t="shared" si="74"/>
        <v>60</v>
      </c>
      <c r="ER122" s="78">
        <f t="shared" si="74"/>
        <v>60</v>
      </c>
      <c r="ES122" s="78">
        <f t="shared" si="74"/>
        <v>60</v>
      </c>
      <c r="ET122" s="78">
        <f t="shared" si="74"/>
        <v>60</v>
      </c>
      <c r="EU122" s="78">
        <f t="shared" si="74"/>
        <v>90</v>
      </c>
      <c r="EV122" s="78">
        <f t="shared" si="74"/>
        <v>60</v>
      </c>
      <c r="EW122" s="78">
        <f t="shared" si="74"/>
        <v>100</v>
      </c>
      <c r="EX122" s="78">
        <f t="shared" ref="EX122:FD122" si="75">ROUND(IF(SUM(EX124:EX128)=0,0,IF(SUM(EX124:EX128)=1,30,IF(SUM(EX124:EX128)=2,60,IF(SUM(EX124:EX128)=3,90,100)))),0)</f>
        <v>90</v>
      </c>
      <c r="EY122" s="78">
        <f t="shared" si="75"/>
        <v>90</v>
      </c>
      <c r="EZ122" s="78">
        <f t="shared" si="75"/>
        <v>90</v>
      </c>
      <c r="FA122" s="78">
        <f t="shared" si="75"/>
        <v>60</v>
      </c>
      <c r="FB122" s="78">
        <f t="shared" si="75"/>
        <v>60</v>
      </c>
      <c r="FC122" s="78">
        <f t="shared" si="75"/>
        <v>60</v>
      </c>
      <c r="FD122" s="78">
        <f t="shared" si="75"/>
        <v>90</v>
      </c>
    </row>
    <row r="123" spans="1:160" s="79" customFormat="1" ht="24" hidden="1" customHeight="1" x14ac:dyDescent="0.2">
      <c r="A123" s="126"/>
      <c r="B123" s="121"/>
      <c r="C123" s="121"/>
      <c r="D123" s="90">
        <f t="shared" ref="D123" si="76">SUM(D124:D128)</f>
        <v>4</v>
      </c>
      <c r="E123" s="90">
        <f t="shared" ref="E123:AD123" si="77">SUM(E124:E128)</f>
        <v>4</v>
      </c>
      <c r="F123" s="90">
        <f t="shared" si="77"/>
        <v>3</v>
      </c>
      <c r="G123" s="90">
        <f t="shared" si="77"/>
        <v>4</v>
      </c>
      <c r="H123" s="90">
        <f t="shared" si="77"/>
        <v>4</v>
      </c>
      <c r="I123" s="90">
        <f t="shared" si="77"/>
        <v>3</v>
      </c>
      <c r="J123" s="90">
        <f t="shared" si="77"/>
        <v>3</v>
      </c>
      <c r="K123" s="90">
        <f t="shared" si="77"/>
        <v>4</v>
      </c>
      <c r="L123" s="90">
        <f t="shared" si="77"/>
        <v>3</v>
      </c>
      <c r="M123" s="90">
        <f t="shared" si="77"/>
        <v>3</v>
      </c>
      <c r="N123" s="90">
        <f t="shared" si="77"/>
        <v>2</v>
      </c>
      <c r="O123" s="90">
        <f t="shared" si="77"/>
        <v>2</v>
      </c>
      <c r="P123" s="90">
        <f t="shared" si="77"/>
        <v>4</v>
      </c>
      <c r="Q123" s="90">
        <f t="shared" si="77"/>
        <v>3</v>
      </c>
      <c r="R123" s="90">
        <f t="shared" si="77"/>
        <v>4</v>
      </c>
      <c r="S123" s="90">
        <f t="shared" si="77"/>
        <v>3</v>
      </c>
      <c r="T123" s="90">
        <f t="shared" si="77"/>
        <v>4</v>
      </c>
      <c r="U123" s="90">
        <f t="shared" si="77"/>
        <v>4</v>
      </c>
      <c r="V123" s="90">
        <f t="shared" si="77"/>
        <v>4</v>
      </c>
      <c r="W123" s="90">
        <f t="shared" si="77"/>
        <v>3</v>
      </c>
      <c r="X123" s="90">
        <f t="shared" si="77"/>
        <v>4</v>
      </c>
      <c r="Y123" s="90">
        <f t="shared" si="77"/>
        <v>3</v>
      </c>
      <c r="Z123" s="90">
        <f t="shared" si="77"/>
        <v>4</v>
      </c>
      <c r="AA123" s="90">
        <f t="shared" si="77"/>
        <v>4</v>
      </c>
      <c r="AB123" s="90">
        <f t="shared" si="77"/>
        <v>3</v>
      </c>
      <c r="AC123" s="90">
        <f t="shared" si="77"/>
        <v>2</v>
      </c>
      <c r="AD123" s="90">
        <f t="shared" si="77"/>
        <v>2</v>
      </c>
      <c r="AE123" s="90">
        <f t="shared" ref="AE123:BC123" si="78">SUM(AE124:AE128)</f>
        <v>4</v>
      </c>
      <c r="AF123" s="90">
        <f t="shared" si="78"/>
        <v>3</v>
      </c>
      <c r="AG123" s="90">
        <f t="shared" si="78"/>
        <v>3</v>
      </c>
      <c r="AH123" s="90">
        <f t="shared" si="78"/>
        <v>3</v>
      </c>
      <c r="AI123" s="90">
        <f t="shared" si="78"/>
        <v>4</v>
      </c>
      <c r="AJ123" s="90">
        <f t="shared" si="78"/>
        <v>2</v>
      </c>
      <c r="AK123" s="90">
        <f t="shared" si="78"/>
        <v>0</v>
      </c>
      <c r="AL123" s="90">
        <f t="shared" si="78"/>
        <v>3</v>
      </c>
      <c r="AM123" s="90">
        <f t="shared" si="78"/>
        <v>2</v>
      </c>
      <c r="AN123" s="90">
        <f t="shared" si="78"/>
        <v>3</v>
      </c>
      <c r="AO123" s="90">
        <f t="shared" si="78"/>
        <v>3</v>
      </c>
      <c r="AP123" s="90">
        <f t="shared" si="78"/>
        <v>3</v>
      </c>
      <c r="AQ123" s="90">
        <f t="shared" si="78"/>
        <v>0</v>
      </c>
      <c r="AR123" s="90">
        <f t="shared" si="78"/>
        <v>2</v>
      </c>
      <c r="AS123" s="90">
        <f t="shared" si="78"/>
        <v>2</v>
      </c>
      <c r="AT123" s="90">
        <f t="shared" si="78"/>
        <v>3</v>
      </c>
      <c r="AU123" s="90">
        <f t="shared" si="78"/>
        <v>2</v>
      </c>
      <c r="AV123" s="90">
        <f t="shared" si="78"/>
        <v>3</v>
      </c>
      <c r="AW123" s="90">
        <f t="shared" si="78"/>
        <v>0</v>
      </c>
      <c r="AX123" s="90">
        <f t="shared" si="78"/>
        <v>3</v>
      </c>
      <c r="AY123" s="90">
        <f t="shared" si="78"/>
        <v>4</v>
      </c>
      <c r="AZ123" s="90">
        <f t="shared" si="78"/>
        <v>2</v>
      </c>
      <c r="BA123" s="90">
        <f t="shared" si="78"/>
        <v>2</v>
      </c>
      <c r="BB123" s="90">
        <f t="shared" si="78"/>
        <v>3</v>
      </c>
      <c r="BC123" s="90">
        <f t="shared" si="78"/>
        <v>5</v>
      </c>
      <c r="BD123" s="90">
        <f t="shared" ref="BD123:CG123" si="79">SUM(BD124:BD128)</f>
        <v>4</v>
      </c>
      <c r="BE123" s="90">
        <f t="shared" si="79"/>
        <v>4</v>
      </c>
      <c r="BF123" s="90">
        <f t="shared" si="79"/>
        <v>4</v>
      </c>
      <c r="BG123" s="90">
        <f t="shared" si="79"/>
        <v>2</v>
      </c>
      <c r="BH123" s="90">
        <f t="shared" si="79"/>
        <v>0</v>
      </c>
      <c r="BI123" s="90">
        <f t="shared" si="79"/>
        <v>1</v>
      </c>
      <c r="BJ123" s="90">
        <f t="shared" si="79"/>
        <v>3</v>
      </c>
      <c r="BK123" s="90">
        <f t="shared" si="79"/>
        <v>3</v>
      </c>
      <c r="BL123" s="90">
        <f t="shared" si="79"/>
        <v>3</v>
      </c>
      <c r="BM123" s="90">
        <f t="shared" si="79"/>
        <v>3</v>
      </c>
      <c r="BN123" s="90">
        <f t="shared" si="79"/>
        <v>2</v>
      </c>
      <c r="BO123" s="90">
        <f t="shared" si="79"/>
        <v>3</v>
      </c>
      <c r="BP123" s="90">
        <f t="shared" si="79"/>
        <v>2</v>
      </c>
      <c r="BQ123" s="90">
        <f t="shared" si="79"/>
        <v>2</v>
      </c>
      <c r="BR123" s="90">
        <f t="shared" si="79"/>
        <v>3</v>
      </c>
      <c r="BS123" s="90">
        <f t="shared" si="79"/>
        <v>3</v>
      </c>
      <c r="BT123" s="90">
        <f t="shared" si="79"/>
        <v>2</v>
      </c>
      <c r="BU123" s="90">
        <f t="shared" si="79"/>
        <v>2</v>
      </c>
      <c r="BV123" s="90">
        <f t="shared" si="79"/>
        <v>3</v>
      </c>
      <c r="BW123" s="90">
        <f t="shared" si="79"/>
        <v>2</v>
      </c>
      <c r="BX123" s="90">
        <f t="shared" si="79"/>
        <v>2</v>
      </c>
      <c r="BY123" s="90">
        <f t="shared" si="79"/>
        <v>3</v>
      </c>
      <c r="BZ123" s="90">
        <f t="shared" si="79"/>
        <v>2</v>
      </c>
      <c r="CA123" s="90">
        <f t="shared" si="79"/>
        <v>2</v>
      </c>
      <c r="CB123" s="90">
        <f t="shared" si="79"/>
        <v>0</v>
      </c>
      <c r="CC123" s="90">
        <f t="shared" si="79"/>
        <v>0</v>
      </c>
      <c r="CD123" s="90">
        <f t="shared" si="79"/>
        <v>3</v>
      </c>
      <c r="CE123" s="90">
        <f t="shared" si="79"/>
        <v>3</v>
      </c>
      <c r="CF123" s="90">
        <f t="shared" si="79"/>
        <v>2</v>
      </c>
      <c r="CG123" s="90">
        <f t="shared" si="79"/>
        <v>2</v>
      </c>
      <c r="CH123" s="90">
        <f t="shared" ref="CH123:DC123" si="80">SUM(CH124:CH128)</f>
        <v>2</v>
      </c>
      <c r="CI123" s="90">
        <f t="shared" si="80"/>
        <v>2</v>
      </c>
      <c r="CJ123" s="90">
        <f t="shared" si="80"/>
        <v>3</v>
      </c>
      <c r="CK123" s="90">
        <f t="shared" si="80"/>
        <v>2</v>
      </c>
      <c r="CL123" s="90">
        <f t="shared" si="80"/>
        <v>3</v>
      </c>
      <c r="CM123" s="90">
        <f t="shared" si="80"/>
        <v>5</v>
      </c>
      <c r="CN123" s="90">
        <f t="shared" si="80"/>
        <v>3</v>
      </c>
      <c r="CO123" s="90">
        <f t="shared" si="80"/>
        <v>0</v>
      </c>
      <c r="CP123" s="90">
        <f t="shared" si="80"/>
        <v>2</v>
      </c>
      <c r="CQ123" s="90">
        <f t="shared" si="80"/>
        <v>2</v>
      </c>
      <c r="CR123" s="90">
        <f t="shared" si="80"/>
        <v>2</v>
      </c>
      <c r="CS123" s="90">
        <f t="shared" si="80"/>
        <v>3</v>
      </c>
      <c r="CT123" s="90">
        <f t="shared" si="80"/>
        <v>4</v>
      </c>
      <c r="CU123" s="90">
        <f t="shared" si="80"/>
        <v>4</v>
      </c>
      <c r="CV123" s="90">
        <f t="shared" si="80"/>
        <v>3</v>
      </c>
      <c r="CW123" s="90">
        <f t="shared" si="80"/>
        <v>3</v>
      </c>
      <c r="CX123" s="90">
        <f t="shared" si="80"/>
        <v>0</v>
      </c>
      <c r="CY123" s="90">
        <f t="shared" si="80"/>
        <v>2</v>
      </c>
      <c r="CZ123" s="90">
        <f t="shared" si="80"/>
        <v>2</v>
      </c>
      <c r="DA123" s="90">
        <f t="shared" si="80"/>
        <v>2</v>
      </c>
      <c r="DB123" s="90">
        <f t="shared" si="80"/>
        <v>2</v>
      </c>
      <c r="DC123" s="90">
        <f t="shared" si="80"/>
        <v>4</v>
      </c>
      <c r="DD123" s="90">
        <f t="shared" ref="DD123:EF123" si="81">SUM(DD124:DD128)</f>
        <v>3</v>
      </c>
      <c r="DE123" s="90">
        <f t="shared" si="81"/>
        <v>2</v>
      </c>
      <c r="DF123" s="90">
        <f t="shared" si="81"/>
        <v>2</v>
      </c>
      <c r="DG123" s="90">
        <f t="shared" si="81"/>
        <v>2</v>
      </c>
      <c r="DH123" s="90">
        <f t="shared" si="81"/>
        <v>2</v>
      </c>
      <c r="DI123" s="90">
        <f t="shared" si="81"/>
        <v>2</v>
      </c>
      <c r="DJ123" s="90">
        <f t="shared" si="81"/>
        <v>2</v>
      </c>
      <c r="DK123" s="90">
        <f t="shared" si="81"/>
        <v>2</v>
      </c>
      <c r="DL123" s="90">
        <f t="shared" si="81"/>
        <v>2</v>
      </c>
      <c r="DM123" s="90">
        <f t="shared" si="81"/>
        <v>2</v>
      </c>
      <c r="DN123" s="90">
        <f t="shared" si="81"/>
        <v>3</v>
      </c>
      <c r="DO123" s="90">
        <f t="shared" si="81"/>
        <v>2</v>
      </c>
      <c r="DP123" s="90">
        <f t="shared" si="81"/>
        <v>2</v>
      </c>
      <c r="DQ123" s="90">
        <f t="shared" si="81"/>
        <v>2</v>
      </c>
      <c r="DR123" s="90">
        <f t="shared" si="81"/>
        <v>3</v>
      </c>
      <c r="DS123" s="90">
        <f t="shared" si="81"/>
        <v>2</v>
      </c>
      <c r="DT123" s="90">
        <f t="shared" si="81"/>
        <v>2</v>
      </c>
      <c r="DU123" s="90">
        <f t="shared" si="81"/>
        <v>2</v>
      </c>
      <c r="DV123" s="90">
        <f t="shared" si="81"/>
        <v>2</v>
      </c>
      <c r="DW123" s="90">
        <f t="shared" si="81"/>
        <v>2</v>
      </c>
      <c r="DX123" s="90">
        <f t="shared" si="81"/>
        <v>2</v>
      </c>
      <c r="DY123" s="90">
        <f t="shared" si="81"/>
        <v>1</v>
      </c>
      <c r="DZ123" s="90">
        <f t="shared" si="81"/>
        <v>2</v>
      </c>
      <c r="EA123" s="90">
        <f t="shared" si="81"/>
        <v>3</v>
      </c>
      <c r="EB123" s="90">
        <f t="shared" si="81"/>
        <v>2</v>
      </c>
      <c r="EC123" s="90">
        <f t="shared" si="81"/>
        <v>3</v>
      </c>
      <c r="ED123" s="90">
        <f t="shared" si="81"/>
        <v>2</v>
      </c>
      <c r="EE123" s="90">
        <f t="shared" si="81"/>
        <v>2</v>
      </c>
      <c r="EF123" s="90">
        <f t="shared" si="81"/>
        <v>3</v>
      </c>
      <c r="EG123" s="90">
        <f t="shared" ref="EG123:EW123" si="82">SUM(EG124:EG128)</f>
        <v>3</v>
      </c>
      <c r="EH123" s="90">
        <f t="shared" si="82"/>
        <v>4</v>
      </c>
      <c r="EI123" s="90">
        <f t="shared" si="82"/>
        <v>3</v>
      </c>
      <c r="EJ123" s="90">
        <f t="shared" si="82"/>
        <v>2</v>
      </c>
      <c r="EK123" s="90">
        <f t="shared" si="82"/>
        <v>3</v>
      </c>
      <c r="EL123" s="90">
        <f t="shared" si="82"/>
        <v>5</v>
      </c>
      <c r="EM123" s="90">
        <f t="shared" si="82"/>
        <v>3</v>
      </c>
      <c r="EN123" s="90">
        <f t="shared" si="82"/>
        <v>2</v>
      </c>
      <c r="EO123" s="90">
        <f t="shared" si="82"/>
        <v>3</v>
      </c>
      <c r="EP123" s="90">
        <f t="shared" si="82"/>
        <v>3</v>
      </c>
      <c r="EQ123" s="90">
        <f t="shared" si="82"/>
        <v>2</v>
      </c>
      <c r="ER123" s="90">
        <f t="shared" si="82"/>
        <v>2</v>
      </c>
      <c r="ES123" s="90">
        <f t="shared" si="82"/>
        <v>2</v>
      </c>
      <c r="ET123" s="90">
        <f t="shared" si="82"/>
        <v>2</v>
      </c>
      <c r="EU123" s="90">
        <f t="shared" si="82"/>
        <v>3</v>
      </c>
      <c r="EV123" s="90">
        <f t="shared" si="82"/>
        <v>2</v>
      </c>
      <c r="EW123" s="90">
        <f t="shared" si="82"/>
        <v>4</v>
      </c>
      <c r="EX123" s="90">
        <f t="shared" ref="EX123:FD123" si="83">SUM(EX124:EX128)</f>
        <v>3</v>
      </c>
      <c r="EY123" s="90">
        <f t="shared" si="83"/>
        <v>3</v>
      </c>
      <c r="EZ123" s="90">
        <f t="shared" si="83"/>
        <v>3</v>
      </c>
      <c r="FA123" s="90">
        <f t="shared" si="83"/>
        <v>2</v>
      </c>
      <c r="FB123" s="90">
        <f t="shared" si="83"/>
        <v>2</v>
      </c>
      <c r="FC123" s="90">
        <f t="shared" si="83"/>
        <v>2</v>
      </c>
      <c r="FD123" s="90">
        <f t="shared" si="83"/>
        <v>3</v>
      </c>
    </row>
    <row r="124" spans="1:160" ht="21" customHeight="1" x14ac:dyDescent="0.25">
      <c r="A124" s="231" t="s">
        <v>16</v>
      </c>
      <c r="B124" s="234" t="s">
        <v>17</v>
      </c>
      <c r="C124" s="235"/>
      <c r="D124" s="10">
        <v>1</v>
      </c>
      <c r="E124" s="10">
        <v>1</v>
      </c>
      <c r="F124" s="10">
        <v>1</v>
      </c>
      <c r="G124" s="10">
        <v>1</v>
      </c>
      <c r="H124" s="10">
        <v>1</v>
      </c>
      <c r="I124" s="10">
        <v>1</v>
      </c>
      <c r="J124" s="10">
        <v>1</v>
      </c>
      <c r="K124" s="10">
        <v>1</v>
      </c>
      <c r="L124" s="10">
        <v>1</v>
      </c>
      <c r="M124" s="10">
        <v>1</v>
      </c>
      <c r="N124" s="10">
        <v>1</v>
      </c>
      <c r="O124" s="10">
        <v>1</v>
      </c>
      <c r="P124" s="10">
        <v>1</v>
      </c>
      <c r="Q124" s="10">
        <v>1</v>
      </c>
      <c r="R124" s="10">
        <v>1</v>
      </c>
      <c r="S124" s="10">
        <v>1</v>
      </c>
      <c r="T124" s="10">
        <v>1</v>
      </c>
      <c r="U124" s="10">
        <v>1</v>
      </c>
      <c r="V124" s="10">
        <v>1</v>
      </c>
      <c r="W124" s="10">
        <v>1</v>
      </c>
      <c r="X124" s="10">
        <v>1</v>
      </c>
      <c r="Y124" s="10">
        <v>1</v>
      </c>
      <c r="Z124" s="10">
        <v>1</v>
      </c>
      <c r="AA124" s="10">
        <v>1</v>
      </c>
      <c r="AB124" s="10">
        <v>1</v>
      </c>
      <c r="AC124" s="10">
        <v>1</v>
      </c>
      <c r="AD124" s="10">
        <v>1</v>
      </c>
      <c r="AE124" s="10">
        <v>1</v>
      </c>
      <c r="AF124" s="10">
        <v>1</v>
      </c>
      <c r="AG124" s="10">
        <v>1</v>
      </c>
      <c r="AH124" s="10">
        <v>1</v>
      </c>
      <c r="AI124" s="10">
        <v>1</v>
      </c>
      <c r="AJ124" s="10">
        <v>1</v>
      </c>
      <c r="AK124" s="10">
        <v>0</v>
      </c>
      <c r="AL124" s="10">
        <v>1</v>
      </c>
      <c r="AM124" s="10">
        <v>1</v>
      </c>
      <c r="AN124" s="10">
        <v>1</v>
      </c>
      <c r="AO124" s="10">
        <v>1</v>
      </c>
      <c r="AP124" s="10">
        <v>1</v>
      </c>
      <c r="AQ124" s="10">
        <v>0</v>
      </c>
      <c r="AR124" s="10">
        <v>1</v>
      </c>
      <c r="AS124" s="10">
        <v>1</v>
      </c>
      <c r="AT124" s="10">
        <v>1</v>
      </c>
      <c r="AU124" s="10">
        <v>1</v>
      </c>
      <c r="AV124" s="10">
        <v>1</v>
      </c>
      <c r="AW124" s="10"/>
      <c r="AX124" s="10">
        <v>1</v>
      </c>
      <c r="AY124" s="10">
        <v>1</v>
      </c>
      <c r="AZ124" s="10">
        <v>1</v>
      </c>
      <c r="BA124" s="10">
        <v>1</v>
      </c>
      <c r="BB124" s="10">
        <v>1</v>
      </c>
      <c r="BC124" s="10">
        <v>1</v>
      </c>
      <c r="BD124" s="10">
        <v>1</v>
      </c>
      <c r="BE124" s="10">
        <v>1</v>
      </c>
      <c r="BF124" s="10">
        <v>1</v>
      </c>
      <c r="BG124" s="10">
        <v>1</v>
      </c>
      <c r="BH124" s="10"/>
      <c r="BI124" s="10">
        <v>1</v>
      </c>
      <c r="BJ124" s="10">
        <v>1</v>
      </c>
      <c r="BK124" s="10">
        <v>1</v>
      </c>
      <c r="BL124" s="10">
        <v>1</v>
      </c>
      <c r="BM124" s="10">
        <v>1</v>
      </c>
      <c r="BN124" s="10">
        <v>1</v>
      </c>
      <c r="BO124" s="10">
        <v>1</v>
      </c>
      <c r="BP124" s="10">
        <v>1</v>
      </c>
      <c r="BQ124" s="10">
        <v>1</v>
      </c>
      <c r="BR124" s="10">
        <v>1</v>
      </c>
      <c r="BS124" s="10">
        <v>1</v>
      </c>
      <c r="BT124" s="10">
        <v>1</v>
      </c>
      <c r="BU124" s="10">
        <v>1</v>
      </c>
      <c r="BV124" s="10">
        <v>1</v>
      </c>
      <c r="BW124" s="10">
        <v>1</v>
      </c>
      <c r="BX124" s="10">
        <v>1</v>
      </c>
      <c r="BY124" s="10">
        <v>1</v>
      </c>
      <c r="BZ124" s="10">
        <v>1</v>
      </c>
      <c r="CA124" s="10">
        <v>1</v>
      </c>
      <c r="CB124" s="10"/>
      <c r="CC124" s="10"/>
      <c r="CD124" s="10">
        <v>1</v>
      </c>
      <c r="CE124" s="10">
        <v>1</v>
      </c>
      <c r="CF124" s="10">
        <v>1</v>
      </c>
      <c r="CG124" s="10">
        <v>1</v>
      </c>
      <c r="CH124" s="10">
        <v>1</v>
      </c>
      <c r="CI124" s="10">
        <v>1</v>
      </c>
      <c r="CJ124" s="10">
        <v>1</v>
      </c>
      <c r="CK124" s="10">
        <v>1</v>
      </c>
      <c r="CL124" s="10">
        <v>1</v>
      </c>
      <c r="CM124" s="10">
        <v>1</v>
      </c>
      <c r="CN124" s="10">
        <v>1</v>
      </c>
      <c r="CO124" s="10">
        <v>0</v>
      </c>
      <c r="CP124" s="10">
        <v>1</v>
      </c>
      <c r="CQ124" s="10">
        <v>1</v>
      </c>
      <c r="CR124" s="10">
        <v>1</v>
      </c>
      <c r="CS124" s="10">
        <v>1</v>
      </c>
      <c r="CT124" s="10">
        <v>1</v>
      </c>
      <c r="CU124" s="10">
        <v>1</v>
      </c>
      <c r="CV124" s="10">
        <v>1</v>
      </c>
      <c r="CW124" s="10">
        <v>1</v>
      </c>
      <c r="CX124" s="10">
        <v>0</v>
      </c>
      <c r="CY124" s="10">
        <v>1</v>
      </c>
      <c r="CZ124" s="10">
        <v>1</v>
      </c>
      <c r="DA124" s="10">
        <v>1</v>
      </c>
      <c r="DB124" s="10">
        <v>1</v>
      </c>
      <c r="DC124" s="10">
        <v>1</v>
      </c>
      <c r="DD124" s="10">
        <v>1</v>
      </c>
      <c r="DE124" s="10">
        <v>1</v>
      </c>
      <c r="DF124" s="10">
        <v>1</v>
      </c>
      <c r="DG124" s="10">
        <v>1</v>
      </c>
      <c r="DH124" s="10">
        <v>1</v>
      </c>
      <c r="DI124" s="10">
        <v>1</v>
      </c>
      <c r="DJ124" s="10">
        <v>1</v>
      </c>
      <c r="DK124" s="10">
        <v>1</v>
      </c>
      <c r="DL124" s="10">
        <v>1</v>
      </c>
      <c r="DM124" s="10">
        <v>1</v>
      </c>
      <c r="DN124" s="10">
        <v>1</v>
      </c>
      <c r="DO124" s="10">
        <v>1</v>
      </c>
      <c r="DP124" s="10">
        <v>1</v>
      </c>
      <c r="DQ124" s="10">
        <v>1</v>
      </c>
      <c r="DR124" s="10">
        <v>1</v>
      </c>
      <c r="DS124" s="10">
        <v>1</v>
      </c>
      <c r="DT124" s="10">
        <v>1</v>
      </c>
      <c r="DU124" s="10">
        <v>1</v>
      </c>
      <c r="DV124" s="10">
        <v>1</v>
      </c>
      <c r="DW124" s="10">
        <v>1</v>
      </c>
      <c r="DX124" s="10">
        <v>1</v>
      </c>
      <c r="DY124" s="10">
        <v>0</v>
      </c>
      <c r="DZ124" s="10">
        <v>1</v>
      </c>
      <c r="EA124" s="10">
        <v>1</v>
      </c>
      <c r="EB124" s="10">
        <v>1</v>
      </c>
      <c r="EC124" s="10">
        <v>1</v>
      </c>
      <c r="ED124" s="10">
        <v>1</v>
      </c>
      <c r="EE124" s="10">
        <v>1</v>
      </c>
      <c r="EF124" s="10">
        <v>1</v>
      </c>
      <c r="EG124" s="10">
        <v>1</v>
      </c>
      <c r="EH124" s="10">
        <v>1</v>
      </c>
      <c r="EI124" s="10">
        <v>1</v>
      </c>
      <c r="EJ124" s="10">
        <v>1</v>
      </c>
      <c r="EK124" s="10">
        <v>1</v>
      </c>
      <c r="EL124" s="10">
        <v>1</v>
      </c>
      <c r="EM124" s="10">
        <v>1</v>
      </c>
      <c r="EN124" s="10">
        <v>1</v>
      </c>
      <c r="EO124" s="10">
        <v>1</v>
      </c>
      <c r="EP124" s="10">
        <v>1</v>
      </c>
      <c r="EQ124" s="10">
        <v>1</v>
      </c>
      <c r="ER124" s="10">
        <v>1</v>
      </c>
      <c r="ES124" s="10">
        <v>1</v>
      </c>
      <c r="ET124" s="10">
        <v>1</v>
      </c>
      <c r="EU124" s="10">
        <v>1</v>
      </c>
      <c r="EV124" s="10">
        <v>1</v>
      </c>
      <c r="EW124" s="10">
        <v>1</v>
      </c>
      <c r="EX124" s="10">
        <v>1</v>
      </c>
      <c r="EY124" s="10">
        <v>1</v>
      </c>
      <c r="EZ124" s="10">
        <v>1</v>
      </c>
      <c r="FA124" s="10">
        <v>1</v>
      </c>
      <c r="FB124" s="10">
        <v>1</v>
      </c>
      <c r="FC124" s="10">
        <v>1</v>
      </c>
      <c r="FD124" s="10">
        <v>1</v>
      </c>
    </row>
    <row r="125" spans="1:160" ht="21" customHeight="1" x14ac:dyDescent="0.25">
      <c r="A125" s="232"/>
      <c r="B125" s="197" t="s">
        <v>18</v>
      </c>
      <c r="C125" s="198"/>
      <c r="D125" s="10">
        <v>1</v>
      </c>
      <c r="E125" s="10">
        <v>1</v>
      </c>
      <c r="F125" s="10">
        <v>1</v>
      </c>
      <c r="G125" s="10">
        <v>1</v>
      </c>
      <c r="H125" s="10">
        <v>1</v>
      </c>
      <c r="I125" s="10">
        <v>1</v>
      </c>
      <c r="J125" s="10">
        <v>1</v>
      </c>
      <c r="K125" s="10">
        <v>1</v>
      </c>
      <c r="L125" s="10">
        <v>1</v>
      </c>
      <c r="M125" s="10">
        <v>1</v>
      </c>
      <c r="N125" s="10">
        <v>1</v>
      </c>
      <c r="O125" s="10">
        <v>1</v>
      </c>
      <c r="P125" s="10">
        <v>1</v>
      </c>
      <c r="Q125" s="10">
        <v>1</v>
      </c>
      <c r="R125" s="10">
        <v>1</v>
      </c>
      <c r="S125" s="10">
        <v>1</v>
      </c>
      <c r="T125" s="10">
        <v>1</v>
      </c>
      <c r="U125" s="10">
        <v>1</v>
      </c>
      <c r="V125" s="10">
        <v>1</v>
      </c>
      <c r="W125" s="10">
        <v>1</v>
      </c>
      <c r="X125" s="10">
        <v>1</v>
      </c>
      <c r="Y125" s="10">
        <v>1</v>
      </c>
      <c r="Z125" s="10">
        <v>1</v>
      </c>
      <c r="AA125" s="10">
        <v>1</v>
      </c>
      <c r="AB125" s="10">
        <v>1</v>
      </c>
      <c r="AC125" s="10">
        <v>1</v>
      </c>
      <c r="AD125" s="10">
        <v>1</v>
      </c>
      <c r="AE125" s="10">
        <v>1</v>
      </c>
      <c r="AF125" s="10">
        <v>1</v>
      </c>
      <c r="AG125" s="10">
        <v>1</v>
      </c>
      <c r="AH125" s="10">
        <v>1</v>
      </c>
      <c r="AI125" s="10">
        <v>1</v>
      </c>
      <c r="AJ125" s="10">
        <v>1</v>
      </c>
      <c r="AK125" s="10">
        <v>0</v>
      </c>
      <c r="AL125" s="10">
        <v>1</v>
      </c>
      <c r="AM125" s="10">
        <v>1</v>
      </c>
      <c r="AN125" s="10">
        <v>1</v>
      </c>
      <c r="AO125" s="10">
        <v>1</v>
      </c>
      <c r="AP125" s="10">
        <v>1</v>
      </c>
      <c r="AQ125" s="10">
        <v>0</v>
      </c>
      <c r="AR125" s="10">
        <v>1</v>
      </c>
      <c r="AS125" s="10">
        <v>1</v>
      </c>
      <c r="AT125" s="10">
        <v>1</v>
      </c>
      <c r="AU125" s="10">
        <v>1</v>
      </c>
      <c r="AV125" s="10">
        <v>1</v>
      </c>
      <c r="AW125" s="10"/>
      <c r="AX125" s="10">
        <v>1</v>
      </c>
      <c r="AY125" s="10">
        <v>1</v>
      </c>
      <c r="AZ125" s="10">
        <v>1</v>
      </c>
      <c r="BA125" s="10">
        <v>1</v>
      </c>
      <c r="BB125" s="10">
        <v>1</v>
      </c>
      <c r="BC125" s="10">
        <v>1</v>
      </c>
      <c r="BD125" s="10">
        <v>1</v>
      </c>
      <c r="BE125" s="10">
        <v>1</v>
      </c>
      <c r="BF125" s="10">
        <v>1</v>
      </c>
      <c r="BG125" s="10">
        <v>1</v>
      </c>
      <c r="BH125" s="10"/>
      <c r="BI125" s="10">
        <v>0</v>
      </c>
      <c r="BJ125" s="10">
        <v>1</v>
      </c>
      <c r="BK125" s="10">
        <v>1</v>
      </c>
      <c r="BL125" s="10">
        <v>1</v>
      </c>
      <c r="BM125" s="10">
        <v>1</v>
      </c>
      <c r="BN125" s="10">
        <v>1</v>
      </c>
      <c r="BO125" s="10">
        <v>1</v>
      </c>
      <c r="BP125" s="10">
        <v>1</v>
      </c>
      <c r="BQ125" s="10">
        <v>1</v>
      </c>
      <c r="BR125" s="10">
        <v>1</v>
      </c>
      <c r="BS125" s="10">
        <v>1</v>
      </c>
      <c r="BT125" s="10">
        <v>1</v>
      </c>
      <c r="BU125" s="10">
        <v>1</v>
      </c>
      <c r="BV125" s="10">
        <v>1</v>
      </c>
      <c r="BW125" s="10">
        <v>1</v>
      </c>
      <c r="BX125" s="10">
        <v>1</v>
      </c>
      <c r="BY125" s="10">
        <v>1</v>
      </c>
      <c r="BZ125" s="10">
        <v>1</v>
      </c>
      <c r="CA125" s="10">
        <v>1</v>
      </c>
      <c r="CB125" s="10"/>
      <c r="CC125" s="10"/>
      <c r="CD125" s="10">
        <v>1</v>
      </c>
      <c r="CE125" s="10">
        <v>1</v>
      </c>
      <c r="CF125" s="10">
        <v>1</v>
      </c>
      <c r="CG125" s="10">
        <v>1</v>
      </c>
      <c r="CH125" s="10">
        <v>1</v>
      </c>
      <c r="CI125" s="10">
        <v>1</v>
      </c>
      <c r="CJ125" s="10">
        <v>1</v>
      </c>
      <c r="CK125" s="10">
        <v>1</v>
      </c>
      <c r="CL125" s="10">
        <v>1</v>
      </c>
      <c r="CM125" s="10">
        <v>1</v>
      </c>
      <c r="CN125" s="10">
        <v>1</v>
      </c>
      <c r="CO125" s="10">
        <v>0</v>
      </c>
      <c r="CP125" s="10">
        <v>1</v>
      </c>
      <c r="CQ125" s="10">
        <v>1</v>
      </c>
      <c r="CR125" s="10">
        <v>1</v>
      </c>
      <c r="CS125" s="10">
        <v>1</v>
      </c>
      <c r="CT125" s="10">
        <v>1</v>
      </c>
      <c r="CU125" s="10">
        <v>1</v>
      </c>
      <c r="CV125" s="10">
        <v>1</v>
      </c>
      <c r="CW125" s="10">
        <v>1</v>
      </c>
      <c r="CX125" s="10">
        <v>0</v>
      </c>
      <c r="CY125" s="10">
        <v>1</v>
      </c>
      <c r="CZ125" s="10">
        <v>1</v>
      </c>
      <c r="DA125" s="10">
        <v>1</v>
      </c>
      <c r="DB125" s="10">
        <v>1</v>
      </c>
      <c r="DC125" s="10">
        <v>1</v>
      </c>
      <c r="DD125" s="10">
        <v>1</v>
      </c>
      <c r="DE125" s="10">
        <v>1</v>
      </c>
      <c r="DF125" s="10">
        <v>1</v>
      </c>
      <c r="DG125" s="10">
        <v>1</v>
      </c>
      <c r="DH125" s="10">
        <v>1</v>
      </c>
      <c r="DI125" s="10">
        <v>1</v>
      </c>
      <c r="DJ125" s="10">
        <v>1</v>
      </c>
      <c r="DK125" s="10">
        <v>1</v>
      </c>
      <c r="DL125" s="10">
        <v>1</v>
      </c>
      <c r="DM125" s="10">
        <v>1</v>
      </c>
      <c r="DN125" s="10">
        <v>1</v>
      </c>
      <c r="DO125" s="10">
        <v>1</v>
      </c>
      <c r="DP125" s="10">
        <v>1</v>
      </c>
      <c r="DQ125" s="10">
        <v>1</v>
      </c>
      <c r="DR125" s="10">
        <v>1</v>
      </c>
      <c r="DS125" s="10">
        <v>1</v>
      </c>
      <c r="DT125" s="10">
        <v>1</v>
      </c>
      <c r="DU125" s="10">
        <v>1</v>
      </c>
      <c r="DV125" s="10">
        <v>1</v>
      </c>
      <c r="DW125" s="10">
        <v>1</v>
      </c>
      <c r="DX125" s="10">
        <v>1</v>
      </c>
      <c r="DY125" s="10">
        <v>1</v>
      </c>
      <c r="DZ125" s="10">
        <v>1</v>
      </c>
      <c r="EA125" s="10">
        <v>1</v>
      </c>
      <c r="EB125" s="10">
        <v>1</v>
      </c>
      <c r="EC125" s="10">
        <v>1</v>
      </c>
      <c r="ED125" s="10">
        <v>1</v>
      </c>
      <c r="EE125" s="10">
        <v>1</v>
      </c>
      <c r="EF125" s="10">
        <v>1</v>
      </c>
      <c r="EG125" s="10">
        <v>1</v>
      </c>
      <c r="EH125" s="10">
        <v>1</v>
      </c>
      <c r="EI125" s="10">
        <v>1</v>
      </c>
      <c r="EJ125" s="10">
        <v>1</v>
      </c>
      <c r="EK125" s="10">
        <v>1</v>
      </c>
      <c r="EL125" s="10">
        <v>1</v>
      </c>
      <c r="EM125" s="10">
        <v>1</v>
      </c>
      <c r="EN125" s="10">
        <v>1</v>
      </c>
      <c r="EO125" s="10">
        <v>1</v>
      </c>
      <c r="EP125" s="10">
        <v>1</v>
      </c>
      <c r="EQ125" s="10">
        <v>1</v>
      </c>
      <c r="ER125" s="10">
        <v>1</v>
      </c>
      <c r="ES125" s="10">
        <v>1</v>
      </c>
      <c r="ET125" s="10">
        <v>1</v>
      </c>
      <c r="EU125" s="10">
        <v>1</v>
      </c>
      <c r="EV125" s="10">
        <v>1</v>
      </c>
      <c r="EW125" s="10">
        <v>1</v>
      </c>
      <c r="EX125" s="10">
        <v>1</v>
      </c>
      <c r="EY125" s="10">
        <v>1</v>
      </c>
      <c r="EZ125" s="10">
        <v>1</v>
      </c>
      <c r="FA125" s="10">
        <v>1</v>
      </c>
      <c r="FB125" s="10">
        <v>1</v>
      </c>
      <c r="FC125" s="10">
        <v>1</v>
      </c>
      <c r="FD125" s="10">
        <v>1</v>
      </c>
    </row>
    <row r="126" spans="1:160" ht="35.25" customHeight="1" x14ac:dyDescent="0.25">
      <c r="A126" s="232"/>
      <c r="B126" s="197" t="s">
        <v>19</v>
      </c>
      <c r="C126" s="198"/>
      <c r="D126" s="10">
        <v>1</v>
      </c>
      <c r="E126" s="10">
        <v>1</v>
      </c>
      <c r="F126" s="10">
        <v>0</v>
      </c>
      <c r="G126" s="10">
        <v>1</v>
      </c>
      <c r="H126" s="10">
        <v>1</v>
      </c>
      <c r="I126" s="10">
        <v>0</v>
      </c>
      <c r="J126" s="10">
        <v>1</v>
      </c>
      <c r="K126" s="10">
        <v>1</v>
      </c>
      <c r="L126" s="10">
        <v>0</v>
      </c>
      <c r="M126" s="10">
        <v>0</v>
      </c>
      <c r="N126" s="10">
        <v>0</v>
      </c>
      <c r="O126" s="10">
        <v>0</v>
      </c>
      <c r="P126" s="10">
        <v>1</v>
      </c>
      <c r="Q126" s="10">
        <v>0</v>
      </c>
      <c r="R126" s="10">
        <v>1</v>
      </c>
      <c r="S126" s="10">
        <v>0</v>
      </c>
      <c r="T126" s="10">
        <v>1</v>
      </c>
      <c r="U126" s="10">
        <v>1</v>
      </c>
      <c r="V126" s="10">
        <v>1</v>
      </c>
      <c r="W126" s="10">
        <v>1</v>
      </c>
      <c r="X126" s="10">
        <v>1</v>
      </c>
      <c r="Y126" s="10">
        <v>1</v>
      </c>
      <c r="Z126" s="10">
        <v>1</v>
      </c>
      <c r="AA126" s="10">
        <v>1</v>
      </c>
      <c r="AB126" s="10">
        <v>1</v>
      </c>
      <c r="AC126" s="10">
        <v>0</v>
      </c>
      <c r="AD126" s="10">
        <v>0</v>
      </c>
      <c r="AE126" s="10">
        <v>1</v>
      </c>
      <c r="AF126" s="10">
        <v>1</v>
      </c>
      <c r="AG126" s="10">
        <v>1</v>
      </c>
      <c r="AH126" s="10">
        <v>0</v>
      </c>
      <c r="AI126" s="10">
        <v>1</v>
      </c>
      <c r="AJ126" s="10">
        <v>0</v>
      </c>
      <c r="AK126" s="10">
        <v>0</v>
      </c>
      <c r="AL126" s="10">
        <v>1</v>
      </c>
      <c r="AM126" s="10">
        <v>0</v>
      </c>
      <c r="AN126" s="10">
        <v>1</v>
      </c>
      <c r="AO126" s="10">
        <v>1</v>
      </c>
      <c r="AP126" s="10">
        <v>1</v>
      </c>
      <c r="AQ126" s="10">
        <v>0</v>
      </c>
      <c r="AR126" s="10">
        <v>0</v>
      </c>
      <c r="AS126" s="10">
        <v>0</v>
      </c>
      <c r="AT126" s="10">
        <v>1</v>
      </c>
      <c r="AU126" s="10">
        <v>0</v>
      </c>
      <c r="AV126" s="10">
        <v>1</v>
      </c>
      <c r="AW126" s="10"/>
      <c r="AX126" s="10">
        <v>0</v>
      </c>
      <c r="AY126" s="10">
        <v>1</v>
      </c>
      <c r="AZ126" s="10">
        <v>0</v>
      </c>
      <c r="BA126" s="10">
        <v>0</v>
      </c>
      <c r="BB126" s="10">
        <v>1</v>
      </c>
      <c r="BC126" s="10">
        <v>1</v>
      </c>
      <c r="BD126" s="10">
        <v>1</v>
      </c>
      <c r="BE126" s="10">
        <v>1</v>
      </c>
      <c r="BF126" s="10">
        <v>1</v>
      </c>
      <c r="BG126" s="10">
        <v>0</v>
      </c>
      <c r="BH126" s="10"/>
      <c r="BI126" s="10">
        <v>0</v>
      </c>
      <c r="BJ126" s="10">
        <v>0</v>
      </c>
      <c r="BK126" s="10">
        <v>0</v>
      </c>
      <c r="BL126" s="10">
        <v>0</v>
      </c>
      <c r="BM126" s="10">
        <v>0</v>
      </c>
      <c r="BN126" s="10">
        <v>0</v>
      </c>
      <c r="BO126" s="10">
        <v>1</v>
      </c>
      <c r="BP126" s="10">
        <v>0</v>
      </c>
      <c r="BQ126" s="10">
        <v>0</v>
      </c>
      <c r="BR126" s="10">
        <v>1</v>
      </c>
      <c r="BS126" s="10">
        <v>1</v>
      </c>
      <c r="BT126" s="10">
        <v>0</v>
      </c>
      <c r="BU126" s="10">
        <v>0</v>
      </c>
      <c r="BV126" s="10">
        <v>1</v>
      </c>
      <c r="BW126" s="10">
        <v>0</v>
      </c>
      <c r="BX126" s="10">
        <v>0</v>
      </c>
      <c r="BY126" s="10">
        <v>0</v>
      </c>
      <c r="BZ126" s="10">
        <v>0</v>
      </c>
      <c r="CA126" s="10">
        <v>0</v>
      </c>
      <c r="CB126" s="10"/>
      <c r="CC126" s="10"/>
      <c r="CD126" s="10">
        <v>0</v>
      </c>
      <c r="CE126" s="10">
        <v>0</v>
      </c>
      <c r="CF126" s="10">
        <v>0</v>
      </c>
      <c r="CG126" s="10">
        <v>0</v>
      </c>
      <c r="CH126" s="10">
        <v>0</v>
      </c>
      <c r="CI126" s="10">
        <v>0</v>
      </c>
      <c r="CJ126" s="10">
        <v>0</v>
      </c>
      <c r="CK126" s="10">
        <v>0</v>
      </c>
      <c r="CL126" s="10">
        <v>0</v>
      </c>
      <c r="CM126" s="10">
        <v>1</v>
      </c>
      <c r="CN126" s="10">
        <v>0</v>
      </c>
      <c r="CO126" s="10">
        <v>0</v>
      </c>
      <c r="CP126" s="10">
        <v>0</v>
      </c>
      <c r="CQ126" s="10">
        <v>0</v>
      </c>
      <c r="CR126" s="10">
        <v>0</v>
      </c>
      <c r="CS126" s="10">
        <v>1</v>
      </c>
      <c r="CT126" s="10">
        <v>1</v>
      </c>
      <c r="CU126" s="10">
        <v>1</v>
      </c>
      <c r="CV126" s="10">
        <v>1</v>
      </c>
      <c r="CW126" s="10">
        <v>1</v>
      </c>
      <c r="CX126" s="10">
        <v>0</v>
      </c>
      <c r="CY126" s="10">
        <v>0</v>
      </c>
      <c r="CZ126" s="10">
        <v>0</v>
      </c>
      <c r="DA126" s="10">
        <v>0</v>
      </c>
      <c r="DB126" s="10">
        <v>0</v>
      </c>
      <c r="DC126" s="10">
        <v>1</v>
      </c>
      <c r="DD126" s="10">
        <v>1</v>
      </c>
      <c r="DE126" s="10">
        <v>0</v>
      </c>
      <c r="DF126" s="10">
        <v>0</v>
      </c>
      <c r="DG126" s="10">
        <v>0</v>
      </c>
      <c r="DH126" s="10">
        <v>0</v>
      </c>
      <c r="DI126" s="10">
        <v>0</v>
      </c>
      <c r="DJ126" s="10">
        <v>0</v>
      </c>
      <c r="DK126" s="10">
        <v>0</v>
      </c>
      <c r="DL126" s="10">
        <v>0</v>
      </c>
      <c r="DM126" s="10">
        <v>0</v>
      </c>
      <c r="DN126" s="10">
        <v>1</v>
      </c>
      <c r="DO126" s="10">
        <v>0</v>
      </c>
      <c r="DP126" s="10">
        <v>0</v>
      </c>
      <c r="DQ126" s="10">
        <v>0</v>
      </c>
      <c r="DR126" s="10">
        <v>0</v>
      </c>
      <c r="DS126" s="10">
        <v>0</v>
      </c>
      <c r="DT126" s="10">
        <v>0</v>
      </c>
      <c r="DU126" s="10">
        <v>0</v>
      </c>
      <c r="DV126" s="10">
        <v>0</v>
      </c>
      <c r="DW126" s="10">
        <v>0</v>
      </c>
      <c r="DX126" s="10">
        <v>0</v>
      </c>
      <c r="DY126" s="10">
        <v>0</v>
      </c>
      <c r="DZ126" s="10">
        <v>0</v>
      </c>
      <c r="EA126" s="10">
        <v>0</v>
      </c>
      <c r="EB126" s="10">
        <v>0</v>
      </c>
      <c r="EC126" s="10">
        <v>1</v>
      </c>
      <c r="ED126" s="10">
        <v>0</v>
      </c>
      <c r="EE126" s="10">
        <v>0</v>
      </c>
      <c r="EF126" s="10">
        <v>0</v>
      </c>
      <c r="EG126" s="10">
        <v>0</v>
      </c>
      <c r="EH126" s="10">
        <v>1</v>
      </c>
      <c r="EI126" s="10">
        <v>0</v>
      </c>
      <c r="EJ126" s="10">
        <v>0</v>
      </c>
      <c r="EK126" s="10">
        <v>0</v>
      </c>
      <c r="EL126" s="10">
        <v>1</v>
      </c>
      <c r="EM126" s="10">
        <v>0</v>
      </c>
      <c r="EN126" s="10">
        <v>0</v>
      </c>
      <c r="EO126" s="10">
        <v>0</v>
      </c>
      <c r="EP126" s="10">
        <v>0</v>
      </c>
      <c r="EQ126" s="10">
        <v>0</v>
      </c>
      <c r="ER126" s="10">
        <v>0</v>
      </c>
      <c r="ES126" s="10">
        <v>0</v>
      </c>
      <c r="ET126" s="10">
        <v>0</v>
      </c>
      <c r="EU126" s="10">
        <v>1</v>
      </c>
      <c r="EV126" s="10">
        <v>0</v>
      </c>
      <c r="EW126" s="10">
        <v>1</v>
      </c>
      <c r="EX126" s="10">
        <v>1</v>
      </c>
      <c r="EY126" s="10">
        <v>1</v>
      </c>
      <c r="EZ126" s="10">
        <v>1</v>
      </c>
      <c r="FA126" s="10">
        <v>0</v>
      </c>
      <c r="FB126" s="10">
        <v>0</v>
      </c>
      <c r="FC126" s="10">
        <v>0</v>
      </c>
      <c r="FD126" s="10">
        <v>1</v>
      </c>
    </row>
    <row r="127" spans="1:160" ht="21" customHeight="1" x14ac:dyDescent="0.25">
      <c r="A127" s="232"/>
      <c r="B127" s="197" t="s">
        <v>20</v>
      </c>
      <c r="C127" s="198"/>
      <c r="D127" s="11">
        <v>0</v>
      </c>
      <c r="E127" s="11">
        <v>0</v>
      </c>
      <c r="F127" s="11">
        <v>0</v>
      </c>
      <c r="G127" s="11">
        <v>0</v>
      </c>
      <c r="H127" s="11">
        <v>0</v>
      </c>
      <c r="I127" s="11">
        <v>0</v>
      </c>
      <c r="J127" s="11">
        <v>0</v>
      </c>
      <c r="K127" s="11">
        <v>0</v>
      </c>
      <c r="L127" s="11">
        <v>0</v>
      </c>
      <c r="M127" s="11">
        <v>0</v>
      </c>
      <c r="N127" s="11">
        <v>0</v>
      </c>
      <c r="O127" s="11">
        <v>0</v>
      </c>
      <c r="P127" s="11">
        <v>0</v>
      </c>
      <c r="Q127" s="11">
        <v>0</v>
      </c>
      <c r="R127" s="11">
        <v>0</v>
      </c>
      <c r="S127" s="11">
        <v>0</v>
      </c>
      <c r="T127" s="11">
        <v>0</v>
      </c>
      <c r="U127" s="11">
        <v>0</v>
      </c>
      <c r="V127" s="11">
        <v>0</v>
      </c>
      <c r="W127" s="11">
        <v>0</v>
      </c>
      <c r="X127" s="11">
        <v>1</v>
      </c>
      <c r="Y127" s="11">
        <v>0</v>
      </c>
      <c r="Z127" s="11">
        <v>0</v>
      </c>
      <c r="AA127" s="11">
        <v>0</v>
      </c>
      <c r="AB127" s="11">
        <v>0</v>
      </c>
      <c r="AC127" s="11">
        <v>0</v>
      </c>
      <c r="AD127" s="11">
        <v>0</v>
      </c>
      <c r="AE127" s="11">
        <v>0</v>
      </c>
      <c r="AF127" s="11">
        <v>0</v>
      </c>
      <c r="AG127" s="11">
        <v>0</v>
      </c>
      <c r="AH127" s="11">
        <v>0</v>
      </c>
      <c r="AI127" s="11">
        <v>0</v>
      </c>
      <c r="AJ127" s="11">
        <v>0</v>
      </c>
      <c r="AK127" s="11">
        <v>0</v>
      </c>
      <c r="AL127" s="11">
        <v>0</v>
      </c>
      <c r="AM127" s="11">
        <v>0</v>
      </c>
      <c r="AN127" s="11">
        <v>0</v>
      </c>
      <c r="AO127" s="11">
        <v>0</v>
      </c>
      <c r="AP127" s="11">
        <v>0</v>
      </c>
      <c r="AQ127" s="11">
        <v>0</v>
      </c>
      <c r="AR127" s="11">
        <v>0</v>
      </c>
      <c r="AS127" s="11">
        <v>0</v>
      </c>
      <c r="AT127" s="11">
        <v>0</v>
      </c>
      <c r="AU127" s="11">
        <v>0</v>
      </c>
      <c r="AV127" s="11">
        <v>0</v>
      </c>
      <c r="AW127" s="11"/>
      <c r="AX127" s="11">
        <v>0</v>
      </c>
      <c r="AY127" s="11">
        <v>0</v>
      </c>
      <c r="AZ127" s="11">
        <v>0</v>
      </c>
      <c r="BA127" s="11">
        <v>0</v>
      </c>
      <c r="BB127" s="11">
        <v>0</v>
      </c>
      <c r="BC127" s="11">
        <v>1</v>
      </c>
      <c r="BD127" s="11">
        <v>1</v>
      </c>
      <c r="BE127" s="11">
        <v>0</v>
      </c>
      <c r="BF127" s="11">
        <v>0</v>
      </c>
      <c r="BG127" s="11">
        <v>0</v>
      </c>
      <c r="BH127" s="11"/>
      <c r="BI127" s="11">
        <v>0</v>
      </c>
      <c r="BJ127" s="11">
        <v>0</v>
      </c>
      <c r="BK127" s="11">
        <v>0</v>
      </c>
      <c r="BL127" s="11">
        <v>0</v>
      </c>
      <c r="BM127" s="11">
        <v>0</v>
      </c>
      <c r="BN127" s="11">
        <v>0</v>
      </c>
      <c r="BO127" s="11">
        <v>0</v>
      </c>
      <c r="BP127" s="11">
        <v>0</v>
      </c>
      <c r="BQ127" s="11">
        <v>0</v>
      </c>
      <c r="BR127" s="11">
        <v>0</v>
      </c>
      <c r="BS127" s="11">
        <v>0</v>
      </c>
      <c r="BT127" s="11">
        <v>0</v>
      </c>
      <c r="BU127" s="11">
        <v>0</v>
      </c>
      <c r="BV127" s="11">
        <v>0</v>
      </c>
      <c r="BW127" s="11">
        <v>0</v>
      </c>
      <c r="BX127" s="11">
        <v>0</v>
      </c>
      <c r="BY127" s="11">
        <v>0</v>
      </c>
      <c r="BZ127" s="11">
        <v>0</v>
      </c>
      <c r="CA127" s="11">
        <v>0</v>
      </c>
      <c r="CB127" s="11"/>
      <c r="CC127" s="11"/>
      <c r="CD127" s="11">
        <v>0</v>
      </c>
      <c r="CE127" s="11">
        <v>0</v>
      </c>
      <c r="CF127" s="11">
        <v>0</v>
      </c>
      <c r="CG127" s="11">
        <v>0</v>
      </c>
      <c r="CH127" s="11">
        <v>0</v>
      </c>
      <c r="CI127" s="11">
        <v>0</v>
      </c>
      <c r="CJ127" s="11">
        <v>0</v>
      </c>
      <c r="CK127" s="11">
        <v>0</v>
      </c>
      <c r="CL127" s="11">
        <v>0</v>
      </c>
      <c r="CM127" s="11">
        <v>1</v>
      </c>
      <c r="CN127" s="11">
        <v>1</v>
      </c>
      <c r="CO127" s="11">
        <v>0</v>
      </c>
      <c r="CP127" s="11">
        <v>0</v>
      </c>
      <c r="CQ127" s="11">
        <v>0</v>
      </c>
      <c r="CR127" s="11">
        <v>0</v>
      </c>
      <c r="CS127" s="11">
        <v>0</v>
      </c>
      <c r="CT127" s="11">
        <v>1</v>
      </c>
      <c r="CU127" s="11">
        <v>1</v>
      </c>
      <c r="CV127" s="11">
        <v>0</v>
      </c>
      <c r="CW127" s="11">
        <v>0</v>
      </c>
      <c r="CX127" s="11">
        <v>0</v>
      </c>
      <c r="CY127" s="11">
        <v>0</v>
      </c>
      <c r="CZ127" s="11">
        <v>0</v>
      </c>
      <c r="DA127" s="11">
        <v>0</v>
      </c>
      <c r="DB127" s="11">
        <v>0</v>
      </c>
      <c r="DC127" s="11">
        <v>1</v>
      </c>
      <c r="DD127" s="11">
        <v>0</v>
      </c>
      <c r="DE127" s="11">
        <v>0</v>
      </c>
      <c r="DF127" s="11">
        <v>0</v>
      </c>
      <c r="DG127" s="11">
        <v>0</v>
      </c>
      <c r="DH127" s="11">
        <v>0</v>
      </c>
      <c r="DI127" s="11">
        <v>0</v>
      </c>
      <c r="DJ127" s="11">
        <v>0</v>
      </c>
      <c r="DK127" s="11">
        <v>0</v>
      </c>
      <c r="DL127" s="11">
        <v>0</v>
      </c>
      <c r="DM127" s="11">
        <v>0</v>
      </c>
      <c r="DN127" s="11">
        <v>0</v>
      </c>
      <c r="DO127" s="11">
        <v>0</v>
      </c>
      <c r="DP127" s="11">
        <v>0</v>
      </c>
      <c r="DQ127" s="11">
        <v>0</v>
      </c>
      <c r="DR127" s="11">
        <v>0</v>
      </c>
      <c r="DS127" s="11">
        <v>0</v>
      </c>
      <c r="DT127" s="11">
        <v>0</v>
      </c>
      <c r="DU127" s="11">
        <v>0</v>
      </c>
      <c r="DV127" s="11">
        <v>0</v>
      </c>
      <c r="DW127" s="11">
        <v>0</v>
      </c>
      <c r="DX127" s="11">
        <v>0</v>
      </c>
      <c r="DY127" s="11">
        <v>0</v>
      </c>
      <c r="DZ127" s="11">
        <v>0</v>
      </c>
      <c r="EA127" s="11">
        <v>0</v>
      </c>
      <c r="EB127" s="11">
        <v>0</v>
      </c>
      <c r="EC127" s="11">
        <v>0</v>
      </c>
      <c r="ED127" s="11">
        <v>0</v>
      </c>
      <c r="EE127" s="11">
        <v>0</v>
      </c>
      <c r="EF127" s="11">
        <v>0</v>
      </c>
      <c r="EG127" s="11">
        <v>0</v>
      </c>
      <c r="EH127" s="11">
        <v>0</v>
      </c>
      <c r="EI127" s="11">
        <v>0</v>
      </c>
      <c r="EJ127" s="11">
        <v>0</v>
      </c>
      <c r="EK127" s="11">
        <v>1</v>
      </c>
      <c r="EL127" s="11">
        <v>1</v>
      </c>
      <c r="EM127" s="11">
        <v>0</v>
      </c>
      <c r="EN127" s="11">
        <v>0</v>
      </c>
      <c r="EO127" s="11">
        <v>0</v>
      </c>
      <c r="EP127" s="11">
        <v>0</v>
      </c>
      <c r="EQ127" s="11">
        <v>0</v>
      </c>
      <c r="ER127" s="11">
        <v>0</v>
      </c>
      <c r="ES127" s="11">
        <v>0</v>
      </c>
      <c r="ET127" s="11">
        <v>0</v>
      </c>
      <c r="EU127" s="11">
        <v>0</v>
      </c>
      <c r="EV127" s="11">
        <v>0</v>
      </c>
      <c r="EW127" s="11">
        <v>0</v>
      </c>
      <c r="EX127" s="11">
        <v>0</v>
      </c>
      <c r="EY127" s="11">
        <v>0</v>
      </c>
      <c r="EZ127" s="11">
        <v>0</v>
      </c>
      <c r="FA127" s="11">
        <v>0</v>
      </c>
      <c r="FB127" s="11">
        <v>0</v>
      </c>
      <c r="FC127" s="11">
        <v>0</v>
      </c>
      <c r="FD127" s="11">
        <v>0</v>
      </c>
    </row>
    <row r="128" spans="1:160" ht="49.5" customHeight="1" x14ac:dyDescent="0.25">
      <c r="A128" s="233"/>
      <c r="B128" s="197" t="s">
        <v>21</v>
      </c>
      <c r="C128" s="198"/>
      <c r="D128" s="11">
        <v>1</v>
      </c>
      <c r="E128" s="11">
        <v>1</v>
      </c>
      <c r="F128" s="11">
        <v>1</v>
      </c>
      <c r="G128" s="11">
        <v>1</v>
      </c>
      <c r="H128" s="11">
        <v>1</v>
      </c>
      <c r="I128" s="11">
        <v>1</v>
      </c>
      <c r="J128" s="11">
        <v>0</v>
      </c>
      <c r="K128" s="11">
        <v>1</v>
      </c>
      <c r="L128" s="11">
        <v>1</v>
      </c>
      <c r="M128" s="11">
        <v>1</v>
      </c>
      <c r="N128" s="11">
        <v>0</v>
      </c>
      <c r="O128" s="11">
        <v>0</v>
      </c>
      <c r="P128" s="11">
        <v>1</v>
      </c>
      <c r="Q128" s="11">
        <v>1</v>
      </c>
      <c r="R128" s="11">
        <v>1</v>
      </c>
      <c r="S128" s="11">
        <v>1</v>
      </c>
      <c r="T128" s="11">
        <v>1</v>
      </c>
      <c r="U128" s="11">
        <v>1</v>
      </c>
      <c r="V128" s="11">
        <v>1</v>
      </c>
      <c r="W128" s="11">
        <v>0</v>
      </c>
      <c r="X128" s="11">
        <v>0</v>
      </c>
      <c r="Y128" s="11">
        <v>0</v>
      </c>
      <c r="Z128" s="11">
        <v>1</v>
      </c>
      <c r="AA128" s="11">
        <v>1</v>
      </c>
      <c r="AB128" s="11">
        <v>0</v>
      </c>
      <c r="AC128" s="11">
        <v>0</v>
      </c>
      <c r="AD128" s="11">
        <v>0</v>
      </c>
      <c r="AE128" s="11">
        <v>1</v>
      </c>
      <c r="AF128" s="11">
        <v>0</v>
      </c>
      <c r="AG128" s="11">
        <v>0</v>
      </c>
      <c r="AH128" s="11">
        <v>1</v>
      </c>
      <c r="AI128" s="11">
        <v>1</v>
      </c>
      <c r="AJ128" s="11">
        <v>0</v>
      </c>
      <c r="AK128" s="11">
        <v>0</v>
      </c>
      <c r="AL128" s="11">
        <v>0</v>
      </c>
      <c r="AM128" s="11">
        <v>0</v>
      </c>
      <c r="AN128" s="11">
        <v>0</v>
      </c>
      <c r="AO128" s="11">
        <v>0</v>
      </c>
      <c r="AP128" s="11">
        <v>0</v>
      </c>
      <c r="AQ128" s="11">
        <v>0</v>
      </c>
      <c r="AR128" s="11">
        <v>0</v>
      </c>
      <c r="AS128" s="11">
        <v>0</v>
      </c>
      <c r="AT128" s="11">
        <v>0</v>
      </c>
      <c r="AU128" s="11">
        <v>0</v>
      </c>
      <c r="AV128" s="11">
        <v>0</v>
      </c>
      <c r="AW128" s="11"/>
      <c r="AX128" s="11">
        <v>1</v>
      </c>
      <c r="AY128" s="11">
        <v>1</v>
      </c>
      <c r="AZ128" s="11">
        <v>0</v>
      </c>
      <c r="BA128" s="11">
        <v>0</v>
      </c>
      <c r="BB128" s="11">
        <v>0</v>
      </c>
      <c r="BC128" s="11">
        <v>1</v>
      </c>
      <c r="BD128" s="11">
        <v>0</v>
      </c>
      <c r="BE128" s="11">
        <v>1</v>
      </c>
      <c r="BF128" s="11">
        <v>1</v>
      </c>
      <c r="BG128" s="11">
        <v>0</v>
      </c>
      <c r="BH128" s="11"/>
      <c r="BI128" s="11">
        <v>0</v>
      </c>
      <c r="BJ128" s="11">
        <v>1</v>
      </c>
      <c r="BK128" s="11">
        <v>1</v>
      </c>
      <c r="BL128" s="11">
        <v>1</v>
      </c>
      <c r="BM128" s="11">
        <v>1</v>
      </c>
      <c r="BN128" s="11">
        <v>0</v>
      </c>
      <c r="BO128" s="11">
        <v>0</v>
      </c>
      <c r="BP128" s="11">
        <v>0</v>
      </c>
      <c r="BQ128" s="11">
        <v>0</v>
      </c>
      <c r="BR128" s="11">
        <v>0</v>
      </c>
      <c r="BS128" s="11">
        <v>0</v>
      </c>
      <c r="BT128" s="11">
        <v>0</v>
      </c>
      <c r="BU128" s="11">
        <v>0</v>
      </c>
      <c r="BV128" s="11">
        <v>0</v>
      </c>
      <c r="BW128" s="11">
        <v>0</v>
      </c>
      <c r="BX128" s="11">
        <v>0</v>
      </c>
      <c r="BY128" s="11">
        <v>1</v>
      </c>
      <c r="BZ128" s="11">
        <v>0</v>
      </c>
      <c r="CA128" s="11">
        <v>0</v>
      </c>
      <c r="CB128" s="11"/>
      <c r="CC128" s="11"/>
      <c r="CD128" s="11">
        <v>1</v>
      </c>
      <c r="CE128" s="11">
        <v>1</v>
      </c>
      <c r="CF128" s="11">
        <v>0</v>
      </c>
      <c r="CG128" s="11">
        <v>0</v>
      </c>
      <c r="CH128" s="11">
        <v>0</v>
      </c>
      <c r="CI128" s="11">
        <v>0</v>
      </c>
      <c r="CJ128" s="11">
        <v>1</v>
      </c>
      <c r="CK128" s="11">
        <v>0</v>
      </c>
      <c r="CL128" s="11">
        <v>1</v>
      </c>
      <c r="CM128" s="11">
        <v>1</v>
      </c>
      <c r="CN128" s="11">
        <v>0</v>
      </c>
      <c r="CO128" s="11">
        <v>0</v>
      </c>
      <c r="CP128" s="11">
        <v>0</v>
      </c>
      <c r="CQ128" s="11">
        <v>0</v>
      </c>
      <c r="CR128" s="11">
        <v>0</v>
      </c>
      <c r="CS128" s="11">
        <v>0</v>
      </c>
      <c r="CT128" s="11">
        <v>0</v>
      </c>
      <c r="CU128" s="11">
        <v>0</v>
      </c>
      <c r="CV128" s="11">
        <v>0</v>
      </c>
      <c r="CW128" s="11">
        <v>0</v>
      </c>
      <c r="CX128" s="11">
        <v>0</v>
      </c>
      <c r="CY128" s="11">
        <v>0</v>
      </c>
      <c r="CZ128" s="11">
        <v>0</v>
      </c>
      <c r="DA128" s="11">
        <v>0</v>
      </c>
      <c r="DB128" s="11">
        <v>0</v>
      </c>
      <c r="DC128" s="11">
        <v>0</v>
      </c>
      <c r="DD128" s="11">
        <v>0</v>
      </c>
      <c r="DE128" s="11">
        <v>0</v>
      </c>
      <c r="DF128" s="11">
        <v>0</v>
      </c>
      <c r="DG128" s="11">
        <v>0</v>
      </c>
      <c r="DH128" s="11">
        <v>0</v>
      </c>
      <c r="DI128" s="11">
        <v>0</v>
      </c>
      <c r="DJ128" s="11">
        <v>0</v>
      </c>
      <c r="DK128" s="11">
        <v>0</v>
      </c>
      <c r="DL128" s="11">
        <v>0</v>
      </c>
      <c r="DM128" s="11">
        <v>0</v>
      </c>
      <c r="DN128" s="11">
        <v>0</v>
      </c>
      <c r="DO128" s="11">
        <v>0</v>
      </c>
      <c r="DP128" s="11">
        <v>0</v>
      </c>
      <c r="DQ128" s="11">
        <v>0</v>
      </c>
      <c r="DR128" s="11">
        <v>1</v>
      </c>
      <c r="DS128" s="11">
        <v>0</v>
      </c>
      <c r="DT128" s="11">
        <v>0</v>
      </c>
      <c r="DU128" s="11">
        <v>0</v>
      </c>
      <c r="DV128" s="11">
        <v>0</v>
      </c>
      <c r="DW128" s="11">
        <v>0</v>
      </c>
      <c r="DX128" s="11">
        <v>0</v>
      </c>
      <c r="DY128" s="11">
        <v>0</v>
      </c>
      <c r="DZ128" s="11">
        <v>0</v>
      </c>
      <c r="EA128" s="11">
        <v>1</v>
      </c>
      <c r="EB128" s="11">
        <v>0</v>
      </c>
      <c r="EC128" s="11">
        <v>0</v>
      </c>
      <c r="ED128" s="11">
        <v>0</v>
      </c>
      <c r="EE128" s="11">
        <v>0</v>
      </c>
      <c r="EF128" s="11">
        <v>1</v>
      </c>
      <c r="EG128" s="11">
        <v>1</v>
      </c>
      <c r="EH128" s="11">
        <v>1</v>
      </c>
      <c r="EI128" s="11">
        <v>1</v>
      </c>
      <c r="EJ128" s="11">
        <v>0</v>
      </c>
      <c r="EK128" s="11">
        <v>0</v>
      </c>
      <c r="EL128" s="11">
        <v>1</v>
      </c>
      <c r="EM128" s="11">
        <v>1</v>
      </c>
      <c r="EN128" s="11">
        <v>0</v>
      </c>
      <c r="EO128" s="11">
        <v>1</v>
      </c>
      <c r="EP128" s="11">
        <v>1</v>
      </c>
      <c r="EQ128" s="11">
        <v>0</v>
      </c>
      <c r="ER128" s="11">
        <v>0</v>
      </c>
      <c r="ES128" s="11">
        <v>0</v>
      </c>
      <c r="ET128" s="11">
        <v>0</v>
      </c>
      <c r="EU128" s="11">
        <v>0</v>
      </c>
      <c r="EV128" s="11">
        <v>0</v>
      </c>
      <c r="EW128" s="11">
        <v>1</v>
      </c>
      <c r="EX128" s="11">
        <v>0</v>
      </c>
      <c r="EY128" s="11">
        <v>0</v>
      </c>
      <c r="EZ128" s="11">
        <v>0</v>
      </c>
      <c r="FA128" s="11">
        <v>0</v>
      </c>
      <c r="FB128" s="11">
        <v>0</v>
      </c>
      <c r="FC128" s="11">
        <v>0</v>
      </c>
      <c r="FD128" s="11">
        <v>0</v>
      </c>
    </row>
    <row r="129" spans="1:160" s="79" customFormat="1" ht="35.1" customHeight="1" x14ac:dyDescent="0.2">
      <c r="A129" s="126" t="s">
        <v>63</v>
      </c>
      <c r="B129" s="220" t="s">
        <v>148</v>
      </c>
      <c r="C129" s="221"/>
      <c r="D129" s="78">
        <v>92</v>
      </c>
      <c r="E129" s="78">
        <v>89</v>
      </c>
      <c r="F129" s="78">
        <v>94</v>
      </c>
      <c r="G129" s="78">
        <v>90</v>
      </c>
      <c r="H129" s="78">
        <v>96</v>
      </c>
      <c r="I129" s="78">
        <v>95</v>
      </c>
      <c r="J129" s="78">
        <v>95</v>
      </c>
      <c r="K129" s="78">
        <v>99</v>
      </c>
      <c r="L129" s="78">
        <v>97</v>
      </c>
      <c r="M129" s="78">
        <v>94</v>
      </c>
      <c r="N129" s="78">
        <v>95</v>
      </c>
      <c r="O129" s="78">
        <v>96</v>
      </c>
      <c r="P129" s="78">
        <v>97</v>
      </c>
      <c r="Q129" s="78">
        <v>91</v>
      </c>
      <c r="R129" s="78">
        <v>96</v>
      </c>
      <c r="S129" s="78">
        <v>98</v>
      </c>
      <c r="T129" s="78">
        <v>94</v>
      </c>
      <c r="U129" s="78">
        <v>95</v>
      </c>
      <c r="V129" s="78">
        <v>90</v>
      </c>
      <c r="W129" s="78">
        <v>93</v>
      </c>
      <c r="X129" s="78">
        <v>99</v>
      </c>
      <c r="Y129" s="78">
        <v>95</v>
      </c>
      <c r="Z129" s="78">
        <v>100</v>
      </c>
      <c r="AA129" s="78">
        <v>99</v>
      </c>
      <c r="AB129" s="78">
        <v>100</v>
      </c>
      <c r="AC129" s="78">
        <v>94</v>
      </c>
      <c r="AD129" s="78">
        <v>93</v>
      </c>
      <c r="AE129" s="78">
        <v>100</v>
      </c>
      <c r="AF129" s="78">
        <v>100</v>
      </c>
      <c r="AG129" s="78">
        <v>97</v>
      </c>
      <c r="AH129" s="78">
        <v>96</v>
      </c>
      <c r="AI129" s="78">
        <v>99</v>
      </c>
      <c r="AJ129" s="78">
        <v>98</v>
      </c>
      <c r="AK129" s="78">
        <v>99</v>
      </c>
      <c r="AL129" s="78">
        <v>97</v>
      </c>
      <c r="AM129" s="78">
        <v>92</v>
      </c>
      <c r="AN129" s="78">
        <v>89</v>
      </c>
      <c r="AO129" s="78">
        <v>92</v>
      </c>
      <c r="AP129" s="78">
        <v>100</v>
      </c>
      <c r="AQ129" s="78">
        <v>93</v>
      </c>
      <c r="AR129" s="78">
        <v>100</v>
      </c>
      <c r="AS129" s="78">
        <v>88</v>
      </c>
      <c r="AT129" s="78">
        <v>90</v>
      </c>
      <c r="AU129" s="78">
        <v>85</v>
      </c>
      <c r="AV129" s="78">
        <v>95</v>
      </c>
      <c r="AW129" s="78">
        <v>100</v>
      </c>
      <c r="AX129" s="78">
        <v>92</v>
      </c>
      <c r="AY129" s="78">
        <v>94</v>
      </c>
      <c r="AZ129" s="78">
        <v>98</v>
      </c>
      <c r="BA129" s="78">
        <v>96</v>
      </c>
      <c r="BB129" s="78">
        <v>100</v>
      </c>
      <c r="BC129" s="78">
        <v>98</v>
      </c>
      <c r="BD129" s="78">
        <v>100</v>
      </c>
      <c r="BE129" s="78">
        <v>94</v>
      </c>
      <c r="BF129" s="78">
        <v>100</v>
      </c>
      <c r="BG129" s="78">
        <v>98</v>
      </c>
      <c r="BH129" s="78">
        <v>98</v>
      </c>
      <c r="BI129" s="78">
        <v>93</v>
      </c>
      <c r="BJ129" s="78">
        <v>94</v>
      </c>
      <c r="BK129" s="78">
        <v>90</v>
      </c>
      <c r="BL129" s="78">
        <v>93</v>
      </c>
      <c r="BM129" s="78">
        <v>96</v>
      </c>
      <c r="BN129" s="78">
        <v>98</v>
      </c>
      <c r="BO129" s="78">
        <v>97</v>
      </c>
      <c r="BP129" s="78">
        <v>99</v>
      </c>
      <c r="BQ129" s="78">
        <v>91</v>
      </c>
      <c r="BR129" s="78">
        <v>95</v>
      </c>
      <c r="BS129" s="78">
        <v>89</v>
      </c>
      <c r="BT129" s="78">
        <v>95</v>
      </c>
      <c r="BU129" s="78">
        <v>92</v>
      </c>
      <c r="BV129" s="78">
        <v>85</v>
      </c>
      <c r="BW129" s="78">
        <v>90</v>
      </c>
      <c r="BX129" s="78">
        <v>93</v>
      </c>
      <c r="BY129" s="78">
        <v>95</v>
      </c>
      <c r="BZ129" s="78">
        <v>94</v>
      </c>
      <c r="CA129" s="78">
        <v>96</v>
      </c>
      <c r="CB129" s="78">
        <v>98</v>
      </c>
      <c r="CC129" s="78">
        <v>96</v>
      </c>
      <c r="CD129" s="78">
        <v>94</v>
      </c>
      <c r="CE129" s="78">
        <v>94</v>
      </c>
      <c r="CF129" s="78">
        <v>99</v>
      </c>
      <c r="CG129" s="78">
        <v>100</v>
      </c>
      <c r="CH129" s="78">
        <v>100</v>
      </c>
      <c r="CI129" s="78">
        <v>94</v>
      </c>
      <c r="CJ129" s="78">
        <v>93</v>
      </c>
      <c r="CK129" s="78">
        <v>95</v>
      </c>
      <c r="CL129" s="78">
        <v>98</v>
      </c>
      <c r="CM129" s="78">
        <v>95</v>
      </c>
      <c r="CN129" s="78">
        <v>89</v>
      </c>
      <c r="CO129" s="78">
        <v>97</v>
      </c>
      <c r="CP129" s="78">
        <v>85</v>
      </c>
      <c r="CQ129" s="78">
        <v>99</v>
      </c>
      <c r="CR129" s="78">
        <v>92</v>
      </c>
      <c r="CS129" s="78">
        <v>100</v>
      </c>
      <c r="CT129" s="78">
        <v>100</v>
      </c>
      <c r="CU129" s="78">
        <v>100</v>
      </c>
      <c r="CV129" s="78">
        <v>100</v>
      </c>
      <c r="CW129" s="78">
        <v>100</v>
      </c>
      <c r="CX129" s="78">
        <v>96</v>
      </c>
      <c r="CY129" s="78">
        <v>98</v>
      </c>
      <c r="CZ129" s="78">
        <v>93</v>
      </c>
      <c r="DA129" s="78">
        <v>100</v>
      </c>
      <c r="DB129" s="78">
        <v>100</v>
      </c>
      <c r="DC129" s="78">
        <v>96</v>
      </c>
      <c r="DD129" s="78">
        <v>97</v>
      </c>
      <c r="DE129" s="78">
        <v>100</v>
      </c>
      <c r="DF129" s="78">
        <v>95</v>
      </c>
      <c r="DG129" s="78">
        <v>94</v>
      </c>
      <c r="DH129" s="78">
        <v>91</v>
      </c>
      <c r="DI129" s="78">
        <v>94</v>
      </c>
      <c r="DJ129" s="78">
        <v>91</v>
      </c>
      <c r="DK129" s="78">
        <v>85</v>
      </c>
      <c r="DL129" s="78">
        <v>88</v>
      </c>
      <c r="DM129" s="78">
        <v>100</v>
      </c>
      <c r="DN129" s="78">
        <v>99</v>
      </c>
      <c r="DO129" s="78">
        <v>88</v>
      </c>
      <c r="DP129" s="78">
        <v>100</v>
      </c>
      <c r="DQ129" s="78">
        <v>97</v>
      </c>
      <c r="DR129" s="78">
        <v>97</v>
      </c>
      <c r="DS129" s="78">
        <v>93</v>
      </c>
      <c r="DT129" s="78">
        <v>93</v>
      </c>
      <c r="DU129" s="78">
        <v>98</v>
      </c>
      <c r="DV129" s="78">
        <v>94</v>
      </c>
      <c r="DW129" s="78">
        <v>97</v>
      </c>
      <c r="DX129" s="78">
        <v>100</v>
      </c>
      <c r="DY129" s="78">
        <v>91</v>
      </c>
      <c r="DZ129" s="78">
        <v>88</v>
      </c>
      <c r="EA129" s="78">
        <v>87</v>
      </c>
      <c r="EB129" s="78">
        <v>91</v>
      </c>
      <c r="EC129" s="78">
        <v>96</v>
      </c>
      <c r="ED129" s="78">
        <v>98</v>
      </c>
      <c r="EE129" s="78">
        <v>97</v>
      </c>
      <c r="EF129" s="78">
        <v>90</v>
      </c>
      <c r="EG129" s="78">
        <v>90</v>
      </c>
      <c r="EH129" s="78">
        <v>92</v>
      </c>
      <c r="EI129" s="78">
        <v>89</v>
      </c>
      <c r="EJ129" s="78">
        <v>95</v>
      </c>
      <c r="EK129" s="78">
        <v>97</v>
      </c>
      <c r="EL129" s="78">
        <v>96</v>
      </c>
      <c r="EM129" s="78">
        <v>99</v>
      </c>
      <c r="EN129" s="78">
        <v>92</v>
      </c>
      <c r="EO129" s="78">
        <v>100</v>
      </c>
      <c r="EP129" s="78">
        <v>92</v>
      </c>
      <c r="EQ129" s="78">
        <v>90</v>
      </c>
      <c r="ER129" s="78">
        <v>89</v>
      </c>
      <c r="ES129" s="78">
        <v>80</v>
      </c>
      <c r="ET129" s="78">
        <v>97</v>
      </c>
      <c r="EU129" s="78">
        <v>97</v>
      </c>
      <c r="EV129" s="78">
        <v>92</v>
      </c>
      <c r="EW129" s="78">
        <v>100</v>
      </c>
      <c r="EX129" s="78">
        <v>91</v>
      </c>
      <c r="EY129" s="78">
        <v>91</v>
      </c>
      <c r="EZ129" s="78">
        <v>94</v>
      </c>
      <c r="FA129" s="78">
        <v>97</v>
      </c>
      <c r="FB129" s="78">
        <v>98</v>
      </c>
      <c r="FC129" s="78">
        <v>92</v>
      </c>
      <c r="FD129" s="78">
        <v>100</v>
      </c>
    </row>
    <row r="130" spans="1:160" s="82" customFormat="1" ht="48.75" customHeight="1" x14ac:dyDescent="0.2">
      <c r="A130" s="80" t="s">
        <v>149</v>
      </c>
      <c r="B130" s="222" t="s">
        <v>150</v>
      </c>
      <c r="C130" s="223"/>
      <c r="D130" s="81">
        <v>91.633466135458164</v>
      </c>
      <c r="E130" s="81">
        <v>91</v>
      </c>
      <c r="F130" s="81">
        <v>94.77124183006535</v>
      </c>
      <c r="G130" s="81">
        <v>93.181818181818173</v>
      </c>
      <c r="H130" s="81">
        <v>96.732026143790847</v>
      </c>
      <c r="I130" s="81">
        <v>96.721311475409834</v>
      </c>
      <c r="J130" s="81">
        <v>97.435897435897431</v>
      </c>
      <c r="K130" s="81">
        <v>98.187311178247739</v>
      </c>
      <c r="L130" s="81">
        <v>97.455470737913487</v>
      </c>
      <c r="M130" s="81">
        <v>94.339622641509436</v>
      </c>
      <c r="N130" s="81">
        <v>93.520547945205479</v>
      </c>
      <c r="O130" s="81">
        <v>95.511627906976756</v>
      </c>
      <c r="P130" s="81">
        <v>98.076923076923066</v>
      </c>
      <c r="Q130" s="81">
        <v>93.630573248407643</v>
      </c>
      <c r="R130" s="81">
        <v>95.833333333333343</v>
      </c>
      <c r="S130" s="81">
        <v>98.412698412698404</v>
      </c>
      <c r="T130" s="81">
        <v>94.656488549618317</v>
      </c>
      <c r="U130" s="81">
        <v>97.368421052631575</v>
      </c>
      <c r="V130" s="81">
        <v>87.943262411347519</v>
      </c>
      <c r="W130" s="81">
        <v>92.964824120603012</v>
      </c>
      <c r="X130" s="81">
        <v>98.181818181818187</v>
      </c>
      <c r="Y130" s="81">
        <v>94.73684210526315</v>
      </c>
      <c r="Z130" s="81">
        <v>100</v>
      </c>
      <c r="AA130" s="81">
        <v>99.679487179487182</v>
      </c>
      <c r="AB130" s="81">
        <v>99.656357388316152</v>
      </c>
      <c r="AC130" s="81">
        <v>92.162162162162161</v>
      </c>
      <c r="AD130" s="81">
        <v>94.166666666666671</v>
      </c>
      <c r="AE130" s="81">
        <v>100</v>
      </c>
      <c r="AF130" s="81">
        <v>100</v>
      </c>
      <c r="AG130" s="81">
        <v>94.871794871794862</v>
      </c>
      <c r="AH130" s="81">
        <v>94.555555555555557</v>
      </c>
      <c r="AI130" s="81">
        <v>100</v>
      </c>
      <c r="AJ130" s="81">
        <v>98.214285714285708</v>
      </c>
      <c r="AK130" s="81">
        <v>98.723404255319153</v>
      </c>
      <c r="AL130" s="81">
        <v>97.001763668430328</v>
      </c>
      <c r="AM130" s="81">
        <v>91.666666666666657</v>
      </c>
      <c r="AN130" s="81">
        <v>88.378378378378372</v>
      </c>
      <c r="AO130" s="81">
        <v>95.402298850574709</v>
      </c>
      <c r="AP130" s="81">
        <v>100</v>
      </c>
      <c r="AQ130" s="81">
        <v>91.111111111111114</v>
      </c>
      <c r="AR130" s="81">
        <v>99.368421052631589</v>
      </c>
      <c r="AS130" s="81">
        <v>86.15384615384616</v>
      </c>
      <c r="AT130" s="81">
        <v>90.909090909090907</v>
      </c>
      <c r="AU130" s="81">
        <v>84.375</v>
      </c>
      <c r="AV130" s="81">
        <v>94.555555555555557</v>
      </c>
      <c r="AW130" s="81">
        <v>100</v>
      </c>
      <c r="AX130" s="81">
        <v>93.678160919540232</v>
      </c>
      <c r="AY130" s="81">
        <v>92.53233830845771</v>
      </c>
      <c r="AZ130" s="81">
        <v>97.122302158273371</v>
      </c>
      <c r="BA130" s="81">
        <v>96.969696969696969</v>
      </c>
      <c r="BB130" s="81">
        <v>100</v>
      </c>
      <c r="BC130" s="81">
        <v>97.435897435897431</v>
      </c>
      <c r="BD130" s="81">
        <v>100</v>
      </c>
      <c r="BE130" s="81">
        <v>90.217391304347828</v>
      </c>
      <c r="BF130" s="81">
        <v>100</v>
      </c>
      <c r="BG130" s="81">
        <v>97.872340425531917</v>
      </c>
      <c r="BH130" s="81">
        <v>98.943661971830991</v>
      </c>
      <c r="BI130" s="81">
        <v>94.212218649517681</v>
      </c>
      <c r="BJ130" s="81">
        <v>93.80952380952381</v>
      </c>
      <c r="BK130" s="81">
        <v>88.235294117647058</v>
      </c>
      <c r="BL130" s="81">
        <v>92.548387096774192</v>
      </c>
      <c r="BM130" s="81">
        <v>98.076923076923066</v>
      </c>
      <c r="BN130" s="81">
        <v>98.295454545454547</v>
      </c>
      <c r="BO130" s="81">
        <v>97.560975609756099</v>
      </c>
      <c r="BP130" s="81">
        <v>100</v>
      </c>
      <c r="BQ130" s="81">
        <v>92.857142857142861</v>
      </c>
      <c r="BR130" s="81">
        <v>100</v>
      </c>
      <c r="BS130" s="81">
        <v>89.84375</v>
      </c>
      <c r="BT130" s="81">
        <v>98.064516129032256</v>
      </c>
      <c r="BU130" s="81">
        <v>94.73684210526315</v>
      </c>
      <c r="BV130" s="81">
        <v>87.847222222222214</v>
      </c>
      <c r="BW130" s="81">
        <v>93.103448275862064</v>
      </c>
      <c r="BX130" s="81">
        <v>94.475138121546962</v>
      </c>
      <c r="BY130" s="81">
        <v>95.384615384615387</v>
      </c>
      <c r="BZ130" s="81">
        <v>94.20289855072464</v>
      </c>
      <c r="CA130" s="81">
        <v>96.638655462184872</v>
      </c>
      <c r="CB130" s="81">
        <v>97.794117647058826</v>
      </c>
      <c r="CC130" s="81">
        <v>96.287128712871279</v>
      </c>
      <c r="CD130" s="81">
        <v>95.145631067961162</v>
      </c>
      <c r="CE130" s="81">
        <v>96</v>
      </c>
      <c r="CF130" s="81">
        <v>98.245614035087712</v>
      </c>
      <c r="CG130" s="81">
        <v>100</v>
      </c>
      <c r="CH130" s="81">
        <v>100</v>
      </c>
      <c r="CI130" s="81">
        <v>94.73684210526315</v>
      </c>
      <c r="CJ130" s="81">
        <v>94.623655913978496</v>
      </c>
      <c r="CK130" s="81">
        <v>95.726495726495727</v>
      </c>
      <c r="CL130" s="81">
        <v>97.744360902255636</v>
      </c>
      <c r="CM130" s="81">
        <v>95.384615384615387</v>
      </c>
      <c r="CN130" s="81">
        <v>90.196078431372555</v>
      </c>
      <c r="CO130" s="81">
        <v>98.285714285714292</v>
      </c>
      <c r="CP130" s="81">
        <v>85.909090909090907</v>
      </c>
      <c r="CQ130" s="81">
        <v>99.318181818181813</v>
      </c>
      <c r="CR130" s="81">
        <v>89.583333333333343</v>
      </c>
      <c r="CS130" s="81">
        <v>100</v>
      </c>
      <c r="CT130" s="81">
        <v>100</v>
      </c>
      <c r="CU130" s="81">
        <v>100</v>
      </c>
      <c r="CV130" s="81">
        <v>100</v>
      </c>
      <c r="CW130" s="81">
        <v>100</v>
      </c>
      <c r="CX130" s="81">
        <v>96.666666666666671</v>
      </c>
      <c r="CY130" s="81">
        <v>96.875</v>
      </c>
      <c r="CZ130" s="81">
        <v>94.605809128630696</v>
      </c>
      <c r="DA130" s="81">
        <v>100</v>
      </c>
      <c r="DB130" s="81">
        <v>100</v>
      </c>
      <c r="DC130" s="81">
        <v>95</v>
      </c>
      <c r="DD130" s="81">
        <v>100</v>
      </c>
      <c r="DE130" s="81">
        <v>99.567099567099575</v>
      </c>
      <c r="DF130" s="81">
        <v>95.255474452554751</v>
      </c>
      <c r="DG130" s="81">
        <v>93.103448275862064</v>
      </c>
      <c r="DH130" s="81">
        <v>90.740740740740748</v>
      </c>
      <c r="DI130" s="81">
        <v>94.930875576036868</v>
      </c>
      <c r="DJ130" s="81">
        <v>92</v>
      </c>
      <c r="DK130" s="81">
        <v>97.368421052631575</v>
      </c>
      <c r="DL130" s="81">
        <v>88.888888888888886</v>
      </c>
      <c r="DM130" s="81">
        <v>100</v>
      </c>
      <c r="DN130" s="81">
        <v>99.115044247787608</v>
      </c>
      <c r="DO130" s="81">
        <v>94.285714285714278</v>
      </c>
      <c r="DP130" s="81">
        <v>100</v>
      </c>
      <c r="DQ130" s="81">
        <v>97.777777777777771</v>
      </c>
      <c r="DR130" s="81">
        <v>96</v>
      </c>
      <c r="DS130" s="81">
        <v>91.428571428571431</v>
      </c>
      <c r="DT130" s="81">
        <v>93.505494505494497</v>
      </c>
      <c r="DU130" s="81">
        <v>98.148148148148152</v>
      </c>
      <c r="DV130" s="81">
        <v>90.476190476190482</v>
      </c>
      <c r="DW130" s="81">
        <v>97.297297297297305</v>
      </c>
      <c r="DX130" s="81">
        <v>100</v>
      </c>
      <c r="DY130" s="81">
        <v>92.857142857142861</v>
      </c>
      <c r="DZ130" s="81">
        <v>90.206185567010309</v>
      </c>
      <c r="EA130" s="81">
        <v>87.128712871287135</v>
      </c>
      <c r="EB130" s="81">
        <v>90.140845070422543</v>
      </c>
      <c r="EC130" s="81">
        <v>95.551724137931032</v>
      </c>
      <c r="ED130" s="81">
        <v>100</v>
      </c>
      <c r="EE130" s="81">
        <v>98</v>
      </c>
      <c r="EF130" s="81">
        <v>89.820359281437121</v>
      </c>
      <c r="EG130" s="81">
        <v>93.939393939393938</v>
      </c>
      <c r="EH130" s="81">
        <v>90.983606557377044</v>
      </c>
      <c r="EI130" s="81">
        <v>89.945652173913047</v>
      </c>
      <c r="EJ130" s="81">
        <v>97.241379310344826</v>
      </c>
      <c r="EK130" s="81">
        <v>98.802395209580837</v>
      </c>
      <c r="EL130" s="81">
        <v>97.802197802197796</v>
      </c>
      <c r="EM130" s="81">
        <v>97.972972972972968</v>
      </c>
      <c r="EN130" s="81">
        <v>94.047619047619051</v>
      </c>
      <c r="EO130" s="81">
        <v>100</v>
      </c>
      <c r="EP130" s="81">
        <v>90.677966101694921</v>
      </c>
      <c r="EQ130" s="81">
        <v>87.692307692307693</v>
      </c>
      <c r="ER130" s="81">
        <v>92.307692307692307</v>
      </c>
      <c r="ES130" s="81">
        <v>79.591836734693871</v>
      </c>
      <c r="ET130" s="81">
        <v>100</v>
      </c>
      <c r="EU130" s="81">
        <v>97.38095238095238</v>
      </c>
      <c r="EV130" s="81">
        <v>92.857142857142861</v>
      </c>
      <c r="EW130" s="81">
        <v>100</v>
      </c>
      <c r="EX130" s="81">
        <v>91.758241758241752</v>
      </c>
      <c r="EY130" s="81">
        <v>90.402476780185765</v>
      </c>
      <c r="EZ130" s="81">
        <v>97.979797979797979</v>
      </c>
      <c r="FA130" s="81">
        <v>100</v>
      </c>
      <c r="FB130" s="81">
        <v>98</v>
      </c>
      <c r="FC130" s="81">
        <v>100</v>
      </c>
      <c r="FD130" s="81">
        <v>100</v>
      </c>
    </row>
    <row r="131" spans="1:160" s="82" customFormat="1" ht="39" customHeight="1" x14ac:dyDescent="0.2">
      <c r="A131" s="80" t="s">
        <v>151</v>
      </c>
      <c r="B131" s="222" t="s">
        <v>152</v>
      </c>
      <c r="C131" s="223"/>
      <c r="D131" s="81">
        <v>92.715231788079464</v>
      </c>
      <c r="E131" s="81">
        <v>86.64546899841018</v>
      </c>
      <c r="F131" s="81">
        <v>92.38095238095238</v>
      </c>
      <c r="G131" s="81">
        <v>87.804878048780495</v>
      </c>
      <c r="H131" s="81">
        <v>95.275590551181097</v>
      </c>
      <c r="I131" s="81">
        <v>94</v>
      </c>
      <c r="J131" s="81">
        <v>92.441860465116278</v>
      </c>
      <c r="K131" s="81">
        <v>99.016393442622956</v>
      </c>
      <c r="L131" s="81">
        <v>97.399103139013448</v>
      </c>
      <c r="M131" s="81">
        <v>94.73684210526315</v>
      </c>
      <c r="N131" s="81">
        <v>94.642857142857139</v>
      </c>
      <c r="O131" s="81">
        <v>96.485623003194888</v>
      </c>
      <c r="P131" s="81">
        <v>96.688741721854313</v>
      </c>
      <c r="Q131" s="81">
        <v>87.943262411347519</v>
      </c>
      <c r="R131" s="81">
        <v>96.938775510204081</v>
      </c>
      <c r="S131" s="81">
        <v>97.658862876254176</v>
      </c>
      <c r="T131" s="81">
        <v>93.965517241379317</v>
      </c>
      <c r="U131" s="81">
        <v>92.248062015503876</v>
      </c>
      <c r="V131" s="81">
        <v>91.935483870967744</v>
      </c>
      <c r="W131" s="81">
        <v>93.994778067885122</v>
      </c>
      <c r="X131" s="81">
        <v>99.346405228758172</v>
      </c>
      <c r="Y131" s="81">
        <v>95.614035087719301</v>
      </c>
      <c r="Z131" s="81">
        <v>99.578059071729967</v>
      </c>
      <c r="AA131" s="81">
        <v>99.324324324324323</v>
      </c>
      <c r="AB131" s="81">
        <v>99.828473413379072</v>
      </c>
      <c r="AC131" s="81">
        <v>95.692307692307693</v>
      </c>
      <c r="AD131" s="81">
        <v>91.071428571428569</v>
      </c>
      <c r="AE131" s="81">
        <v>100</v>
      </c>
      <c r="AF131" s="81">
        <v>100</v>
      </c>
      <c r="AG131" s="81">
        <v>100</v>
      </c>
      <c r="AH131" s="81">
        <v>96.296296296296291</v>
      </c>
      <c r="AI131" s="81">
        <v>97.727272727272734</v>
      </c>
      <c r="AJ131" s="81">
        <v>97.241379310344826</v>
      </c>
      <c r="AK131" s="81">
        <v>99.113082039911305</v>
      </c>
      <c r="AL131" s="81">
        <v>96.526501766784463</v>
      </c>
      <c r="AM131" s="81">
        <v>92.638036809815944</v>
      </c>
      <c r="AN131" s="81">
        <v>89.772727272727266</v>
      </c>
      <c r="AO131" s="81">
        <v>88.571428571428569</v>
      </c>
      <c r="AP131" s="81">
        <v>100</v>
      </c>
      <c r="AQ131" s="81">
        <v>94.871794871794862</v>
      </c>
      <c r="AR131" s="81">
        <v>99.787234042553195</v>
      </c>
      <c r="AS131" s="81">
        <v>89.130434782608688</v>
      </c>
      <c r="AT131" s="81">
        <v>90</v>
      </c>
      <c r="AU131" s="81">
        <v>86.206896551724128</v>
      </c>
      <c r="AV131" s="81">
        <v>95.454545454545453</v>
      </c>
      <c r="AW131" s="81">
        <v>100</v>
      </c>
      <c r="AX131" s="81">
        <v>91.240875912408754</v>
      </c>
      <c r="AY131" s="81">
        <v>94.827586206896555</v>
      </c>
      <c r="AZ131" s="81">
        <v>98.007968127490045</v>
      </c>
      <c r="BA131" s="81">
        <v>94.495412844036693</v>
      </c>
      <c r="BB131" s="81">
        <v>100</v>
      </c>
      <c r="BC131" s="81">
        <v>97.872340425531917</v>
      </c>
      <c r="BD131" s="81">
        <v>99.428571428571431</v>
      </c>
      <c r="BE131" s="81">
        <v>98.648648648648646</v>
      </c>
      <c r="BF131" s="81">
        <v>98.5</v>
      </c>
      <c r="BG131" s="81">
        <v>97.61904761904762</v>
      </c>
      <c r="BH131" s="81">
        <v>96.91119691119691</v>
      </c>
      <c r="BI131" s="81">
        <v>92.222222222222229</v>
      </c>
      <c r="BJ131" s="81">
        <v>93.922651933701658</v>
      </c>
      <c r="BK131" s="81">
        <v>91.489361702127653</v>
      </c>
      <c r="BL131" s="81">
        <v>91.935483870967744</v>
      </c>
      <c r="BM131" s="81">
        <v>93.61702127659575</v>
      </c>
      <c r="BN131" s="81">
        <v>96.855345911949684</v>
      </c>
      <c r="BO131" s="81">
        <v>97.196261682242991</v>
      </c>
      <c r="BP131" s="81">
        <v>97.297297297297305</v>
      </c>
      <c r="BQ131" s="81">
        <v>90.243902439024396</v>
      </c>
      <c r="BR131" s="81">
        <v>89.473684210526315</v>
      </c>
      <c r="BS131" s="81">
        <v>87.637362637362642</v>
      </c>
      <c r="BT131" s="81">
        <v>92.592592592592595</v>
      </c>
      <c r="BU131" s="81">
        <v>89.782608695652172</v>
      </c>
      <c r="BV131" s="81">
        <v>82.621951219512198</v>
      </c>
      <c r="BW131" s="81">
        <v>88</v>
      </c>
      <c r="BX131" s="81">
        <v>91.333333333333329</v>
      </c>
      <c r="BY131" s="81">
        <v>94.230769230769226</v>
      </c>
      <c r="BZ131" s="81">
        <v>93.939393939393938</v>
      </c>
      <c r="CA131" s="81">
        <v>96.25</v>
      </c>
      <c r="CB131" s="81">
        <v>97.560975609756099</v>
      </c>
      <c r="CC131" s="81">
        <v>96.231155778894475</v>
      </c>
      <c r="CD131" s="81">
        <v>92.771084337349393</v>
      </c>
      <c r="CE131" s="81">
        <v>93.103448275862064</v>
      </c>
      <c r="CF131" s="81">
        <v>100</v>
      </c>
      <c r="CG131" s="81">
        <v>100</v>
      </c>
      <c r="CH131" s="81">
        <v>100</v>
      </c>
      <c r="CI131" s="81">
        <v>93.61702127659575</v>
      </c>
      <c r="CJ131" s="81">
        <v>89.540540540540533</v>
      </c>
      <c r="CK131" s="81">
        <v>93.888888888888886</v>
      </c>
      <c r="CL131" s="81">
        <v>99.122807017543863</v>
      </c>
      <c r="CM131" s="81">
        <v>93.75</v>
      </c>
      <c r="CN131" s="81">
        <v>87.142857142857139</v>
      </c>
      <c r="CO131" s="81">
        <v>96.794871794871796</v>
      </c>
      <c r="CP131" s="81">
        <v>84.076433121019107</v>
      </c>
      <c r="CQ131" s="81">
        <v>98.777506112469439</v>
      </c>
      <c r="CR131" s="81">
        <v>94.186046511627907</v>
      </c>
      <c r="CS131" s="81">
        <v>100</v>
      </c>
      <c r="CT131" s="81">
        <v>100</v>
      </c>
      <c r="CU131" s="81">
        <v>100</v>
      </c>
      <c r="CV131" s="81">
        <v>100</v>
      </c>
      <c r="CW131" s="81">
        <v>100</v>
      </c>
      <c r="CX131" s="81">
        <v>95.384615384615387</v>
      </c>
      <c r="CY131" s="81">
        <v>98.275862068965509</v>
      </c>
      <c r="CZ131" s="81">
        <v>91.219512195121951</v>
      </c>
      <c r="DA131" s="81">
        <v>100</v>
      </c>
      <c r="DB131" s="81">
        <v>100</v>
      </c>
      <c r="DC131" s="81">
        <v>98.076923076923066</v>
      </c>
      <c r="DD131" s="81">
        <v>94.444444444444443</v>
      </c>
      <c r="DE131" s="81">
        <v>99.563318777292579</v>
      </c>
      <c r="DF131" s="81">
        <v>95.154185022026425</v>
      </c>
      <c r="DG131" s="81">
        <v>95.945945945945937</v>
      </c>
      <c r="DH131" s="81">
        <v>90.845070422535215</v>
      </c>
      <c r="DI131" s="81">
        <v>92.391304347826093</v>
      </c>
      <c r="DJ131" s="81">
        <v>90.476190476190482</v>
      </c>
      <c r="DK131" s="81">
        <v>72.222222222222214</v>
      </c>
      <c r="DL131" s="81">
        <v>87.301587301587304</v>
      </c>
      <c r="DM131" s="81">
        <v>100</v>
      </c>
      <c r="DN131" s="81">
        <v>98.787878787878796</v>
      </c>
      <c r="DO131" s="81">
        <v>82.758620689655174</v>
      </c>
      <c r="DP131" s="81">
        <v>100</v>
      </c>
      <c r="DQ131" s="81">
        <v>97.222222222222214</v>
      </c>
      <c r="DR131" s="81">
        <v>98</v>
      </c>
      <c r="DS131" s="81">
        <v>95.121951219512198</v>
      </c>
      <c r="DT131" s="81">
        <v>92.356687898089177</v>
      </c>
      <c r="DU131" s="81">
        <v>98.876404494382015</v>
      </c>
      <c r="DV131" s="81">
        <v>97.142857142857139</v>
      </c>
      <c r="DW131" s="81">
        <v>96.774193548387103</v>
      </c>
      <c r="DX131" s="81">
        <v>100</v>
      </c>
      <c r="DY131" s="81">
        <v>88.888888888888886</v>
      </c>
      <c r="DZ131" s="81">
        <v>85.91549295774648</v>
      </c>
      <c r="EA131" s="81">
        <v>87.16814159292035</v>
      </c>
      <c r="EB131" s="81">
        <v>91.666666666666657</v>
      </c>
      <c r="EC131" s="81">
        <v>95.918367346938766</v>
      </c>
      <c r="ED131" s="81">
        <v>96.969696969696969</v>
      </c>
      <c r="EE131" s="81">
        <v>95.833333333333343</v>
      </c>
      <c r="EF131" s="81">
        <v>89.600000000000009</v>
      </c>
      <c r="EG131" s="81">
        <v>86.075949367088612</v>
      </c>
      <c r="EH131" s="81">
        <v>93.30708661417323</v>
      </c>
      <c r="EI131" s="81">
        <v>87.878787878787875</v>
      </c>
      <c r="EJ131" s="81">
        <v>93</v>
      </c>
      <c r="EK131" s="81">
        <v>95.833333333333343</v>
      </c>
      <c r="EL131" s="81">
        <v>93.442622950819683</v>
      </c>
      <c r="EM131" s="81">
        <v>100</v>
      </c>
      <c r="EN131" s="81">
        <v>90.163934426229503</v>
      </c>
      <c r="EO131" s="81">
        <v>100</v>
      </c>
      <c r="EP131" s="81">
        <v>92.783505154639172</v>
      </c>
      <c r="EQ131" s="81">
        <v>91.729323308270665</v>
      </c>
      <c r="ER131" s="81">
        <v>86.04651162790698</v>
      </c>
      <c r="ES131" s="81">
        <v>81.25</v>
      </c>
      <c r="ET131" s="81">
        <v>93.913043478260875</v>
      </c>
      <c r="EU131" s="81">
        <v>97.442455242966759</v>
      </c>
      <c r="EV131" s="81">
        <v>91.566265060240966</v>
      </c>
      <c r="EW131" s="81">
        <v>100</v>
      </c>
      <c r="EX131" s="81">
        <v>90.344827586206904</v>
      </c>
      <c r="EY131" s="81">
        <v>91.666666666666657</v>
      </c>
      <c r="EZ131" s="81">
        <v>91.111111111111114</v>
      </c>
      <c r="FA131" s="81">
        <v>93.939393939393938</v>
      </c>
      <c r="FB131" s="81">
        <v>97.959183673469383</v>
      </c>
      <c r="FC131" s="81">
        <v>85</v>
      </c>
      <c r="FD131" s="81">
        <v>98.509803921568633</v>
      </c>
    </row>
    <row r="132" spans="1:160" s="5" customFormat="1" ht="35.1" customHeight="1" x14ac:dyDescent="0.25">
      <c r="A132" s="76">
        <v>2</v>
      </c>
      <c r="B132" s="212" t="s">
        <v>22</v>
      </c>
      <c r="C132" s="213"/>
      <c r="D132" s="94">
        <v>86</v>
      </c>
      <c r="E132" s="94">
        <v>78</v>
      </c>
      <c r="F132" s="94">
        <v>88</v>
      </c>
      <c r="G132" s="94">
        <v>83</v>
      </c>
      <c r="H132" s="94">
        <v>92.5</v>
      </c>
      <c r="I132" s="94">
        <v>81.5</v>
      </c>
      <c r="J132" s="94">
        <v>91.5</v>
      </c>
      <c r="K132" s="94">
        <v>98.5</v>
      </c>
      <c r="L132" s="94">
        <v>93.5</v>
      </c>
      <c r="M132" s="94">
        <v>92.5</v>
      </c>
      <c r="N132" s="94">
        <v>70</v>
      </c>
      <c r="O132" s="94">
        <v>93</v>
      </c>
      <c r="P132" s="94">
        <v>94</v>
      </c>
      <c r="Q132" s="94">
        <v>80</v>
      </c>
      <c r="R132" s="94">
        <v>90.5</v>
      </c>
      <c r="S132" s="94">
        <v>98</v>
      </c>
      <c r="T132" s="94">
        <v>90</v>
      </c>
      <c r="U132" s="94">
        <v>86.5</v>
      </c>
      <c r="V132" s="94">
        <v>72.5</v>
      </c>
      <c r="W132" s="94">
        <v>86</v>
      </c>
      <c r="X132" s="94">
        <v>93.5</v>
      </c>
      <c r="Y132" s="94">
        <v>88.5</v>
      </c>
      <c r="Z132" s="94">
        <v>99</v>
      </c>
      <c r="AA132" s="94">
        <v>87</v>
      </c>
      <c r="AB132" s="94">
        <v>99</v>
      </c>
      <c r="AC132" s="94">
        <v>86.5</v>
      </c>
      <c r="AD132" s="94">
        <v>92.5</v>
      </c>
      <c r="AE132" s="94">
        <v>100</v>
      </c>
      <c r="AF132" s="94">
        <v>90</v>
      </c>
      <c r="AG132" s="94">
        <v>94</v>
      </c>
      <c r="AH132" s="94">
        <v>63</v>
      </c>
      <c r="AI132" s="94">
        <v>49</v>
      </c>
      <c r="AJ132" s="94">
        <v>77</v>
      </c>
      <c r="AK132" s="94">
        <v>97</v>
      </c>
      <c r="AL132" s="94">
        <v>88.5</v>
      </c>
      <c r="AM132" s="94">
        <v>89.5</v>
      </c>
      <c r="AN132" s="94">
        <v>69</v>
      </c>
      <c r="AO132" s="94">
        <v>86</v>
      </c>
      <c r="AP132" s="94">
        <v>84.5</v>
      </c>
      <c r="AQ132" s="94">
        <v>75.5</v>
      </c>
      <c r="AR132" s="94">
        <v>99.5</v>
      </c>
      <c r="AS132" s="94">
        <v>61.5</v>
      </c>
      <c r="AT132" s="94">
        <v>89</v>
      </c>
      <c r="AU132" s="94">
        <v>72.5</v>
      </c>
      <c r="AV132" s="94">
        <v>77</v>
      </c>
      <c r="AW132" s="94">
        <v>94.5</v>
      </c>
      <c r="AX132" s="94">
        <v>85</v>
      </c>
      <c r="AY132" s="94">
        <v>89</v>
      </c>
      <c r="AZ132" s="94">
        <v>85</v>
      </c>
      <c r="BA132" s="94">
        <v>93</v>
      </c>
      <c r="BB132" s="94">
        <v>94.5</v>
      </c>
      <c r="BC132" s="94">
        <v>93</v>
      </c>
      <c r="BD132" s="94">
        <v>99.5</v>
      </c>
      <c r="BE132" s="94">
        <v>90.5</v>
      </c>
      <c r="BF132" s="94">
        <v>99</v>
      </c>
      <c r="BG132" s="94">
        <v>93</v>
      </c>
      <c r="BH132" s="94">
        <v>98</v>
      </c>
      <c r="BI132" s="94">
        <v>86</v>
      </c>
      <c r="BJ132" s="94">
        <v>85</v>
      </c>
      <c r="BK132" s="94">
        <v>77</v>
      </c>
      <c r="BL132" s="94">
        <v>82</v>
      </c>
      <c r="BM132" s="94">
        <v>86.5</v>
      </c>
      <c r="BN132" s="94">
        <v>96.5</v>
      </c>
      <c r="BO132" s="94">
        <v>79</v>
      </c>
      <c r="BP132" s="94">
        <v>89</v>
      </c>
      <c r="BQ132" s="94">
        <v>95</v>
      </c>
      <c r="BR132" s="94">
        <v>89.5</v>
      </c>
      <c r="BS132" s="94">
        <v>78.5</v>
      </c>
      <c r="BT132" s="94">
        <v>89.5</v>
      </c>
      <c r="BU132" s="94">
        <v>87.5</v>
      </c>
      <c r="BV132" s="94">
        <v>50.5</v>
      </c>
      <c r="BW132" s="94">
        <v>77</v>
      </c>
      <c r="BX132" s="94">
        <v>88.5</v>
      </c>
      <c r="BY132" s="94">
        <v>90</v>
      </c>
      <c r="BZ132" s="94">
        <v>88.5</v>
      </c>
      <c r="CA132" s="94">
        <v>87</v>
      </c>
      <c r="CB132" s="94">
        <v>97</v>
      </c>
      <c r="CC132" s="94">
        <v>84</v>
      </c>
      <c r="CD132" s="94">
        <v>86</v>
      </c>
      <c r="CE132" s="94">
        <v>90.5</v>
      </c>
      <c r="CF132" s="94">
        <v>81</v>
      </c>
      <c r="CG132" s="94">
        <v>100</v>
      </c>
      <c r="CH132" s="94">
        <v>99.5</v>
      </c>
      <c r="CI132" s="94">
        <v>81</v>
      </c>
      <c r="CJ132" s="94">
        <v>89</v>
      </c>
      <c r="CK132" s="94">
        <v>67.5</v>
      </c>
      <c r="CL132" s="94">
        <v>95.5</v>
      </c>
      <c r="CM132" s="94">
        <v>83</v>
      </c>
      <c r="CN132" s="94">
        <v>85</v>
      </c>
      <c r="CO132" s="94">
        <v>86</v>
      </c>
      <c r="CP132" s="94">
        <v>61.5</v>
      </c>
      <c r="CQ132" s="94">
        <v>95</v>
      </c>
      <c r="CR132" s="94">
        <v>75</v>
      </c>
      <c r="CS132" s="94">
        <v>72.5</v>
      </c>
      <c r="CT132" s="94">
        <v>99.5</v>
      </c>
      <c r="CU132" s="94">
        <v>100</v>
      </c>
      <c r="CV132" s="94">
        <v>100</v>
      </c>
      <c r="CW132" s="94">
        <v>89</v>
      </c>
      <c r="CX132" s="94">
        <v>85</v>
      </c>
      <c r="CY132" s="94">
        <v>93.5</v>
      </c>
      <c r="CZ132" s="94">
        <v>82.5</v>
      </c>
      <c r="DA132" s="94">
        <v>100</v>
      </c>
      <c r="DB132" s="94">
        <v>94.5</v>
      </c>
      <c r="DC132" s="94">
        <v>94.5</v>
      </c>
      <c r="DD132" s="94">
        <v>91</v>
      </c>
      <c r="DE132" s="94">
        <v>99.5</v>
      </c>
      <c r="DF132" s="94">
        <v>91</v>
      </c>
      <c r="DG132" s="94">
        <v>73.5</v>
      </c>
      <c r="DH132" s="94">
        <v>75</v>
      </c>
      <c r="DI132" s="94">
        <v>71.5</v>
      </c>
      <c r="DJ132" s="94">
        <v>80.5</v>
      </c>
      <c r="DK132" s="94">
        <v>73.5</v>
      </c>
      <c r="DL132" s="94">
        <v>85</v>
      </c>
      <c r="DM132" s="94">
        <v>80.5</v>
      </c>
      <c r="DN132" s="94">
        <v>88.5</v>
      </c>
      <c r="DO132" s="94">
        <v>71</v>
      </c>
      <c r="DP132" s="94">
        <v>80</v>
      </c>
      <c r="DQ132" s="94">
        <v>88.5</v>
      </c>
      <c r="DR132" s="94">
        <v>90.5</v>
      </c>
      <c r="DS132" s="94">
        <v>90</v>
      </c>
      <c r="DT132" s="94">
        <v>72.5</v>
      </c>
      <c r="DU132" s="94">
        <v>95</v>
      </c>
      <c r="DV132" s="94">
        <v>89.5</v>
      </c>
      <c r="DW132" s="94">
        <v>93.5</v>
      </c>
      <c r="DX132" s="94">
        <v>100</v>
      </c>
      <c r="DY132" s="94">
        <v>70.5</v>
      </c>
      <c r="DZ132" s="94">
        <v>72</v>
      </c>
      <c r="EA132" s="94">
        <v>83</v>
      </c>
      <c r="EB132" s="94">
        <v>68.5</v>
      </c>
      <c r="EC132" s="94">
        <v>90.5</v>
      </c>
      <c r="ED132" s="94">
        <v>97</v>
      </c>
      <c r="EE132" s="94">
        <v>65.5</v>
      </c>
      <c r="EF132" s="94">
        <v>83.5</v>
      </c>
      <c r="EG132" s="94">
        <v>34.5</v>
      </c>
      <c r="EH132" s="94">
        <v>79.5</v>
      </c>
      <c r="EI132" s="94">
        <v>82.5</v>
      </c>
      <c r="EJ132" s="94">
        <v>88</v>
      </c>
      <c r="EK132" s="94">
        <v>82</v>
      </c>
      <c r="EL132" s="94">
        <v>85</v>
      </c>
      <c r="EM132" s="94">
        <v>93</v>
      </c>
      <c r="EN132" s="94">
        <v>93.5</v>
      </c>
      <c r="EO132" s="94">
        <v>80</v>
      </c>
      <c r="EP132" s="94">
        <v>67</v>
      </c>
      <c r="EQ132" s="94">
        <v>86</v>
      </c>
      <c r="ER132" s="94">
        <v>84</v>
      </c>
      <c r="ES132" s="94">
        <v>85</v>
      </c>
      <c r="ET132" s="94">
        <v>85.5</v>
      </c>
      <c r="EU132" s="94">
        <v>93.5</v>
      </c>
      <c r="EV132" s="94">
        <v>85.5</v>
      </c>
      <c r="EW132" s="94">
        <v>80.5</v>
      </c>
      <c r="EX132" s="94">
        <v>86</v>
      </c>
      <c r="EY132" s="94">
        <v>87</v>
      </c>
      <c r="EZ132" s="94">
        <v>93.5</v>
      </c>
      <c r="FA132" s="94">
        <v>93</v>
      </c>
      <c r="FB132" s="94">
        <v>96</v>
      </c>
      <c r="FC132" s="94">
        <v>94.5</v>
      </c>
      <c r="FD132" s="94">
        <v>99.5</v>
      </c>
    </row>
    <row r="133" spans="1:160" s="79" customFormat="1" ht="35.1" customHeight="1" x14ac:dyDescent="0.2">
      <c r="A133" s="224" t="s">
        <v>23</v>
      </c>
      <c r="B133" s="227" t="s">
        <v>24</v>
      </c>
      <c r="C133" s="228"/>
      <c r="D133" s="78">
        <f>ROUND(SUM(D135:D139)*20,0)</f>
        <v>100</v>
      </c>
      <c r="E133" s="78">
        <f t="shared" ref="E133:AD133" si="84">ROUND(SUM(E135:E139)*20,0)</f>
        <v>100</v>
      </c>
      <c r="F133" s="78">
        <f t="shared" si="84"/>
        <v>100</v>
      </c>
      <c r="G133" s="78">
        <f t="shared" si="84"/>
        <v>100</v>
      </c>
      <c r="H133" s="78">
        <f t="shared" si="84"/>
        <v>100</v>
      </c>
      <c r="I133" s="78">
        <f t="shared" si="84"/>
        <v>100</v>
      </c>
      <c r="J133" s="78">
        <f t="shared" si="84"/>
        <v>100</v>
      </c>
      <c r="K133" s="78">
        <f t="shared" si="84"/>
        <v>100</v>
      </c>
      <c r="L133" s="78">
        <f t="shared" si="84"/>
        <v>100</v>
      </c>
      <c r="M133" s="78">
        <f t="shared" si="84"/>
        <v>100</v>
      </c>
      <c r="N133" s="78">
        <f t="shared" si="84"/>
        <v>60</v>
      </c>
      <c r="O133" s="78">
        <f t="shared" si="84"/>
        <v>100</v>
      </c>
      <c r="P133" s="78">
        <f t="shared" si="84"/>
        <v>100</v>
      </c>
      <c r="Q133" s="78">
        <f t="shared" si="84"/>
        <v>80</v>
      </c>
      <c r="R133" s="78">
        <f t="shared" si="84"/>
        <v>100</v>
      </c>
      <c r="S133" s="78">
        <f t="shared" si="84"/>
        <v>100</v>
      </c>
      <c r="T133" s="78">
        <f t="shared" si="84"/>
        <v>100</v>
      </c>
      <c r="U133" s="78">
        <f t="shared" si="84"/>
        <v>100</v>
      </c>
      <c r="V133" s="78">
        <f t="shared" si="84"/>
        <v>80</v>
      </c>
      <c r="W133" s="78">
        <f t="shared" si="84"/>
        <v>100</v>
      </c>
      <c r="X133" s="78">
        <f t="shared" si="84"/>
        <v>100</v>
      </c>
      <c r="Y133" s="78">
        <f t="shared" si="84"/>
        <v>100</v>
      </c>
      <c r="Z133" s="78">
        <f t="shared" si="84"/>
        <v>100</v>
      </c>
      <c r="AA133" s="78">
        <f t="shared" si="84"/>
        <v>80</v>
      </c>
      <c r="AB133" s="78">
        <f t="shared" si="84"/>
        <v>100</v>
      </c>
      <c r="AC133" s="78">
        <f t="shared" si="84"/>
        <v>100</v>
      </c>
      <c r="AD133" s="78">
        <f t="shared" si="84"/>
        <v>100</v>
      </c>
      <c r="AE133" s="78">
        <f t="shared" ref="AE133:BC133" si="85">ROUND(SUM(AE135:AE139)*20,0)</f>
        <v>100</v>
      </c>
      <c r="AF133" s="78">
        <f t="shared" si="85"/>
        <v>80</v>
      </c>
      <c r="AG133" s="78">
        <f t="shared" si="85"/>
        <v>100</v>
      </c>
      <c r="AH133" s="78">
        <f t="shared" si="85"/>
        <v>40</v>
      </c>
      <c r="AI133" s="78">
        <f t="shared" si="85"/>
        <v>0</v>
      </c>
      <c r="AJ133" s="78">
        <f t="shared" si="85"/>
        <v>60</v>
      </c>
      <c r="AK133" s="78">
        <f t="shared" si="85"/>
        <v>100</v>
      </c>
      <c r="AL133" s="78">
        <f t="shared" si="85"/>
        <v>80</v>
      </c>
      <c r="AM133" s="78">
        <f t="shared" si="85"/>
        <v>100</v>
      </c>
      <c r="AN133" s="78">
        <f t="shared" si="85"/>
        <v>80</v>
      </c>
      <c r="AO133" s="78">
        <f t="shared" si="85"/>
        <v>100</v>
      </c>
      <c r="AP133" s="78">
        <f t="shared" si="85"/>
        <v>80</v>
      </c>
      <c r="AQ133" s="78">
        <f t="shared" si="85"/>
        <v>80</v>
      </c>
      <c r="AR133" s="78">
        <f t="shared" si="85"/>
        <v>100</v>
      </c>
      <c r="AS133" s="78">
        <f t="shared" si="85"/>
        <v>60</v>
      </c>
      <c r="AT133" s="78">
        <f t="shared" si="85"/>
        <v>100</v>
      </c>
      <c r="AU133" s="78">
        <f t="shared" si="85"/>
        <v>80</v>
      </c>
      <c r="AV133" s="78">
        <f t="shared" si="85"/>
        <v>80</v>
      </c>
      <c r="AW133" s="78">
        <f t="shared" si="85"/>
        <v>100</v>
      </c>
      <c r="AX133" s="78">
        <f t="shared" si="85"/>
        <v>100</v>
      </c>
      <c r="AY133" s="78">
        <f t="shared" si="85"/>
        <v>100</v>
      </c>
      <c r="AZ133" s="78">
        <f t="shared" si="85"/>
        <v>80</v>
      </c>
      <c r="BA133" s="78">
        <f t="shared" si="85"/>
        <v>100</v>
      </c>
      <c r="BB133" s="78">
        <f t="shared" si="85"/>
        <v>100</v>
      </c>
      <c r="BC133" s="78">
        <f t="shared" si="85"/>
        <v>100</v>
      </c>
      <c r="BD133" s="78">
        <f t="shared" ref="BD133:CG133" si="86">ROUND(SUM(BD135:BD139)*20,0)</f>
        <v>100</v>
      </c>
      <c r="BE133" s="78">
        <f t="shared" si="86"/>
        <v>100</v>
      </c>
      <c r="BF133" s="78">
        <f t="shared" si="86"/>
        <v>100</v>
      </c>
      <c r="BG133" s="78">
        <f t="shared" si="86"/>
        <v>100</v>
      </c>
      <c r="BH133" s="78">
        <f t="shared" si="86"/>
        <v>100</v>
      </c>
      <c r="BI133" s="78">
        <f t="shared" si="86"/>
        <v>100</v>
      </c>
      <c r="BJ133" s="78">
        <f t="shared" si="86"/>
        <v>100</v>
      </c>
      <c r="BK133" s="78">
        <f t="shared" si="86"/>
        <v>80</v>
      </c>
      <c r="BL133" s="78">
        <f t="shared" si="86"/>
        <v>80</v>
      </c>
      <c r="BM133" s="78">
        <f t="shared" si="86"/>
        <v>80</v>
      </c>
      <c r="BN133" s="78">
        <f t="shared" si="86"/>
        <v>100</v>
      </c>
      <c r="BO133" s="78">
        <f t="shared" si="86"/>
        <v>80</v>
      </c>
      <c r="BP133" s="78">
        <f t="shared" si="86"/>
        <v>80</v>
      </c>
      <c r="BQ133" s="78">
        <f t="shared" si="86"/>
        <v>100</v>
      </c>
      <c r="BR133" s="78">
        <f t="shared" si="86"/>
        <v>100</v>
      </c>
      <c r="BS133" s="78">
        <f t="shared" si="86"/>
        <v>100</v>
      </c>
      <c r="BT133" s="78">
        <f t="shared" si="86"/>
        <v>100</v>
      </c>
      <c r="BU133" s="78">
        <f t="shared" si="86"/>
        <v>100</v>
      </c>
      <c r="BV133" s="78">
        <f t="shared" si="86"/>
        <v>60</v>
      </c>
      <c r="BW133" s="78">
        <f t="shared" si="86"/>
        <v>80</v>
      </c>
      <c r="BX133" s="78">
        <f t="shared" si="86"/>
        <v>100</v>
      </c>
      <c r="BY133" s="78">
        <f t="shared" si="86"/>
        <v>100</v>
      </c>
      <c r="BZ133" s="78">
        <f t="shared" si="86"/>
        <v>100</v>
      </c>
      <c r="CA133" s="78">
        <f t="shared" si="86"/>
        <v>100</v>
      </c>
      <c r="CB133" s="78">
        <f t="shared" si="86"/>
        <v>100</v>
      </c>
      <c r="CC133" s="78">
        <f t="shared" si="86"/>
        <v>80</v>
      </c>
      <c r="CD133" s="78">
        <f t="shared" si="86"/>
        <v>100</v>
      </c>
      <c r="CE133" s="78">
        <f t="shared" si="86"/>
        <v>100</v>
      </c>
      <c r="CF133" s="78">
        <f t="shared" si="86"/>
        <v>80</v>
      </c>
      <c r="CG133" s="78">
        <f t="shared" si="86"/>
        <v>100</v>
      </c>
      <c r="CH133" s="78">
        <f t="shared" ref="CH133:DC133" si="87">ROUND(SUM(CH135:CH139)*20,0)</f>
        <v>100</v>
      </c>
      <c r="CI133" s="78">
        <f t="shared" si="87"/>
        <v>80</v>
      </c>
      <c r="CJ133" s="78">
        <f t="shared" si="87"/>
        <v>100</v>
      </c>
      <c r="CK133" s="78">
        <f t="shared" si="87"/>
        <v>60</v>
      </c>
      <c r="CL133" s="78">
        <f t="shared" si="87"/>
        <v>100</v>
      </c>
      <c r="CM133" s="78">
        <f t="shared" si="87"/>
        <v>80</v>
      </c>
      <c r="CN133" s="78">
        <f t="shared" si="87"/>
        <v>100</v>
      </c>
      <c r="CO133" s="78">
        <f t="shared" si="87"/>
        <v>80</v>
      </c>
      <c r="CP133" s="78">
        <f t="shared" si="87"/>
        <v>80</v>
      </c>
      <c r="CQ133" s="78">
        <f t="shared" si="87"/>
        <v>100</v>
      </c>
      <c r="CR133" s="78">
        <f t="shared" si="87"/>
        <v>80</v>
      </c>
      <c r="CS133" s="78">
        <f t="shared" si="87"/>
        <v>80</v>
      </c>
      <c r="CT133" s="78">
        <f t="shared" si="87"/>
        <v>100</v>
      </c>
      <c r="CU133" s="78">
        <f t="shared" si="87"/>
        <v>100</v>
      </c>
      <c r="CV133" s="78">
        <f t="shared" si="87"/>
        <v>100</v>
      </c>
      <c r="CW133" s="78">
        <f t="shared" si="87"/>
        <v>80</v>
      </c>
      <c r="CX133" s="78">
        <f t="shared" si="87"/>
        <v>80</v>
      </c>
      <c r="CY133" s="78">
        <f t="shared" si="87"/>
        <v>100</v>
      </c>
      <c r="CZ133" s="78">
        <f t="shared" si="87"/>
        <v>100</v>
      </c>
      <c r="DA133" s="78">
        <f t="shared" si="87"/>
        <v>100</v>
      </c>
      <c r="DB133" s="78">
        <f t="shared" si="87"/>
        <v>100</v>
      </c>
      <c r="DC133" s="78">
        <f t="shared" si="87"/>
        <v>100</v>
      </c>
      <c r="DD133" s="78">
        <f t="shared" ref="DD133:EF133" si="88">ROUND(SUM(DD135:DD139)*20,0)</f>
        <v>100</v>
      </c>
      <c r="DE133" s="78">
        <f t="shared" si="88"/>
        <v>100</v>
      </c>
      <c r="DF133" s="78">
        <f t="shared" si="88"/>
        <v>100</v>
      </c>
      <c r="DG133" s="78">
        <f t="shared" si="88"/>
        <v>80</v>
      </c>
      <c r="DH133" s="78">
        <f t="shared" si="88"/>
        <v>100</v>
      </c>
      <c r="DI133" s="78">
        <f t="shared" si="88"/>
        <v>80</v>
      </c>
      <c r="DJ133" s="78">
        <f t="shared" si="88"/>
        <v>80</v>
      </c>
      <c r="DK133" s="78">
        <f t="shared" si="88"/>
        <v>80</v>
      </c>
      <c r="DL133" s="78">
        <f t="shared" si="88"/>
        <v>100</v>
      </c>
      <c r="DM133" s="78">
        <f t="shared" si="88"/>
        <v>80</v>
      </c>
      <c r="DN133" s="78">
        <f t="shared" si="88"/>
        <v>80</v>
      </c>
      <c r="DO133" s="78">
        <f t="shared" si="88"/>
        <v>60</v>
      </c>
      <c r="DP133" s="78">
        <f t="shared" si="88"/>
        <v>60</v>
      </c>
      <c r="DQ133" s="78">
        <f t="shared" si="88"/>
        <v>100</v>
      </c>
      <c r="DR133" s="78">
        <f t="shared" si="88"/>
        <v>100</v>
      </c>
      <c r="DS133" s="78">
        <f t="shared" si="88"/>
        <v>100</v>
      </c>
      <c r="DT133" s="78">
        <f t="shared" si="88"/>
        <v>80</v>
      </c>
      <c r="DU133" s="78">
        <f t="shared" si="88"/>
        <v>100</v>
      </c>
      <c r="DV133" s="78">
        <f t="shared" si="88"/>
        <v>100</v>
      </c>
      <c r="DW133" s="78">
        <f t="shared" si="88"/>
        <v>100</v>
      </c>
      <c r="DX133" s="78">
        <f t="shared" si="88"/>
        <v>100</v>
      </c>
      <c r="DY133" s="78">
        <f t="shared" si="88"/>
        <v>80</v>
      </c>
      <c r="DZ133" s="78">
        <f t="shared" si="88"/>
        <v>80</v>
      </c>
      <c r="EA133" s="78">
        <f t="shared" si="88"/>
        <v>100</v>
      </c>
      <c r="EB133" s="78">
        <f t="shared" si="88"/>
        <v>80</v>
      </c>
      <c r="EC133" s="78">
        <f t="shared" si="88"/>
        <v>100</v>
      </c>
      <c r="ED133" s="78">
        <f t="shared" si="88"/>
        <v>100</v>
      </c>
      <c r="EE133" s="78">
        <f t="shared" si="88"/>
        <v>40</v>
      </c>
      <c r="EF133" s="78">
        <f t="shared" si="88"/>
        <v>100</v>
      </c>
      <c r="EG133" s="78">
        <f t="shared" ref="EG133:EW133" si="89">ROUND(SUM(EG135:EG139)*20,0)</f>
        <v>0</v>
      </c>
      <c r="EH133" s="78">
        <f t="shared" si="89"/>
        <v>100</v>
      </c>
      <c r="EI133" s="78">
        <f t="shared" si="89"/>
        <v>100</v>
      </c>
      <c r="EJ133" s="78">
        <f t="shared" si="89"/>
        <v>100</v>
      </c>
      <c r="EK133" s="78">
        <f t="shared" si="89"/>
        <v>80</v>
      </c>
      <c r="EL133" s="78">
        <f t="shared" si="89"/>
        <v>100</v>
      </c>
      <c r="EM133" s="78">
        <f t="shared" si="89"/>
        <v>100</v>
      </c>
      <c r="EN133" s="78">
        <f t="shared" si="89"/>
        <v>100</v>
      </c>
      <c r="EO133" s="78">
        <f t="shared" si="89"/>
        <v>60</v>
      </c>
      <c r="EP133" s="78">
        <f t="shared" si="89"/>
        <v>60</v>
      </c>
      <c r="EQ133" s="78">
        <f t="shared" si="89"/>
        <v>100</v>
      </c>
      <c r="ER133" s="78">
        <f t="shared" si="89"/>
        <v>100</v>
      </c>
      <c r="ES133" s="78">
        <f t="shared" si="89"/>
        <v>100</v>
      </c>
      <c r="ET133" s="78">
        <f t="shared" si="89"/>
        <v>80</v>
      </c>
      <c r="EU133" s="78">
        <f t="shared" si="89"/>
        <v>100</v>
      </c>
      <c r="EV133" s="78">
        <f t="shared" si="89"/>
        <v>100</v>
      </c>
      <c r="EW133" s="78">
        <f t="shared" si="89"/>
        <v>80</v>
      </c>
      <c r="EX133" s="78">
        <f t="shared" ref="EX133:FD133" si="90">ROUND(SUM(EX135:EX139)*20,0)</f>
        <v>100</v>
      </c>
      <c r="EY133" s="78">
        <f t="shared" si="90"/>
        <v>100</v>
      </c>
      <c r="EZ133" s="78">
        <f t="shared" si="90"/>
        <v>100</v>
      </c>
      <c r="FA133" s="78">
        <f t="shared" si="90"/>
        <v>100</v>
      </c>
      <c r="FB133" s="78">
        <f t="shared" si="90"/>
        <v>100</v>
      </c>
      <c r="FC133" s="78">
        <f t="shared" si="90"/>
        <v>100</v>
      </c>
      <c r="FD133" s="78">
        <f t="shared" si="90"/>
        <v>100</v>
      </c>
    </row>
    <row r="134" spans="1:160" s="79" customFormat="1" ht="54" hidden="1" customHeight="1" x14ac:dyDescent="0.2">
      <c r="A134" s="225"/>
      <c r="B134" s="122"/>
      <c r="C134" s="123"/>
      <c r="D134" s="78">
        <f t="shared" ref="D134" si="91">SUM(D135:D139)</f>
        <v>5</v>
      </c>
      <c r="E134" s="78">
        <f t="shared" ref="E134:AD134" si="92">SUM(E135:E139)</f>
        <v>5</v>
      </c>
      <c r="F134" s="78">
        <f t="shared" si="92"/>
        <v>5</v>
      </c>
      <c r="G134" s="78">
        <f t="shared" si="92"/>
        <v>5</v>
      </c>
      <c r="H134" s="78">
        <f t="shared" si="92"/>
        <v>5</v>
      </c>
      <c r="I134" s="78">
        <f t="shared" si="92"/>
        <v>5</v>
      </c>
      <c r="J134" s="78">
        <f t="shared" si="92"/>
        <v>5</v>
      </c>
      <c r="K134" s="78">
        <f t="shared" si="92"/>
        <v>5</v>
      </c>
      <c r="L134" s="78">
        <f t="shared" si="92"/>
        <v>5</v>
      </c>
      <c r="M134" s="78">
        <f t="shared" si="92"/>
        <v>5</v>
      </c>
      <c r="N134" s="78">
        <f t="shared" si="92"/>
        <v>3</v>
      </c>
      <c r="O134" s="78">
        <f t="shared" si="92"/>
        <v>5</v>
      </c>
      <c r="P134" s="78">
        <f t="shared" si="92"/>
        <v>5</v>
      </c>
      <c r="Q134" s="78">
        <f t="shared" si="92"/>
        <v>4</v>
      </c>
      <c r="R134" s="78">
        <f t="shared" si="92"/>
        <v>5</v>
      </c>
      <c r="S134" s="78">
        <f t="shared" si="92"/>
        <v>5</v>
      </c>
      <c r="T134" s="78">
        <f t="shared" si="92"/>
        <v>5</v>
      </c>
      <c r="U134" s="78">
        <f t="shared" si="92"/>
        <v>5</v>
      </c>
      <c r="V134" s="78">
        <f t="shared" si="92"/>
        <v>4</v>
      </c>
      <c r="W134" s="78">
        <f t="shared" si="92"/>
        <v>5</v>
      </c>
      <c r="X134" s="78">
        <f t="shared" si="92"/>
        <v>5</v>
      </c>
      <c r="Y134" s="78">
        <f t="shared" si="92"/>
        <v>5</v>
      </c>
      <c r="Z134" s="78">
        <f t="shared" si="92"/>
        <v>5</v>
      </c>
      <c r="AA134" s="78">
        <f t="shared" si="92"/>
        <v>4</v>
      </c>
      <c r="AB134" s="78">
        <f t="shared" si="92"/>
        <v>5</v>
      </c>
      <c r="AC134" s="78">
        <f t="shared" si="92"/>
        <v>5</v>
      </c>
      <c r="AD134" s="78">
        <f t="shared" si="92"/>
        <v>5</v>
      </c>
      <c r="AE134" s="78">
        <f t="shared" ref="AE134:BC134" si="93">SUM(AE135:AE139)</f>
        <v>5</v>
      </c>
      <c r="AF134" s="78">
        <f t="shared" si="93"/>
        <v>4</v>
      </c>
      <c r="AG134" s="78">
        <f t="shared" si="93"/>
        <v>5</v>
      </c>
      <c r="AH134" s="78">
        <f t="shared" si="93"/>
        <v>2</v>
      </c>
      <c r="AI134" s="78">
        <f t="shared" si="93"/>
        <v>0</v>
      </c>
      <c r="AJ134" s="78">
        <f t="shared" si="93"/>
        <v>3</v>
      </c>
      <c r="AK134" s="78">
        <f t="shared" si="93"/>
        <v>5</v>
      </c>
      <c r="AL134" s="78">
        <f t="shared" si="93"/>
        <v>4</v>
      </c>
      <c r="AM134" s="78">
        <f t="shared" si="93"/>
        <v>5</v>
      </c>
      <c r="AN134" s="78">
        <f t="shared" si="93"/>
        <v>4</v>
      </c>
      <c r="AO134" s="78">
        <f t="shared" si="93"/>
        <v>5</v>
      </c>
      <c r="AP134" s="78">
        <f t="shared" si="93"/>
        <v>4</v>
      </c>
      <c r="AQ134" s="78">
        <f t="shared" si="93"/>
        <v>4</v>
      </c>
      <c r="AR134" s="78">
        <f t="shared" si="93"/>
        <v>5</v>
      </c>
      <c r="AS134" s="78">
        <f t="shared" si="93"/>
        <v>3</v>
      </c>
      <c r="AT134" s="78">
        <f t="shared" si="93"/>
        <v>5</v>
      </c>
      <c r="AU134" s="78">
        <f t="shared" si="93"/>
        <v>4</v>
      </c>
      <c r="AV134" s="78">
        <f t="shared" si="93"/>
        <v>4</v>
      </c>
      <c r="AW134" s="78">
        <f t="shared" si="93"/>
        <v>5</v>
      </c>
      <c r="AX134" s="78">
        <f t="shared" si="93"/>
        <v>5</v>
      </c>
      <c r="AY134" s="78">
        <f t="shared" si="93"/>
        <v>5</v>
      </c>
      <c r="AZ134" s="78">
        <f t="shared" si="93"/>
        <v>4</v>
      </c>
      <c r="BA134" s="78">
        <f t="shared" si="93"/>
        <v>5</v>
      </c>
      <c r="BB134" s="78">
        <f t="shared" si="93"/>
        <v>5</v>
      </c>
      <c r="BC134" s="78">
        <f t="shared" si="93"/>
        <v>5</v>
      </c>
      <c r="BD134" s="78">
        <f t="shared" ref="BD134:CG134" si="94">SUM(BD135:BD139)</f>
        <v>5</v>
      </c>
      <c r="BE134" s="78">
        <f t="shared" si="94"/>
        <v>5</v>
      </c>
      <c r="BF134" s="78">
        <f t="shared" si="94"/>
        <v>5</v>
      </c>
      <c r="BG134" s="78">
        <f t="shared" si="94"/>
        <v>5</v>
      </c>
      <c r="BH134" s="78">
        <f t="shared" si="94"/>
        <v>5</v>
      </c>
      <c r="BI134" s="78">
        <f t="shared" si="94"/>
        <v>5</v>
      </c>
      <c r="BJ134" s="78">
        <f t="shared" si="94"/>
        <v>5</v>
      </c>
      <c r="BK134" s="78">
        <f t="shared" si="94"/>
        <v>4</v>
      </c>
      <c r="BL134" s="78">
        <f t="shared" si="94"/>
        <v>4</v>
      </c>
      <c r="BM134" s="78">
        <f t="shared" si="94"/>
        <v>4</v>
      </c>
      <c r="BN134" s="78">
        <f t="shared" si="94"/>
        <v>5</v>
      </c>
      <c r="BO134" s="78">
        <f t="shared" si="94"/>
        <v>4</v>
      </c>
      <c r="BP134" s="78">
        <f t="shared" si="94"/>
        <v>4</v>
      </c>
      <c r="BQ134" s="78">
        <f t="shared" si="94"/>
        <v>5</v>
      </c>
      <c r="BR134" s="78">
        <f t="shared" si="94"/>
        <v>5</v>
      </c>
      <c r="BS134" s="78">
        <f t="shared" si="94"/>
        <v>5</v>
      </c>
      <c r="BT134" s="78">
        <f t="shared" si="94"/>
        <v>5</v>
      </c>
      <c r="BU134" s="78">
        <f t="shared" si="94"/>
        <v>5</v>
      </c>
      <c r="BV134" s="78">
        <f t="shared" si="94"/>
        <v>3</v>
      </c>
      <c r="BW134" s="78">
        <f t="shared" si="94"/>
        <v>4</v>
      </c>
      <c r="BX134" s="78">
        <f t="shared" si="94"/>
        <v>5</v>
      </c>
      <c r="BY134" s="78">
        <f t="shared" si="94"/>
        <v>5</v>
      </c>
      <c r="BZ134" s="78">
        <f t="shared" si="94"/>
        <v>5</v>
      </c>
      <c r="CA134" s="78">
        <f t="shared" si="94"/>
        <v>5</v>
      </c>
      <c r="CB134" s="78">
        <f t="shared" si="94"/>
        <v>5</v>
      </c>
      <c r="CC134" s="78">
        <f t="shared" si="94"/>
        <v>4</v>
      </c>
      <c r="CD134" s="78">
        <f t="shared" si="94"/>
        <v>5</v>
      </c>
      <c r="CE134" s="78">
        <f t="shared" si="94"/>
        <v>5</v>
      </c>
      <c r="CF134" s="78">
        <f t="shared" si="94"/>
        <v>4</v>
      </c>
      <c r="CG134" s="78">
        <f t="shared" si="94"/>
        <v>5</v>
      </c>
      <c r="CH134" s="78">
        <f t="shared" ref="CH134:DC134" si="95">SUM(CH135:CH139)</f>
        <v>5</v>
      </c>
      <c r="CI134" s="78">
        <f t="shared" si="95"/>
        <v>4</v>
      </c>
      <c r="CJ134" s="78">
        <f t="shared" si="95"/>
        <v>5</v>
      </c>
      <c r="CK134" s="78">
        <f t="shared" si="95"/>
        <v>3</v>
      </c>
      <c r="CL134" s="78">
        <f t="shared" si="95"/>
        <v>5</v>
      </c>
      <c r="CM134" s="78">
        <f t="shared" si="95"/>
        <v>4</v>
      </c>
      <c r="CN134" s="78">
        <f t="shared" si="95"/>
        <v>5</v>
      </c>
      <c r="CO134" s="78">
        <f t="shared" si="95"/>
        <v>4</v>
      </c>
      <c r="CP134" s="78">
        <f t="shared" si="95"/>
        <v>4</v>
      </c>
      <c r="CQ134" s="78">
        <f t="shared" si="95"/>
        <v>5</v>
      </c>
      <c r="CR134" s="78">
        <f t="shared" si="95"/>
        <v>4</v>
      </c>
      <c r="CS134" s="78">
        <f t="shared" si="95"/>
        <v>4</v>
      </c>
      <c r="CT134" s="78">
        <f t="shared" si="95"/>
        <v>5</v>
      </c>
      <c r="CU134" s="78">
        <f t="shared" si="95"/>
        <v>5</v>
      </c>
      <c r="CV134" s="78">
        <f t="shared" si="95"/>
        <v>5</v>
      </c>
      <c r="CW134" s="78">
        <f t="shared" si="95"/>
        <v>4</v>
      </c>
      <c r="CX134" s="78">
        <f t="shared" si="95"/>
        <v>4</v>
      </c>
      <c r="CY134" s="78">
        <f t="shared" si="95"/>
        <v>5</v>
      </c>
      <c r="CZ134" s="78">
        <f t="shared" si="95"/>
        <v>5</v>
      </c>
      <c r="DA134" s="78">
        <f t="shared" si="95"/>
        <v>5</v>
      </c>
      <c r="DB134" s="78">
        <f t="shared" si="95"/>
        <v>5</v>
      </c>
      <c r="DC134" s="78">
        <f t="shared" si="95"/>
        <v>5</v>
      </c>
      <c r="DD134" s="78">
        <f t="shared" ref="DD134:EF134" si="96">SUM(DD135:DD139)</f>
        <v>5</v>
      </c>
      <c r="DE134" s="78">
        <f t="shared" si="96"/>
        <v>5</v>
      </c>
      <c r="DF134" s="78">
        <f t="shared" si="96"/>
        <v>5</v>
      </c>
      <c r="DG134" s="78">
        <f t="shared" si="96"/>
        <v>4</v>
      </c>
      <c r="DH134" s="78">
        <f t="shared" si="96"/>
        <v>5</v>
      </c>
      <c r="DI134" s="78">
        <f t="shared" si="96"/>
        <v>4</v>
      </c>
      <c r="DJ134" s="78">
        <f t="shared" si="96"/>
        <v>4</v>
      </c>
      <c r="DK134" s="78">
        <f t="shared" si="96"/>
        <v>4</v>
      </c>
      <c r="DL134" s="78">
        <f t="shared" si="96"/>
        <v>5</v>
      </c>
      <c r="DM134" s="78">
        <f t="shared" si="96"/>
        <v>4</v>
      </c>
      <c r="DN134" s="78">
        <f t="shared" si="96"/>
        <v>4</v>
      </c>
      <c r="DO134" s="78">
        <f t="shared" si="96"/>
        <v>3</v>
      </c>
      <c r="DP134" s="78">
        <f t="shared" si="96"/>
        <v>3</v>
      </c>
      <c r="DQ134" s="78">
        <f t="shared" si="96"/>
        <v>5</v>
      </c>
      <c r="DR134" s="78">
        <f t="shared" si="96"/>
        <v>5</v>
      </c>
      <c r="DS134" s="78">
        <f t="shared" si="96"/>
        <v>5</v>
      </c>
      <c r="DT134" s="78">
        <f t="shared" si="96"/>
        <v>4</v>
      </c>
      <c r="DU134" s="78">
        <f t="shared" si="96"/>
        <v>5</v>
      </c>
      <c r="DV134" s="78">
        <f t="shared" si="96"/>
        <v>5</v>
      </c>
      <c r="DW134" s="78">
        <f t="shared" si="96"/>
        <v>5</v>
      </c>
      <c r="DX134" s="78">
        <f t="shared" si="96"/>
        <v>5</v>
      </c>
      <c r="DY134" s="78">
        <f t="shared" si="96"/>
        <v>4</v>
      </c>
      <c r="DZ134" s="78">
        <f t="shared" si="96"/>
        <v>4</v>
      </c>
      <c r="EA134" s="78">
        <f t="shared" si="96"/>
        <v>5</v>
      </c>
      <c r="EB134" s="78">
        <f t="shared" si="96"/>
        <v>4</v>
      </c>
      <c r="EC134" s="78">
        <f t="shared" si="96"/>
        <v>5</v>
      </c>
      <c r="ED134" s="78">
        <f t="shared" si="96"/>
        <v>5</v>
      </c>
      <c r="EE134" s="78">
        <f t="shared" si="96"/>
        <v>2</v>
      </c>
      <c r="EF134" s="78">
        <f t="shared" si="96"/>
        <v>5</v>
      </c>
      <c r="EG134" s="78">
        <f t="shared" ref="EG134:EW134" si="97">SUM(EG135:EG139)</f>
        <v>0</v>
      </c>
      <c r="EH134" s="78">
        <f t="shared" si="97"/>
        <v>5</v>
      </c>
      <c r="EI134" s="78">
        <f t="shared" si="97"/>
        <v>5</v>
      </c>
      <c r="EJ134" s="78">
        <f t="shared" si="97"/>
        <v>5</v>
      </c>
      <c r="EK134" s="78">
        <f t="shared" si="97"/>
        <v>4</v>
      </c>
      <c r="EL134" s="78">
        <f t="shared" si="97"/>
        <v>5</v>
      </c>
      <c r="EM134" s="78">
        <f t="shared" si="97"/>
        <v>5</v>
      </c>
      <c r="EN134" s="78">
        <f t="shared" si="97"/>
        <v>5</v>
      </c>
      <c r="EO134" s="78">
        <f t="shared" si="97"/>
        <v>3</v>
      </c>
      <c r="EP134" s="78">
        <f t="shared" si="97"/>
        <v>3</v>
      </c>
      <c r="EQ134" s="78">
        <f t="shared" si="97"/>
        <v>5</v>
      </c>
      <c r="ER134" s="78">
        <f t="shared" si="97"/>
        <v>5</v>
      </c>
      <c r="ES134" s="78">
        <f t="shared" si="97"/>
        <v>5</v>
      </c>
      <c r="ET134" s="78">
        <f t="shared" si="97"/>
        <v>4</v>
      </c>
      <c r="EU134" s="78">
        <f t="shared" si="97"/>
        <v>5</v>
      </c>
      <c r="EV134" s="78">
        <f t="shared" si="97"/>
        <v>5</v>
      </c>
      <c r="EW134" s="78">
        <f t="shared" si="97"/>
        <v>4</v>
      </c>
      <c r="EX134" s="78">
        <f t="shared" ref="EX134:FD134" si="98">SUM(EX135:EX139)</f>
        <v>5</v>
      </c>
      <c r="EY134" s="78">
        <f t="shared" si="98"/>
        <v>5</v>
      </c>
      <c r="EZ134" s="78">
        <f t="shared" si="98"/>
        <v>5</v>
      </c>
      <c r="FA134" s="78">
        <f t="shared" si="98"/>
        <v>5</v>
      </c>
      <c r="FB134" s="78">
        <f t="shared" si="98"/>
        <v>5</v>
      </c>
      <c r="FC134" s="78">
        <f t="shared" si="98"/>
        <v>5</v>
      </c>
      <c r="FD134" s="78">
        <f t="shared" si="98"/>
        <v>5</v>
      </c>
    </row>
    <row r="135" spans="1:160" ht="21.95" customHeight="1" x14ac:dyDescent="0.25">
      <c r="A135" s="225"/>
      <c r="B135" s="197" t="s">
        <v>25</v>
      </c>
      <c r="C135" s="198"/>
      <c r="D135" s="10">
        <v>1</v>
      </c>
      <c r="E135" s="10">
        <v>1</v>
      </c>
      <c r="F135" s="10">
        <v>1</v>
      </c>
      <c r="G135" s="10">
        <v>1</v>
      </c>
      <c r="H135" s="10">
        <v>1</v>
      </c>
      <c r="I135" s="10">
        <v>1</v>
      </c>
      <c r="J135" s="10">
        <v>1</v>
      </c>
      <c r="K135" s="10">
        <v>1</v>
      </c>
      <c r="L135" s="10">
        <v>1</v>
      </c>
      <c r="M135" s="10">
        <v>1</v>
      </c>
      <c r="N135" s="10">
        <v>1</v>
      </c>
      <c r="O135" s="10">
        <v>1</v>
      </c>
      <c r="P135" s="10">
        <v>1</v>
      </c>
      <c r="Q135" s="10">
        <v>1</v>
      </c>
      <c r="R135" s="10">
        <v>1</v>
      </c>
      <c r="S135" s="10">
        <v>1</v>
      </c>
      <c r="T135" s="10">
        <v>1</v>
      </c>
      <c r="U135" s="10">
        <v>1</v>
      </c>
      <c r="V135" s="10">
        <v>1</v>
      </c>
      <c r="W135" s="10">
        <v>1</v>
      </c>
      <c r="X135" s="10">
        <v>1</v>
      </c>
      <c r="Y135" s="10">
        <v>1</v>
      </c>
      <c r="Z135" s="10">
        <v>1</v>
      </c>
      <c r="AA135" s="10">
        <v>1</v>
      </c>
      <c r="AB135" s="10">
        <v>1</v>
      </c>
      <c r="AC135" s="10">
        <v>1</v>
      </c>
      <c r="AD135" s="10">
        <v>1</v>
      </c>
      <c r="AE135" s="10">
        <v>1</v>
      </c>
      <c r="AF135" s="10">
        <v>1</v>
      </c>
      <c r="AG135" s="10">
        <v>1</v>
      </c>
      <c r="AH135" s="10">
        <v>0</v>
      </c>
      <c r="AI135" s="10">
        <v>0</v>
      </c>
      <c r="AJ135" s="10">
        <v>0</v>
      </c>
      <c r="AK135" s="10">
        <v>1</v>
      </c>
      <c r="AL135" s="10">
        <v>1</v>
      </c>
      <c r="AM135" s="10">
        <v>1</v>
      </c>
      <c r="AN135" s="10">
        <v>0</v>
      </c>
      <c r="AO135" s="10">
        <v>1</v>
      </c>
      <c r="AP135" s="10">
        <v>0</v>
      </c>
      <c r="AQ135" s="10">
        <v>0</v>
      </c>
      <c r="AR135" s="10">
        <v>1</v>
      </c>
      <c r="AS135" s="10">
        <v>0</v>
      </c>
      <c r="AT135" s="10">
        <v>1</v>
      </c>
      <c r="AU135" s="10">
        <v>1</v>
      </c>
      <c r="AV135" s="10">
        <v>1</v>
      </c>
      <c r="AW135" s="10">
        <v>1</v>
      </c>
      <c r="AX135" s="10">
        <v>1</v>
      </c>
      <c r="AY135" s="10">
        <v>1</v>
      </c>
      <c r="AZ135" s="10">
        <v>1</v>
      </c>
      <c r="BA135" s="10">
        <v>1</v>
      </c>
      <c r="BB135" s="10">
        <v>1</v>
      </c>
      <c r="BC135" s="10">
        <v>1</v>
      </c>
      <c r="BD135" s="10">
        <v>1</v>
      </c>
      <c r="BE135" s="10">
        <v>1</v>
      </c>
      <c r="BF135" s="10">
        <v>1</v>
      </c>
      <c r="BG135" s="10">
        <v>1</v>
      </c>
      <c r="BH135" s="10">
        <v>1</v>
      </c>
      <c r="BI135" s="10">
        <v>1</v>
      </c>
      <c r="BJ135" s="10">
        <v>1</v>
      </c>
      <c r="BK135" s="10">
        <v>0</v>
      </c>
      <c r="BL135" s="10">
        <v>0</v>
      </c>
      <c r="BM135" s="10">
        <v>0</v>
      </c>
      <c r="BN135" s="10">
        <v>1</v>
      </c>
      <c r="BO135" s="10">
        <v>0</v>
      </c>
      <c r="BP135" s="10">
        <v>1</v>
      </c>
      <c r="BQ135" s="10">
        <v>1</v>
      </c>
      <c r="BR135" s="10">
        <v>1</v>
      </c>
      <c r="BS135" s="10">
        <v>1</v>
      </c>
      <c r="BT135" s="10">
        <v>1</v>
      </c>
      <c r="BU135" s="10">
        <v>1</v>
      </c>
      <c r="BV135" s="10">
        <v>0</v>
      </c>
      <c r="BW135" s="10">
        <v>0</v>
      </c>
      <c r="BX135" s="10">
        <v>1</v>
      </c>
      <c r="BY135" s="10">
        <v>1</v>
      </c>
      <c r="BZ135" s="10">
        <v>1</v>
      </c>
      <c r="CA135" s="10">
        <v>1</v>
      </c>
      <c r="CB135" s="10">
        <v>1</v>
      </c>
      <c r="CC135" s="10">
        <v>1</v>
      </c>
      <c r="CD135" s="10">
        <v>1</v>
      </c>
      <c r="CE135" s="10">
        <v>1</v>
      </c>
      <c r="CF135" s="10">
        <v>1</v>
      </c>
      <c r="CG135" s="10">
        <v>1</v>
      </c>
      <c r="CH135" s="10">
        <v>1</v>
      </c>
      <c r="CI135" s="10">
        <v>0</v>
      </c>
      <c r="CJ135" s="10">
        <v>1</v>
      </c>
      <c r="CK135" s="10">
        <v>0</v>
      </c>
      <c r="CL135" s="10">
        <v>1</v>
      </c>
      <c r="CM135" s="10">
        <v>0</v>
      </c>
      <c r="CN135" s="10">
        <v>1</v>
      </c>
      <c r="CO135" s="10">
        <v>1</v>
      </c>
      <c r="CP135" s="10">
        <v>0</v>
      </c>
      <c r="CQ135" s="10">
        <v>1</v>
      </c>
      <c r="CR135" s="10">
        <v>0</v>
      </c>
      <c r="CS135" s="10">
        <v>1</v>
      </c>
      <c r="CT135" s="10">
        <v>1</v>
      </c>
      <c r="CU135" s="10">
        <v>1</v>
      </c>
      <c r="CV135" s="10">
        <v>1</v>
      </c>
      <c r="CW135" s="10">
        <v>1</v>
      </c>
      <c r="CX135" s="10">
        <v>0</v>
      </c>
      <c r="CY135" s="10">
        <v>1</v>
      </c>
      <c r="CZ135" s="10">
        <v>1</v>
      </c>
      <c r="DA135" s="10">
        <v>1</v>
      </c>
      <c r="DB135" s="10">
        <v>1</v>
      </c>
      <c r="DC135" s="10">
        <v>1</v>
      </c>
      <c r="DD135" s="10">
        <v>1</v>
      </c>
      <c r="DE135" s="10">
        <v>1</v>
      </c>
      <c r="DF135" s="10">
        <v>1</v>
      </c>
      <c r="DG135" s="10">
        <v>1</v>
      </c>
      <c r="DH135" s="10">
        <v>1</v>
      </c>
      <c r="DI135" s="10">
        <v>0</v>
      </c>
      <c r="DJ135" s="10">
        <v>0</v>
      </c>
      <c r="DK135" s="10">
        <v>0</v>
      </c>
      <c r="DL135" s="10">
        <v>1</v>
      </c>
      <c r="DM135" s="10">
        <v>0</v>
      </c>
      <c r="DN135" s="10">
        <v>1</v>
      </c>
      <c r="DO135" s="10">
        <v>0</v>
      </c>
      <c r="DP135" s="10">
        <v>0</v>
      </c>
      <c r="DQ135" s="10">
        <v>1</v>
      </c>
      <c r="DR135" s="10">
        <v>1</v>
      </c>
      <c r="DS135" s="10">
        <v>1</v>
      </c>
      <c r="DT135" s="10">
        <v>0</v>
      </c>
      <c r="DU135" s="10">
        <v>1</v>
      </c>
      <c r="DV135" s="10">
        <v>1</v>
      </c>
      <c r="DW135" s="10">
        <v>1</v>
      </c>
      <c r="DX135" s="10">
        <v>1</v>
      </c>
      <c r="DY135" s="10">
        <v>0</v>
      </c>
      <c r="DZ135" s="10">
        <v>0</v>
      </c>
      <c r="EA135" s="10">
        <v>1</v>
      </c>
      <c r="EB135" s="10">
        <v>0</v>
      </c>
      <c r="EC135" s="10">
        <v>1</v>
      </c>
      <c r="ED135" s="10">
        <v>1</v>
      </c>
      <c r="EE135" s="10">
        <v>0</v>
      </c>
      <c r="EF135" s="10">
        <v>1</v>
      </c>
      <c r="EG135" s="10">
        <v>0</v>
      </c>
      <c r="EH135" s="10">
        <v>1</v>
      </c>
      <c r="EI135" s="10">
        <v>1</v>
      </c>
      <c r="EJ135" s="10">
        <v>1</v>
      </c>
      <c r="EK135" s="10">
        <v>1</v>
      </c>
      <c r="EL135" s="10">
        <v>1</v>
      </c>
      <c r="EM135" s="10">
        <v>1</v>
      </c>
      <c r="EN135" s="10">
        <v>1</v>
      </c>
      <c r="EO135" s="10">
        <v>0</v>
      </c>
      <c r="EP135" s="10">
        <v>1</v>
      </c>
      <c r="EQ135" s="10">
        <v>1</v>
      </c>
      <c r="ER135" s="10">
        <v>1</v>
      </c>
      <c r="ES135" s="10">
        <v>1</v>
      </c>
      <c r="ET135" s="10">
        <v>1</v>
      </c>
      <c r="EU135" s="10">
        <v>1</v>
      </c>
      <c r="EV135" s="10">
        <v>1</v>
      </c>
      <c r="EW135" s="10">
        <v>0</v>
      </c>
      <c r="EX135" s="10">
        <v>1</v>
      </c>
      <c r="EY135" s="10">
        <v>1</v>
      </c>
      <c r="EZ135" s="10">
        <v>1</v>
      </c>
      <c r="FA135" s="10">
        <v>1</v>
      </c>
      <c r="FB135" s="10">
        <v>1</v>
      </c>
      <c r="FC135" s="10">
        <v>1</v>
      </c>
      <c r="FD135" s="10">
        <v>1</v>
      </c>
    </row>
    <row r="136" spans="1:160" ht="21.95" customHeight="1" x14ac:dyDescent="0.25">
      <c r="A136" s="225"/>
      <c r="B136" s="229" t="s">
        <v>26</v>
      </c>
      <c r="C136" s="230"/>
      <c r="D136" s="10">
        <v>1</v>
      </c>
      <c r="E136" s="10">
        <v>1</v>
      </c>
      <c r="F136" s="10">
        <v>1</v>
      </c>
      <c r="G136" s="10">
        <v>1</v>
      </c>
      <c r="H136" s="10">
        <v>1</v>
      </c>
      <c r="I136" s="10">
        <v>1</v>
      </c>
      <c r="J136" s="10">
        <v>1</v>
      </c>
      <c r="K136" s="10">
        <v>1</v>
      </c>
      <c r="L136" s="10">
        <v>1</v>
      </c>
      <c r="M136" s="10">
        <v>1</v>
      </c>
      <c r="N136" s="10">
        <v>0</v>
      </c>
      <c r="O136" s="10">
        <v>1</v>
      </c>
      <c r="P136" s="10">
        <v>1</v>
      </c>
      <c r="Q136" s="10">
        <v>1</v>
      </c>
      <c r="R136" s="10">
        <v>1</v>
      </c>
      <c r="S136" s="10">
        <v>1</v>
      </c>
      <c r="T136" s="10">
        <v>1</v>
      </c>
      <c r="U136" s="10">
        <v>1</v>
      </c>
      <c r="V136" s="10">
        <v>0</v>
      </c>
      <c r="W136" s="10">
        <v>1</v>
      </c>
      <c r="X136" s="10">
        <v>1</v>
      </c>
      <c r="Y136" s="10">
        <v>1</v>
      </c>
      <c r="Z136" s="10">
        <v>1</v>
      </c>
      <c r="AA136" s="10">
        <v>1</v>
      </c>
      <c r="AB136" s="10">
        <v>1</v>
      </c>
      <c r="AC136" s="10">
        <v>1</v>
      </c>
      <c r="AD136" s="10">
        <v>1</v>
      </c>
      <c r="AE136" s="10">
        <v>1</v>
      </c>
      <c r="AF136" s="10">
        <v>0</v>
      </c>
      <c r="AG136" s="10">
        <v>1</v>
      </c>
      <c r="AH136" s="10">
        <v>0</v>
      </c>
      <c r="AI136" s="10">
        <v>0</v>
      </c>
      <c r="AJ136" s="10">
        <v>1</v>
      </c>
      <c r="AK136" s="10">
        <v>1</v>
      </c>
      <c r="AL136" s="10">
        <v>1</v>
      </c>
      <c r="AM136" s="10">
        <v>1</v>
      </c>
      <c r="AN136" s="10">
        <v>1</v>
      </c>
      <c r="AO136" s="10">
        <v>1</v>
      </c>
      <c r="AP136" s="10">
        <v>1</v>
      </c>
      <c r="AQ136" s="10">
        <v>1</v>
      </c>
      <c r="AR136" s="10">
        <v>1</v>
      </c>
      <c r="AS136" s="10">
        <v>0</v>
      </c>
      <c r="AT136" s="10">
        <v>1</v>
      </c>
      <c r="AU136" s="10">
        <v>0</v>
      </c>
      <c r="AV136" s="10">
        <v>1</v>
      </c>
      <c r="AW136" s="10">
        <v>1</v>
      </c>
      <c r="AX136" s="10">
        <v>1</v>
      </c>
      <c r="AY136" s="10">
        <v>1</v>
      </c>
      <c r="AZ136" s="10">
        <v>0</v>
      </c>
      <c r="BA136" s="10">
        <v>1</v>
      </c>
      <c r="BB136" s="10">
        <v>1</v>
      </c>
      <c r="BC136" s="10">
        <v>1</v>
      </c>
      <c r="BD136" s="10">
        <v>1</v>
      </c>
      <c r="BE136" s="10">
        <v>1</v>
      </c>
      <c r="BF136" s="10">
        <v>1</v>
      </c>
      <c r="BG136" s="10">
        <v>1</v>
      </c>
      <c r="BH136" s="10">
        <v>1</v>
      </c>
      <c r="BI136" s="10">
        <v>1</v>
      </c>
      <c r="BJ136" s="10">
        <v>1</v>
      </c>
      <c r="BK136" s="10">
        <v>1</v>
      </c>
      <c r="BL136" s="10">
        <v>1</v>
      </c>
      <c r="BM136" s="10">
        <v>1</v>
      </c>
      <c r="BN136" s="10">
        <v>1</v>
      </c>
      <c r="BO136" s="10">
        <v>1</v>
      </c>
      <c r="BP136" s="10">
        <v>0</v>
      </c>
      <c r="BQ136" s="10">
        <v>1</v>
      </c>
      <c r="BR136" s="10">
        <v>1</v>
      </c>
      <c r="BS136" s="10">
        <v>1</v>
      </c>
      <c r="BT136" s="10">
        <v>1</v>
      </c>
      <c r="BU136" s="10">
        <v>1</v>
      </c>
      <c r="BV136" s="10">
        <v>0</v>
      </c>
      <c r="BW136" s="10">
        <v>1</v>
      </c>
      <c r="BX136" s="10">
        <v>1</v>
      </c>
      <c r="BY136" s="10">
        <v>1</v>
      </c>
      <c r="BZ136" s="10">
        <v>1</v>
      </c>
      <c r="CA136" s="10">
        <v>1</v>
      </c>
      <c r="CB136" s="10">
        <v>1</v>
      </c>
      <c r="CC136" s="10">
        <v>0</v>
      </c>
      <c r="CD136" s="10">
        <v>1</v>
      </c>
      <c r="CE136" s="10">
        <v>1</v>
      </c>
      <c r="CF136" s="10">
        <v>0</v>
      </c>
      <c r="CG136" s="10">
        <v>1</v>
      </c>
      <c r="CH136" s="10">
        <v>1</v>
      </c>
      <c r="CI136" s="10">
        <v>1</v>
      </c>
      <c r="CJ136" s="10">
        <v>1</v>
      </c>
      <c r="CK136" s="10">
        <v>0</v>
      </c>
      <c r="CL136" s="10">
        <v>1</v>
      </c>
      <c r="CM136" s="10">
        <v>1</v>
      </c>
      <c r="CN136" s="10">
        <v>1</v>
      </c>
      <c r="CO136" s="10">
        <v>1</v>
      </c>
      <c r="CP136" s="10">
        <v>1</v>
      </c>
      <c r="CQ136" s="10">
        <v>1</v>
      </c>
      <c r="CR136" s="10">
        <v>1</v>
      </c>
      <c r="CS136" s="10">
        <v>0</v>
      </c>
      <c r="CT136" s="10">
        <v>1</v>
      </c>
      <c r="CU136" s="10">
        <v>1</v>
      </c>
      <c r="CV136" s="10">
        <v>1</v>
      </c>
      <c r="CW136" s="10">
        <v>0</v>
      </c>
      <c r="CX136" s="10">
        <v>1</v>
      </c>
      <c r="CY136" s="10">
        <v>1</v>
      </c>
      <c r="CZ136" s="10">
        <v>1</v>
      </c>
      <c r="DA136" s="10">
        <v>1</v>
      </c>
      <c r="DB136" s="10">
        <v>1</v>
      </c>
      <c r="DC136" s="10">
        <v>1</v>
      </c>
      <c r="DD136" s="10">
        <v>1</v>
      </c>
      <c r="DE136" s="10">
        <v>1</v>
      </c>
      <c r="DF136" s="10">
        <v>1</v>
      </c>
      <c r="DG136" s="10">
        <v>0</v>
      </c>
      <c r="DH136" s="10">
        <v>1</v>
      </c>
      <c r="DI136" s="10">
        <v>1</v>
      </c>
      <c r="DJ136" s="10">
        <v>1</v>
      </c>
      <c r="DK136" s="10">
        <v>1</v>
      </c>
      <c r="DL136" s="10">
        <v>1</v>
      </c>
      <c r="DM136" s="10">
        <v>1</v>
      </c>
      <c r="DN136" s="10">
        <v>1</v>
      </c>
      <c r="DO136" s="10">
        <v>0</v>
      </c>
      <c r="DP136" s="10">
        <v>0</v>
      </c>
      <c r="DQ136" s="10">
        <v>1</v>
      </c>
      <c r="DR136" s="10">
        <v>1</v>
      </c>
      <c r="DS136" s="10">
        <v>1</v>
      </c>
      <c r="DT136" s="10">
        <v>1</v>
      </c>
      <c r="DU136" s="10">
        <v>1</v>
      </c>
      <c r="DV136" s="10">
        <v>1</v>
      </c>
      <c r="DW136" s="10">
        <v>1</v>
      </c>
      <c r="DX136" s="10">
        <v>1</v>
      </c>
      <c r="DY136" s="10">
        <v>1</v>
      </c>
      <c r="DZ136" s="10">
        <v>1</v>
      </c>
      <c r="EA136" s="10">
        <v>1</v>
      </c>
      <c r="EB136" s="10">
        <v>1</v>
      </c>
      <c r="EC136" s="10">
        <v>1</v>
      </c>
      <c r="ED136" s="10">
        <v>1</v>
      </c>
      <c r="EE136" s="10">
        <v>1</v>
      </c>
      <c r="EF136" s="10">
        <v>1</v>
      </c>
      <c r="EG136" s="10">
        <v>0</v>
      </c>
      <c r="EH136" s="10">
        <v>1</v>
      </c>
      <c r="EI136" s="10">
        <v>1</v>
      </c>
      <c r="EJ136" s="10">
        <v>1</v>
      </c>
      <c r="EK136" s="10">
        <v>0</v>
      </c>
      <c r="EL136" s="10">
        <v>1</v>
      </c>
      <c r="EM136" s="10">
        <v>1</v>
      </c>
      <c r="EN136" s="10">
        <v>1</v>
      </c>
      <c r="EO136" s="10">
        <v>0</v>
      </c>
      <c r="EP136" s="10">
        <v>0</v>
      </c>
      <c r="EQ136" s="10">
        <v>1</v>
      </c>
      <c r="ER136" s="10">
        <v>1</v>
      </c>
      <c r="ES136" s="10">
        <v>1</v>
      </c>
      <c r="ET136" s="10">
        <v>0</v>
      </c>
      <c r="EU136" s="10">
        <v>1</v>
      </c>
      <c r="EV136" s="10">
        <v>1</v>
      </c>
      <c r="EW136" s="10">
        <v>1</v>
      </c>
      <c r="EX136" s="10">
        <v>1</v>
      </c>
      <c r="EY136" s="10">
        <v>1</v>
      </c>
      <c r="EZ136" s="10">
        <v>1</v>
      </c>
      <c r="FA136" s="10">
        <v>1</v>
      </c>
      <c r="FB136" s="10">
        <v>1</v>
      </c>
      <c r="FC136" s="10">
        <v>1</v>
      </c>
      <c r="FD136" s="10">
        <v>1</v>
      </c>
    </row>
    <row r="137" spans="1:160" ht="21.95" customHeight="1" x14ac:dyDescent="0.25">
      <c r="A137" s="225"/>
      <c r="B137" s="229" t="s">
        <v>27</v>
      </c>
      <c r="C137" s="230"/>
      <c r="D137" s="10">
        <v>1</v>
      </c>
      <c r="E137" s="10">
        <v>1</v>
      </c>
      <c r="F137" s="10">
        <v>1</v>
      </c>
      <c r="G137" s="10">
        <v>1</v>
      </c>
      <c r="H137" s="10">
        <v>1</v>
      </c>
      <c r="I137" s="10">
        <v>1</v>
      </c>
      <c r="J137" s="10">
        <v>1</v>
      </c>
      <c r="K137" s="10">
        <v>1</v>
      </c>
      <c r="L137" s="10">
        <v>1</v>
      </c>
      <c r="M137" s="10">
        <v>1</v>
      </c>
      <c r="N137" s="10">
        <v>0</v>
      </c>
      <c r="O137" s="10">
        <v>1</v>
      </c>
      <c r="P137" s="10">
        <v>1</v>
      </c>
      <c r="Q137" s="10">
        <v>0</v>
      </c>
      <c r="R137" s="10">
        <v>1</v>
      </c>
      <c r="S137" s="10">
        <v>1</v>
      </c>
      <c r="T137" s="10">
        <v>1</v>
      </c>
      <c r="U137" s="10">
        <v>1</v>
      </c>
      <c r="V137" s="10">
        <v>1</v>
      </c>
      <c r="W137" s="10">
        <v>1</v>
      </c>
      <c r="X137" s="10">
        <v>1</v>
      </c>
      <c r="Y137" s="10">
        <v>1</v>
      </c>
      <c r="Z137" s="10">
        <v>1</v>
      </c>
      <c r="AA137" s="10">
        <v>1</v>
      </c>
      <c r="AB137" s="10">
        <v>1</v>
      </c>
      <c r="AC137" s="10">
        <v>1</v>
      </c>
      <c r="AD137" s="10">
        <v>1</v>
      </c>
      <c r="AE137" s="10">
        <v>1</v>
      </c>
      <c r="AF137" s="10">
        <v>1</v>
      </c>
      <c r="AG137" s="10">
        <v>1</v>
      </c>
      <c r="AH137" s="10">
        <v>1</v>
      </c>
      <c r="AI137" s="10">
        <v>0</v>
      </c>
      <c r="AJ137" s="10">
        <v>1</v>
      </c>
      <c r="AK137" s="10">
        <v>1</v>
      </c>
      <c r="AL137" s="10">
        <v>1</v>
      </c>
      <c r="AM137" s="10">
        <v>1</v>
      </c>
      <c r="AN137" s="10">
        <v>1</v>
      </c>
      <c r="AO137" s="10">
        <v>1</v>
      </c>
      <c r="AP137" s="10">
        <v>1</v>
      </c>
      <c r="AQ137" s="10">
        <v>1</v>
      </c>
      <c r="AR137" s="10">
        <v>1</v>
      </c>
      <c r="AS137" s="10">
        <v>1</v>
      </c>
      <c r="AT137" s="10">
        <v>1</v>
      </c>
      <c r="AU137" s="10">
        <v>1</v>
      </c>
      <c r="AV137" s="10">
        <v>0</v>
      </c>
      <c r="AW137" s="10">
        <v>1</v>
      </c>
      <c r="AX137" s="10">
        <v>1</v>
      </c>
      <c r="AY137" s="10">
        <v>1</v>
      </c>
      <c r="AZ137" s="10">
        <v>1</v>
      </c>
      <c r="BA137" s="10">
        <v>1</v>
      </c>
      <c r="BB137" s="10">
        <v>1</v>
      </c>
      <c r="BC137" s="10">
        <v>1</v>
      </c>
      <c r="BD137" s="10">
        <v>1</v>
      </c>
      <c r="BE137" s="10">
        <v>1</v>
      </c>
      <c r="BF137" s="10">
        <v>1</v>
      </c>
      <c r="BG137" s="10">
        <v>1</v>
      </c>
      <c r="BH137" s="10">
        <v>1</v>
      </c>
      <c r="BI137" s="10">
        <v>1</v>
      </c>
      <c r="BJ137" s="10">
        <v>1</v>
      </c>
      <c r="BK137" s="10">
        <v>1</v>
      </c>
      <c r="BL137" s="10">
        <v>1</v>
      </c>
      <c r="BM137" s="10">
        <v>1</v>
      </c>
      <c r="BN137" s="10">
        <v>1</v>
      </c>
      <c r="BO137" s="10">
        <v>1</v>
      </c>
      <c r="BP137" s="10">
        <v>1</v>
      </c>
      <c r="BQ137" s="10">
        <v>1</v>
      </c>
      <c r="BR137" s="10">
        <v>1</v>
      </c>
      <c r="BS137" s="10">
        <v>1</v>
      </c>
      <c r="BT137" s="10">
        <v>1</v>
      </c>
      <c r="BU137" s="10">
        <v>1</v>
      </c>
      <c r="BV137" s="10">
        <v>1</v>
      </c>
      <c r="BW137" s="10">
        <v>1</v>
      </c>
      <c r="BX137" s="10">
        <v>1</v>
      </c>
      <c r="BY137" s="10">
        <v>1</v>
      </c>
      <c r="BZ137" s="10">
        <v>1</v>
      </c>
      <c r="CA137" s="10">
        <v>1</v>
      </c>
      <c r="CB137" s="10">
        <v>1</v>
      </c>
      <c r="CC137" s="10">
        <v>1</v>
      </c>
      <c r="CD137" s="10">
        <v>1</v>
      </c>
      <c r="CE137" s="10">
        <v>1</v>
      </c>
      <c r="CF137" s="10">
        <v>1</v>
      </c>
      <c r="CG137" s="10">
        <v>1</v>
      </c>
      <c r="CH137" s="10">
        <v>1</v>
      </c>
      <c r="CI137" s="10">
        <v>1</v>
      </c>
      <c r="CJ137" s="10">
        <v>1</v>
      </c>
      <c r="CK137" s="10">
        <v>1</v>
      </c>
      <c r="CL137" s="10">
        <v>1</v>
      </c>
      <c r="CM137" s="10">
        <v>1</v>
      </c>
      <c r="CN137" s="10">
        <v>1</v>
      </c>
      <c r="CO137" s="10">
        <v>1</v>
      </c>
      <c r="CP137" s="10">
        <v>1</v>
      </c>
      <c r="CQ137" s="10">
        <v>1</v>
      </c>
      <c r="CR137" s="10">
        <v>1</v>
      </c>
      <c r="CS137" s="10">
        <v>1</v>
      </c>
      <c r="CT137" s="10">
        <v>1</v>
      </c>
      <c r="CU137" s="10">
        <v>1</v>
      </c>
      <c r="CV137" s="10">
        <v>1</v>
      </c>
      <c r="CW137" s="10">
        <v>1</v>
      </c>
      <c r="CX137" s="10">
        <v>1</v>
      </c>
      <c r="CY137" s="10">
        <v>1</v>
      </c>
      <c r="CZ137" s="10">
        <v>1</v>
      </c>
      <c r="DA137" s="10">
        <v>1</v>
      </c>
      <c r="DB137" s="10">
        <v>1</v>
      </c>
      <c r="DC137" s="10">
        <v>1</v>
      </c>
      <c r="DD137" s="10">
        <v>1</v>
      </c>
      <c r="DE137" s="10">
        <v>1</v>
      </c>
      <c r="DF137" s="10">
        <v>1</v>
      </c>
      <c r="DG137" s="10">
        <v>1</v>
      </c>
      <c r="DH137" s="10">
        <v>1</v>
      </c>
      <c r="DI137" s="10">
        <v>1</v>
      </c>
      <c r="DJ137" s="10">
        <v>1</v>
      </c>
      <c r="DK137" s="10">
        <v>1</v>
      </c>
      <c r="DL137" s="10">
        <v>1</v>
      </c>
      <c r="DM137" s="10">
        <v>1</v>
      </c>
      <c r="DN137" s="10">
        <v>1</v>
      </c>
      <c r="DO137" s="10">
        <v>1</v>
      </c>
      <c r="DP137" s="10">
        <v>1</v>
      </c>
      <c r="DQ137" s="10">
        <v>1</v>
      </c>
      <c r="DR137" s="10">
        <v>1</v>
      </c>
      <c r="DS137" s="10">
        <v>1</v>
      </c>
      <c r="DT137" s="10">
        <v>1</v>
      </c>
      <c r="DU137" s="10">
        <v>1</v>
      </c>
      <c r="DV137" s="10">
        <v>1</v>
      </c>
      <c r="DW137" s="10">
        <v>1</v>
      </c>
      <c r="DX137" s="10">
        <v>1</v>
      </c>
      <c r="DY137" s="10">
        <v>1</v>
      </c>
      <c r="DZ137" s="10">
        <v>1</v>
      </c>
      <c r="EA137" s="10">
        <v>1</v>
      </c>
      <c r="EB137" s="10">
        <v>1</v>
      </c>
      <c r="EC137" s="10">
        <v>1</v>
      </c>
      <c r="ED137" s="10">
        <v>1</v>
      </c>
      <c r="EE137" s="10">
        <v>1</v>
      </c>
      <c r="EF137" s="10">
        <v>1</v>
      </c>
      <c r="EG137" s="10">
        <v>0</v>
      </c>
      <c r="EH137" s="10">
        <v>1</v>
      </c>
      <c r="EI137" s="10">
        <v>1</v>
      </c>
      <c r="EJ137" s="10">
        <v>1</v>
      </c>
      <c r="EK137" s="10">
        <v>1</v>
      </c>
      <c r="EL137" s="10">
        <v>1</v>
      </c>
      <c r="EM137" s="10">
        <v>1</v>
      </c>
      <c r="EN137" s="10">
        <v>1</v>
      </c>
      <c r="EO137" s="10">
        <v>1</v>
      </c>
      <c r="EP137" s="10">
        <v>0</v>
      </c>
      <c r="EQ137" s="10">
        <v>1</v>
      </c>
      <c r="ER137" s="10">
        <v>1</v>
      </c>
      <c r="ES137" s="10">
        <v>1</v>
      </c>
      <c r="ET137" s="10">
        <v>1</v>
      </c>
      <c r="EU137" s="10">
        <v>1</v>
      </c>
      <c r="EV137" s="10">
        <v>1</v>
      </c>
      <c r="EW137" s="10">
        <v>1</v>
      </c>
      <c r="EX137" s="10">
        <v>1</v>
      </c>
      <c r="EY137" s="10">
        <v>1</v>
      </c>
      <c r="EZ137" s="10">
        <v>1</v>
      </c>
      <c r="FA137" s="10">
        <v>1</v>
      </c>
      <c r="FB137" s="10">
        <v>1</v>
      </c>
      <c r="FC137" s="10">
        <v>1</v>
      </c>
      <c r="FD137" s="10">
        <v>1</v>
      </c>
    </row>
    <row r="138" spans="1:160" ht="21.95" customHeight="1" x14ac:dyDescent="0.25">
      <c r="A138" s="225"/>
      <c r="B138" s="229" t="s">
        <v>28</v>
      </c>
      <c r="C138" s="230"/>
      <c r="D138" s="10">
        <v>1</v>
      </c>
      <c r="E138" s="10">
        <v>1</v>
      </c>
      <c r="F138" s="10">
        <v>1</v>
      </c>
      <c r="G138" s="10">
        <v>1</v>
      </c>
      <c r="H138" s="10">
        <v>1</v>
      </c>
      <c r="I138" s="10">
        <v>1</v>
      </c>
      <c r="J138" s="10">
        <v>1</v>
      </c>
      <c r="K138" s="10">
        <v>1</v>
      </c>
      <c r="L138" s="10">
        <v>1</v>
      </c>
      <c r="M138" s="10">
        <v>1</v>
      </c>
      <c r="N138" s="10">
        <v>1</v>
      </c>
      <c r="O138" s="10">
        <v>1</v>
      </c>
      <c r="P138" s="10">
        <v>1</v>
      </c>
      <c r="Q138" s="10">
        <v>1</v>
      </c>
      <c r="R138" s="10">
        <v>1</v>
      </c>
      <c r="S138" s="10">
        <v>1</v>
      </c>
      <c r="T138" s="10">
        <v>1</v>
      </c>
      <c r="U138" s="10">
        <v>1</v>
      </c>
      <c r="V138" s="10">
        <v>1</v>
      </c>
      <c r="W138" s="10">
        <v>1</v>
      </c>
      <c r="X138" s="10">
        <v>1</v>
      </c>
      <c r="Y138" s="10">
        <v>1</v>
      </c>
      <c r="Z138" s="10">
        <v>1</v>
      </c>
      <c r="AA138" s="10">
        <v>1</v>
      </c>
      <c r="AB138" s="10">
        <v>1</v>
      </c>
      <c r="AC138" s="10">
        <v>1</v>
      </c>
      <c r="AD138" s="10">
        <v>1</v>
      </c>
      <c r="AE138" s="10">
        <v>1</v>
      </c>
      <c r="AF138" s="10">
        <v>1</v>
      </c>
      <c r="AG138" s="10">
        <v>1</v>
      </c>
      <c r="AH138" s="10">
        <v>1</v>
      </c>
      <c r="AI138" s="10">
        <v>0</v>
      </c>
      <c r="AJ138" s="10">
        <v>0</v>
      </c>
      <c r="AK138" s="10">
        <v>1</v>
      </c>
      <c r="AL138" s="10">
        <v>0</v>
      </c>
      <c r="AM138" s="10">
        <v>1</v>
      </c>
      <c r="AN138" s="10">
        <v>1</v>
      </c>
      <c r="AO138" s="10">
        <v>1</v>
      </c>
      <c r="AP138" s="10">
        <v>1</v>
      </c>
      <c r="AQ138" s="10">
        <v>1</v>
      </c>
      <c r="AR138" s="10">
        <v>1</v>
      </c>
      <c r="AS138" s="10">
        <v>1</v>
      </c>
      <c r="AT138" s="10">
        <v>1</v>
      </c>
      <c r="AU138" s="10">
        <v>1</v>
      </c>
      <c r="AV138" s="10">
        <v>1</v>
      </c>
      <c r="AW138" s="10">
        <v>1</v>
      </c>
      <c r="AX138" s="10">
        <v>1</v>
      </c>
      <c r="AY138" s="10">
        <v>1</v>
      </c>
      <c r="AZ138" s="10">
        <v>1</v>
      </c>
      <c r="BA138" s="10">
        <v>1</v>
      </c>
      <c r="BB138" s="10">
        <v>1</v>
      </c>
      <c r="BC138" s="10">
        <v>1</v>
      </c>
      <c r="BD138" s="10">
        <v>1</v>
      </c>
      <c r="BE138" s="10">
        <v>1</v>
      </c>
      <c r="BF138" s="10">
        <v>1</v>
      </c>
      <c r="BG138" s="10">
        <v>1</v>
      </c>
      <c r="BH138" s="10">
        <v>1</v>
      </c>
      <c r="BI138" s="10">
        <v>1</v>
      </c>
      <c r="BJ138" s="10">
        <v>1</v>
      </c>
      <c r="BK138" s="10">
        <v>1</v>
      </c>
      <c r="BL138" s="10">
        <v>1</v>
      </c>
      <c r="BM138" s="10">
        <v>1</v>
      </c>
      <c r="BN138" s="10">
        <v>1</v>
      </c>
      <c r="BO138" s="10">
        <v>1</v>
      </c>
      <c r="BP138" s="10">
        <v>1</v>
      </c>
      <c r="BQ138" s="10">
        <v>1</v>
      </c>
      <c r="BR138" s="10">
        <v>1</v>
      </c>
      <c r="BS138" s="10">
        <v>1</v>
      </c>
      <c r="BT138" s="10">
        <v>1</v>
      </c>
      <c r="BU138" s="10">
        <v>1</v>
      </c>
      <c r="BV138" s="10">
        <v>1</v>
      </c>
      <c r="BW138" s="10">
        <v>1</v>
      </c>
      <c r="BX138" s="10">
        <v>1</v>
      </c>
      <c r="BY138" s="10">
        <v>1</v>
      </c>
      <c r="BZ138" s="10">
        <v>1</v>
      </c>
      <c r="CA138" s="10">
        <v>1</v>
      </c>
      <c r="CB138" s="10">
        <v>1</v>
      </c>
      <c r="CC138" s="10">
        <v>1</v>
      </c>
      <c r="CD138" s="10">
        <v>1</v>
      </c>
      <c r="CE138" s="10">
        <v>1</v>
      </c>
      <c r="CF138" s="10">
        <v>1</v>
      </c>
      <c r="CG138" s="10">
        <v>1</v>
      </c>
      <c r="CH138" s="10">
        <v>1</v>
      </c>
      <c r="CI138" s="10">
        <v>1</v>
      </c>
      <c r="CJ138" s="10">
        <v>1</v>
      </c>
      <c r="CK138" s="10">
        <v>1</v>
      </c>
      <c r="CL138" s="10">
        <v>1</v>
      </c>
      <c r="CM138" s="10">
        <v>1</v>
      </c>
      <c r="CN138" s="10">
        <v>1</v>
      </c>
      <c r="CO138" s="10">
        <v>0</v>
      </c>
      <c r="CP138" s="10">
        <v>1</v>
      </c>
      <c r="CQ138" s="10">
        <v>1</v>
      </c>
      <c r="CR138" s="10">
        <v>1</v>
      </c>
      <c r="CS138" s="10">
        <v>1</v>
      </c>
      <c r="CT138" s="10">
        <v>1</v>
      </c>
      <c r="CU138" s="10">
        <v>1</v>
      </c>
      <c r="CV138" s="10">
        <v>1</v>
      </c>
      <c r="CW138" s="10">
        <v>1</v>
      </c>
      <c r="CX138" s="10">
        <v>1</v>
      </c>
      <c r="CY138" s="10">
        <v>1</v>
      </c>
      <c r="CZ138" s="10">
        <v>1</v>
      </c>
      <c r="DA138" s="10">
        <v>1</v>
      </c>
      <c r="DB138" s="10">
        <v>1</v>
      </c>
      <c r="DC138" s="10">
        <v>1</v>
      </c>
      <c r="DD138" s="10">
        <v>1</v>
      </c>
      <c r="DE138" s="10">
        <v>1</v>
      </c>
      <c r="DF138" s="10">
        <v>1</v>
      </c>
      <c r="DG138" s="10">
        <v>1</v>
      </c>
      <c r="DH138" s="10">
        <v>1</v>
      </c>
      <c r="DI138" s="10">
        <v>1</v>
      </c>
      <c r="DJ138" s="10">
        <v>1</v>
      </c>
      <c r="DK138" s="10">
        <v>1</v>
      </c>
      <c r="DL138" s="10">
        <v>1</v>
      </c>
      <c r="DM138" s="10">
        <v>1</v>
      </c>
      <c r="DN138" s="10">
        <v>0</v>
      </c>
      <c r="DO138" s="10">
        <v>1</v>
      </c>
      <c r="DP138" s="10">
        <v>1</v>
      </c>
      <c r="DQ138" s="10">
        <v>1</v>
      </c>
      <c r="DR138" s="10">
        <v>1</v>
      </c>
      <c r="DS138" s="10">
        <v>1</v>
      </c>
      <c r="DT138" s="10">
        <v>1</v>
      </c>
      <c r="DU138" s="10">
        <v>1</v>
      </c>
      <c r="DV138" s="10">
        <v>1</v>
      </c>
      <c r="DW138" s="10">
        <v>1</v>
      </c>
      <c r="DX138" s="10">
        <v>1</v>
      </c>
      <c r="DY138" s="10">
        <v>1</v>
      </c>
      <c r="DZ138" s="10">
        <v>1</v>
      </c>
      <c r="EA138" s="10">
        <v>1</v>
      </c>
      <c r="EB138" s="10">
        <v>1</v>
      </c>
      <c r="EC138" s="10">
        <v>1</v>
      </c>
      <c r="ED138" s="10">
        <v>1</v>
      </c>
      <c r="EE138" s="10">
        <v>0</v>
      </c>
      <c r="EF138" s="10">
        <v>1</v>
      </c>
      <c r="EG138" s="10">
        <v>0</v>
      </c>
      <c r="EH138" s="10">
        <v>1</v>
      </c>
      <c r="EI138" s="10">
        <v>1</v>
      </c>
      <c r="EJ138" s="10">
        <v>1</v>
      </c>
      <c r="EK138" s="10">
        <v>1</v>
      </c>
      <c r="EL138" s="10">
        <v>1</v>
      </c>
      <c r="EM138" s="10">
        <v>1</v>
      </c>
      <c r="EN138" s="10">
        <v>1</v>
      </c>
      <c r="EO138" s="10">
        <v>1</v>
      </c>
      <c r="EP138" s="10">
        <v>1</v>
      </c>
      <c r="EQ138" s="10">
        <v>1</v>
      </c>
      <c r="ER138" s="10">
        <v>1</v>
      </c>
      <c r="ES138" s="10">
        <v>1</v>
      </c>
      <c r="ET138" s="10">
        <v>1</v>
      </c>
      <c r="EU138" s="10">
        <v>1</v>
      </c>
      <c r="EV138" s="10">
        <v>1</v>
      </c>
      <c r="EW138" s="10">
        <v>1</v>
      </c>
      <c r="EX138" s="10">
        <v>1</v>
      </c>
      <c r="EY138" s="10">
        <v>1</v>
      </c>
      <c r="EZ138" s="10">
        <v>1</v>
      </c>
      <c r="FA138" s="10">
        <v>1</v>
      </c>
      <c r="FB138" s="10">
        <v>1</v>
      </c>
      <c r="FC138" s="10">
        <v>1</v>
      </c>
      <c r="FD138" s="10">
        <v>1</v>
      </c>
    </row>
    <row r="139" spans="1:160" ht="21.95" customHeight="1" x14ac:dyDescent="0.25">
      <c r="A139" s="226"/>
      <c r="B139" s="229" t="s">
        <v>29</v>
      </c>
      <c r="C139" s="230"/>
      <c r="D139" s="11">
        <v>1</v>
      </c>
      <c r="E139" s="11">
        <v>1</v>
      </c>
      <c r="F139" s="11">
        <v>1</v>
      </c>
      <c r="G139" s="11">
        <v>1</v>
      </c>
      <c r="H139" s="11">
        <v>1</v>
      </c>
      <c r="I139" s="11">
        <v>1</v>
      </c>
      <c r="J139" s="11">
        <v>1</v>
      </c>
      <c r="K139" s="11">
        <v>1</v>
      </c>
      <c r="L139" s="11">
        <v>1</v>
      </c>
      <c r="M139" s="11">
        <v>1</v>
      </c>
      <c r="N139" s="11">
        <v>1</v>
      </c>
      <c r="O139" s="11">
        <v>1</v>
      </c>
      <c r="P139" s="11">
        <v>1</v>
      </c>
      <c r="Q139" s="11">
        <v>1</v>
      </c>
      <c r="R139" s="11">
        <v>1</v>
      </c>
      <c r="S139" s="11">
        <v>1</v>
      </c>
      <c r="T139" s="11">
        <v>1</v>
      </c>
      <c r="U139" s="11">
        <v>1</v>
      </c>
      <c r="V139" s="11">
        <v>1</v>
      </c>
      <c r="W139" s="11">
        <v>1</v>
      </c>
      <c r="X139" s="11">
        <v>1</v>
      </c>
      <c r="Y139" s="11">
        <v>1</v>
      </c>
      <c r="Z139" s="11">
        <v>1</v>
      </c>
      <c r="AA139" s="11">
        <v>0</v>
      </c>
      <c r="AB139" s="11">
        <v>1</v>
      </c>
      <c r="AC139" s="11">
        <v>1</v>
      </c>
      <c r="AD139" s="11">
        <v>1</v>
      </c>
      <c r="AE139" s="11">
        <v>1</v>
      </c>
      <c r="AF139" s="11">
        <v>1</v>
      </c>
      <c r="AG139" s="11">
        <v>1</v>
      </c>
      <c r="AH139" s="11">
        <v>0</v>
      </c>
      <c r="AI139" s="11">
        <v>0</v>
      </c>
      <c r="AJ139" s="11">
        <v>1</v>
      </c>
      <c r="AK139" s="11">
        <v>1</v>
      </c>
      <c r="AL139" s="11">
        <v>1</v>
      </c>
      <c r="AM139" s="11">
        <v>1</v>
      </c>
      <c r="AN139" s="11">
        <v>1</v>
      </c>
      <c r="AO139" s="11">
        <v>1</v>
      </c>
      <c r="AP139" s="11">
        <v>1</v>
      </c>
      <c r="AQ139" s="11">
        <v>1</v>
      </c>
      <c r="AR139" s="11">
        <v>1</v>
      </c>
      <c r="AS139" s="11">
        <v>1</v>
      </c>
      <c r="AT139" s="11">
        <v>1</v>
      </c>
      <c r="AU139" s="11">
        <v>1</v>
      </c>
      <c r="AV139" s="11">
        <v>1</v>
      </c>
      <c r="AW139" s="11">
        <v>1</v>
      </c>
      <c r="AX139" s="11">
        <v>1</v>
      </c>
      <c r="AY139" s="11">
        <v>1</v>
      </c>
      <c r="AZ139" s="11">
        <v>1</v>
      </c>
      <c r="BA139" s="11">
        <v>1</v>
      </c>
      <c r="BB139" s="11">
        <v>1</v>
      </c>
      <c r="BC139" s="11">
        <v>1</v>
      </c>
      <c r="BD139" s="11">
        <v>1</v>
      </c>
      <c r="BE139" s="11">
        <v>1</v>
      </c>
      <c r="BF139" s="11">
        <v>1</v>
      </c>
      <c r="BG139" s="11">
        <v>1</v>
      </c>
      <c r="BH139" s="11">
        <v>1</v>
      </c>
      <c r="BI139" s="11">
        <v>1</v>
      </c>
      <c r="BJ139" s="11">
        <v>1</v>
      </c>
      <c r="BK139" s="11">
        <v>1</v>
      </c>
      <c r="BL139" s="11">
        <v>1</v>
      </c>
      <c r="BM139" s="11">
        <v>1</v>
      </c>
      <c r="BN139" s="11">
        <v>1</v>
      </c>
      <c r="BO139" s="11">
        <v>1</v>
      </c>
      <c r="BP139" s="11">
        <v>1</v>
      </c>
      <c r="BQ139" s="11">
        <v>1</v>
      </c>
      <c r="BR139" s="11">
        <v>1</v>
      </c>
      <c r="BS139" s="11">
        <v>1</v>
      </c>
      <c r="BT139" s="11">
        <v>1</v>
      </c>
      <c r="BU139" s="11">
        <v>1</v>
      </c>
      <c r="BV139" s="11">
        <v>1</v>
      </c>
      <c r="BW139" s="11">
        <v>1</v>
      </c>
      <c r="BX139" s="11">
        <v>1</v>
      </c>
      <c r="BY139" s="11">
        <v>1</v>
      </c>
      <c r="BZ139" s="11">
        <v>1</v>
      </c>
      <c r="CA139" s="11">
        <v>1</v>
      </c>
      <c r="CB139" s="11">
        <v>1</v>
      </c>
      <c r="CC139" s="11">
        <v>1</v>
      </c>
      <c r="CD139" s="11">
        <v>1</v>
      </c>
      <c r="CE139" s="11">
        <v>1</v>
      </c>
      <c r="CF139" s="11">
        <v>1</v>
      </c>
      <c r="CG139" s="11">
        <v>1</v>
      </c>
      <c r="CH139" s="11">
        <v>1</v>
      </c>
      <c r="CI139" s="11">
        <v>1</v>
      </c>
      <c r="CJ139" s="11">
        <v>1</v>
      </c>
      <c r="CK139" s="11">
        <v>1</v>
      </c>
      <c r="CL139" s="11">
        <v>1</v>
      </c>
      <c r="CM139" s="11">
        <v>1</v>
      </c>
      <c r="CN139" s="11">
        <v>1</v>
      </c>
      <c r="CO139" s="11">
        <v>1</v>
      </c>
      <c r="CP139" s="11">
        <v>1</v>
      </c>
      <c r="CQ139" s="11">
        <v>1</v>
      </c>
      <c r="CR139" s="11">
        <v>1</v>
      </c>
      <c r="CS139" s="11">
        <v>1</v>
      </c>
      <c r="CT139" s="11">
        <v>1</v>
      </c>
      <c r="CU139" s="11">
        <v>1</v>
      </c>
      <c r="CV139" s="11">
        <v>1</v>
      </c>
      <c r="CW139" s="11">
        <v>1</v>
      </c>
      <c r="CX139" s="11">
        <v>1</v>
      </c>
      <c r="CY139" s="11">
        <v>1</v>
      </c>
      <c r="CZ139" s="11">
        <v>1</v>
      </c>
      <c r="DA139" s="11">
        <v>1</v>
      </c>
      <c r="DB139" s="11">
        <v>1</v>
      </c>
      <c r="DC139" s="11">
        <v>1</v>
      </c>
      <c r="DD139" s="11">
        <v>1</v>
      </c>
      <c r="DE139" s="11">
        <v>1</v>
      </c>
      <c r="DF139" s="11">
        <v>1</v>
      </c>
      <c r="DG139" s="11">
        <v>1</v>
      </c>
      <c r="DH139" s="11">
        <v>1</v>
      </c>
      <c r="DI139" s="11">
        <v>1</v>
      </c>
      <c r="DJ139" s="11">
        <v>1</v>
      </c>
      <c r="DK139" s="11">
        <v>1</v>
      </c>
      <c r="DL139" s="11">
        <v>1</v>
      </c>
      <c r="DM139" s="11">
        <v>1</v>
      </c>
      <c r="DN139" s="11">
        <v>1</v>
      </c>
      <c r="DO139" s="11">
        <v>1</v>
      </c>
      <c r="DP139" s="11">
        <v>1</v>
      </c>
      <c r="DQ139" s="11">
        <v>1</v>
      </c>
      <c r="DR139" s="11">
        <v>1</v>
      </c>
      <c r="DS139" s="11">
        <v>1</v>
      </c>
      <c r="DT139" s="11">
        <v>1</v>
      </c>
      <c r="DU139" s="11">
        <v>1</v>
      </c>
      <c r="DV139" s="11">
        <v>1</v>
      </c>
      <c r="DW139" s="11">
        <v>1</v>
      </c>
      <c r="DX139" s="11">
        <v>1</v>
      </c>
      <c r="DY139" s="11">
        <v>1</v>
      </c>
      <c r="DZ139" s="11">
        <v>1</v>
      </c>
      <c r="EA139" s="11">
        <v>1</v>
      </c>
      <c r="EB139" s="11">
        <v>1</v>
      </c>
      <c r="EC139" s="11">
        <v>1</v>
      </c>
      <c r="ED139" s="11">
        <v>1</v>
      </c>
      <c r="EE139" s="11">
        <v>0</v>
      </c>
      <c r="EF139" s="11">
        <v>1</v>
      </c>
      <c r="EG139" s="11">
        <v>0</v>
      </c>
      <c r="EH139" s="11">
        <v>1</v>
      </c>
      <c r="EI139" s="11">
        <v>1</v>
      </c>
      <c r="EJ139" s="11">
        <v>1</v>
      </c>
      <c r="EK139" s="11">
        <v>1</v>
      </c>
      <c r="EL139" s="11">
        <v>1</v>
      </c>
      <c r="EM139" s="11">
        <v>1</v>
      </c>
      <c r="EN139" s="11">
        <v>1</v>
      </c>
      <c r="EO139" s="11">
        <v>1</v>
      </c>
      <c r="EP139" s="11">
        <v>1</v>
      </c>
      <c r="EQ139" s="11">
        <v>1</v>
      </c>
      <c r="ER139" s="11">
        <v>1</v>
      </c>
      <c r="ES139" s="11">
        <v>1</v>
      </c>
      <c r="ET139" s="11">
        <v>1</v>
      </c>
      <c r="EU139" s="11">
        <v>1</v>
      </c>
      <c r="EV139" s="11">
        <v>1</v>
      </c>
      <c r="EW139" s="11">
        <v>1</v>
      </c>
      <c r="EX139" s="11">
        <v>1</v>
      </c>
      <c r="EY139" s="11">
        <v>1</v>
      </c>
      <c r="EZ139" s="11">
        <v>1</v>
      </c>
      <c r="FA139" s="11">
        <v>1</v>
      </c>
      <c r="FB139" s="11">
        <v>1</v>
      </c>
      <c r="FC139" s="11">
        <v>1</v>
      </c>
      <c r="FD139" s="11">
        <v>1</v>
      </c>
    </row>
    <row r="140" spans="1:160" s="84" customFormat="1" ht="35.1" customHeight="1" x14ac:dyDescent="0.2">
      <c r="A140" s="83" t="s">
        <v>153</v>
      </c>
      <c r="B140" s="227" t="s">
        <v>154</v>
      </c>
      <c r="C140" s="228"/>
      <c r="D140" s="78">
        <v>72</v>
      </c>
      <c r="E140" s="78">
        <v>56</v>
      </c>
      <c r="F140" s="78">
        <v>76</v>
      </c>
      <c r="G140" s="78">
        <v>66</v>
      </c>
      <c r="H140" s="78">
        <v>85</v>
      </c>
      <c r="I140" s="78">
        <v>63</v>
      </c>
      <c r="J140" s="78">
        <v>83</v>
      </c>
      <c r="K140" s="78">
        <v>97</v>
      </c>
      <c r="L140" s="78">
        <v>87</v>
      </c>
      <c r="M140" s="78">
        <v>85</v>
      </c>
      <c r="N140" s="78">
        <v>80</v>
      </c>
      <c r="O140" s="78">
        <v>86</v>
      </c>
      <c r="P140" s="78">
        <v>88</v>
      </c>
      <c r="Q140" s="78">
        <v>80</v>
      </c>
      <c r="R140" s="78">
        <v>81</v>
      </c>
      <c r="S140" s="78">
        <v>96</v>
      </c>
      <c r="T140" s="78">
        <v>80</v>
      </c>
      <c r="U140" s="78">
        <v>73</v>
      </c>
      <c r="V140" s="78">
        <v>65</v>
      </c>
      <c r="W140" s="78">
        <v>72</v>
      </c>
      <c r="X140" s="78">
        <v>87</v>
      </c>
      <c r="Y140" s="78">
        <v>77</v>
      </c>
      <c r="Z140" s="78">
        <v>98</v>
      </c>
      <c r="AA140" s="78">
        <v>94</v>
      </c>
      <c r="AB140" s="78">
        <v>98</v>
      </c>
      <c r="AC140" s="78">
        <v>73</v>
      </c>
      <c r="AD140" s="78">
        <v>85</v>
      </c>
      <c r="AE140" s="78">
        <v>100</v>
      </c>
      <c r="AF140" s="78">
        <v>100</v>
      </c>
      <c r="AG140" s="78">
        <v>88</v>
      </c>
      <c r="AH140" s="78">
        <v>86</v>
      </c>
      <c r="AI140" s="78">
        <v>98</v>
      </c>
      <c r="AJ140" s="78">
        <v>94</v>
      </c>
      <c r="AK140" s="78">
        <v>94</v>
      </c>
      <c r="AL140" s="78">
        <v>97</v>
      </c>
      <c r="AM140" s="78">
        <v>79</v>
      </c>
      <c r="AN140" s="78">
        <v>58</v>
      </c>
      <c r="AO140" s="78">
        <v>72</v>
      </c>
      <c r="AP140" s="78">
        <v>89</v>
      </c>
      <c r="AQ140" s="78">
        <v>71</v>
      </c>
      <c r="AR140" s="78">
        <v>99</v>
      </c>
      <c r="AS140" s="78">
        <v>63</v>
      </c>
      <c r="AT140" s="78">
        <v>78</v>
      </c>
      <c r="AU140" s="78">
        <v>65</v>
      </c>
      <c r="AV140" s="78">
        <v>74</v>
      </c>
      <c r="AW140" s="78">
        <v>89</v>
      </c>
      <c r="AX140" s="78">
        <v>70</v>
      </c>
      <c r="AY140" s="78">
        <v>78</v>
      </c>
      <c r="AZ140" s="78">
        <v>90</v>
      </c>
      <c r="BA140" s="78">
        <v>86</v>
      </c>
      <c r="BB140" s="78">
        <v>89</v>
      </c>
      <c r="BC140" s="78">
        <v>86</v>
      </c>
      <c r="BD140" s="78">
        <v>99</v>
      </c>
      <c r="BE140" s="78">
        <v>81</v>
      </c>
      <c r="BF140" s="78">
        <v>98</v>
      </c>
      <c r="BG140" s="78">
        <v>86</v>
      </c>
      <c r="BH140" s="78">
        <v>96</v>
      </c>
      <c r="BI140" s="78">
        <v>72</v>
      </c>
      <c r="BJ140" s="78">
        <v>70</v>
      </c>
      <c r="BK140" s="78">
        <v>74</v>
      </c>
      <c r="BL140" s="78">
        <v>84</v>
      </c>
      <c r="BM140" s="78">
        <v>93</v>
      </c>
      <c r="BN140" s="78">
        <v>93</v>
      </c>
      <c r="BO140" s="78">
        <v>78</v>
      </c>
      <c r="BP140" s="78">
        <v>98</v>
      </c>
      <c r="BQ140" s="78">
        <v>90</v>
      </c>
      <c r="BR140" s="78">
        <v>79</v>
      </c>
      <c r="BS140" s="78">
        <v>57</v>
      </c>
      <c r="BT140" s="78">
        <v>79</v>
      </c>
      <c r="BU140" s="78">
        <v>75</v>
      </c>
      <c r="BV140" s="78">
        <v>41</v>
      </c>
      <c r="BW140" s="78">
        <v>74</v>
      </c>
      <c r="BX140" s="78">
        <v>77</v>
      </c>
      <c r="BY140" s="78">
        <v>80</v>
      </c>
      <c r="BZ140" s="78">
        <v>77</v>
      </c>
      <c r="CA140" s="78">
        <v>74</v>
      </c>
      <c r="CB140" s="78">
        <v>94</v>
      </c>
      <c r="CC140" s="78">
        <v>88</v>
      </c>
      <c r="CD140" s="78">
        <v>72</v>
      </c>
      <c r="CE140" s="78">
        <v>81</v>
      </c>
      <c r="CF140" s="78">
        <v>82</v>
      </c>
      <c r="CG140" s="78">
        <v>100</v>
      </c>
      <c r="CH140" s="78">
        <v>99</v>
      </c>
      <c r="CI140" s="78">
        <v>82</v>
      </c>
      <c r="CJ140" s="78">
        <v>78</v>
      </c>
      <c r="CK140" s="78">
        <v>75</v>
      </c>
      <c r="CL140" s="78">
        <v>91</v>
      </c>
      <c r="CM140" s="78">
        <v>86</v>
      </c>
      <c r="CN140" s="78">
        <v>70</v>
      </c>
      <c r="CO140" s="78">
        <v>92</v>
      </c>
      <c r="CP140" s="78">
        <v>43</v>
      </c>
      <c r="CQ140" s="78">
        <v>90</v>
      </c>
      <c r="CR140" s="78">
        <v>70</v>
      </c>
      <c r="CS140" s="78">
        <v>65</v>
      </c>
      <c r="CT140" s="78">
        <v>99</v>
      </c>
      <c r="CU140" s="78">
        <v>100</v>
      </c>
      <c r="CV140" s="78">
        <v>100</v>
      </c>
      <c r="CW140" s="78">
        <v>98</v>
      </c>
      <c r="CX140" s="78">
        <v>90</v>
      </c>
      <c r="CY140" s="78">
        <v>87</v>
      </c>
      <c r="CZ140" s="78">
        <v>65</v>
      </c>
      <c r="DA140" s="78">
        <v>100</v>
      </c>
      <c r="DB140" s="78">
        <v>89</v>
      </c>
      <c r="DC140" s="78">
        <v>89</v>
      </c>
      <c r="DD140" s="78">
        <v>82</v>
      </c>
      <c r="DE140" s="78">
        <v>99</v>
      </c>
      <c r="DF140" s="78">
        <v>82</v>
      </c>
      <c r="DG140" s="78">
        <v>67</v>
      </c>
      <c r="DH140" s="78">
        <v>50</v>
      </c>
      <c r="DI140" s="78">
        <v>63</v>
      </c>
      <c r="DJ140" s="78">
        <v>81</v>
      </c>
      <c r="DK140" s="78">
        <v>67</v>
      </c>
      <c r="DL140" s="78">
        <v>70</v>
      </c>
      <c r="DM140" s="78">
        <v>81</v>
      </c>
      <c r="DN140" s="78">
        <v>97</v>
      </c>
      <c r="DO140" s="78">
        <v>82</v>
      </c>
      <c r="DP140" s="78">
        <v>100</v>
      </c>
      <c r="DQ140" s="78">
        <v>77</v>
      </c>
      <c r="DR140" s="78">
        <v>81</v>
      </c>
      <c r="DS140" s="78">
        <v>80</v>
      </c>
      <c r="DT140" s="78">
        <v>65</v>
      </c>
      <c r="DU140" s="78">
        <v>90</v>
      </c>
      <c r="DV140" s="78">
        <v>79</v>
      </c>
      <c r="DW140" s="78">
        <v>87</v>
      </c>
      <c r="DX140" s="78">
        <v>100</v>
      </c>
      <c r="DY140" s="78">
        <v>61</v>
      </c>
      <c r="DZ140" s="78">
        <v>64</v>
      </c>
      <c r="EA140" s="78">
        <v>66</v>
      </c>
      <c r="EB140" s="78">
        <v>57</v>
      </c>
      <c r="EC140" s="78">
        <v>81</v>
      </c>
      <c r="ED140" s="78">
        <v>94</v>
      </c>
      <c r="EE140" s="78">
        <v>91</v>
      </c>
      <c r="EF140" s="78">
        <v>67</v>
      </c>
      <c r="EG140" s="78">
        <v>69</v>
      </c>
      <c r="EH140" s="78">
        <v>59</v>
      </c>
      <c r="EI140" s="78">
        <v>65</v>
      </c>
      <c r="EJ140" s="78">
        <v>76</v>
      </c>
      <c r="EK140" s="78">
        <v>84</v>
      </c>
      <c r="EL140" s="78">
        <v>70</v>
      </c>
      <c r="EM140" s="78">
        <v>86</v>
      </c>
      <c r="EN140" s="78">
        <v>87</v>
      </c>
      <c r="EO140" s="78">
        <v>100</v>
      </c>
      <c r="EP140" s="78">
        <v>74</v>
      </c>
      <c r="EQ140" s="78">
        <v>72</v>
      </c>
      <c r="ER140" s="78">
        <v>68</v>
      </c>
      <c r="ES140" s="78">
        <v>70</v>
      </c>
      <c r="ET140" s="78">
        <v>91</v>
      </c>
      <c r="EU140" s="78">
        <v>87</v>
      </c>
      <c r="EV140" s="78">
        <v>71</v>
      </c>
      <c r="EW140" s="78">
        <v>81</v>
      </c>
      <c r="EX140" s="78">
        <v>72</v>
      </c>
      <c r="EY140" s="78">
        <v>74</v>
      </c>
      <c r="EZ140" s="78">
        <v>87</v>
      </c>
      <c r="FA140" s="78">
        <v>86</v>
      </c>
      <c r="FB140" s="78">
        <v>92</v>
      </c>
      <c r="FC140" s="78">
        <v>89</v>
      </c>
      <c r="FD140" s="78">
        <v>99</v>
      </c>
    </row>
    <row r="141" spans="1:160" s="86" customFormat="1" ht="35.1" customHeight="1" x14ac:dyDescent="0.2">
      <c r="A141" s="85" t="s">
        <v>155</v>
      </c>
      <c r="B141" s="212" t="s">
        <v>30</v>
      </c>
      <c r="C141" s="213"/>
      <c r="D141" s="94">
        <v>39.5</v>
      </c>
      <c r="E141" s="94">
        <v>45.2</v>
      </c>
      <c r="F141" s="94">
        <v>62.2</v>
      </c>
      <c r="G141" s="94">
        <v>52</v>
      </c>
      <c r="H141" s="94">
        <v>72</v>
      </c>
      <c r="I141" s="94">
        <v>30</v>
      </c>
      <c r="J141" s="94">
        <v>42.8</v>
      </c>
      <c r="K141" s="94">
        <v>77.400000000000006</v>
      </c>
      <c r="L141" s="94">
        <v>61.3</v>
      </c>
      <c r="M141" s="94">
        <v>40.200000000000003</v>
      </c>
      <c r="N141" s="94">
        <v>46.099999999999994</v>
      </c>
      <c r="O141" s="94">
        <v>50</v>
      </c>
      <c r="P141" s="94">
        <v>54</v>
      </c>
      <c r="Q141" s="94">
        <v>46.4</v>
      </c>
      <c r="R141" s="94">
        <v>44</v>
      </c>
      <c r="S141" s="94">
        <v>54.5</v>
      </c>
      <c r="T141" s="94">
        <v>32.299999999999997</v>
      </c>
      <c r="U141" s="94">
        <v>44</v>
      </c>
      <c r="V141" s="94">
        <v>52.599999999999994</v>
      </c>
      <c r="W141" s="94">
        <v>64.8</v>
      </c>
      <c r="X141" s="94">
        <v>40.099999999999994</v>
      </c>
      <c r="Y141" s="94">
        <v>50</v>
      </c>
      <c r="Z141" s="94">
        <v>49.4</v>
      </c>
      <c r="AA141" s="94">
        <v>52</v>
      </c>
      <c r="AB141" s="94">
        <v>65.400000000000006</v>
      </c>
      <c r="AC141" s="94">
        <v>49.9</v>
      </c>
      <c r="AD141" s="94">
        <v>61.599999999999994</v>
      </c>
      <c r="AE141" s="94">
        <v>94</v>
      </c>
      <c r="AF141" s="94">
        <v>42</v>
      </c>
      <c r="AG141" s="94">
        <v>66</v>
      </c>
      <c r="AH141" s="94">
        <v>41.3</v>
      </c>
      <c r="AI141" s="94">
        <v>28.799999999999997</v>
      </c>
      <c r="AJ141" s="94">
        <v>41.9</v>
      </c>
      <c r="AK141" s="94">
        <v>69.900000000000006</v>
      </c>
      <c r="AL141" s="94">
        <v>40.4</v>
      </c>
      <c r="AM141" s="94">
        <v>46.7</v>
      </c>
      <c r="AN141" s="94">
        <v>54.4</v>
      </c>
      <c r="AO141" s="94">
        <v>59.4</v>
      </c>
      <c r="AP141" s="94">
        <v>61.9</v>
      </c>
      <c r="AQ141" s="94">
        <v>26</v>
      </c>
      <c r="AR141" s="94">
        <v>60</v>
      </c>
      <c r="AS141" s="94">
        <v>38.799999999999997</v>
      </c>
      <c r="AT141" s="94">
        <v>58</v>
      </c>
      <c r="AU141" s="94">
        <v>58</v>
      </c>
      <c r="AV141" s="94">
        <v>43</v>
      </c>
      <c r="AW141" s="94">
        <v>42</v>
      </c>
      <c r="AX141" s="94">
        <v>53.4</v>
      </c>
      <c r="AY141" s="94">
        <v>56.2</v>
      </c>
      <c r="AZ141" s="94">
        <v>57.099999999999994</v>
      </c>
      <c r="BA141" s="94">
        <v>63.099999999999994</v>
      </c>
      <c r="BB141" s="94">
        <v>52</v>
      </c>
      <c r="BC141" s="94">
        <v>54</v>
      </c>
      <c r="BD141" s="94">
        <v>78</v>
      </c>
      <c r="BE141" s="94">
        <v>52</v>
      </c>
      <c r="BF141" s="94">
        <v>38</v>
      </c>
      <c r="BG141" s="94">
        <v>64</v>
      </c>
      <c r="BH141" s="94">
        <v>36</v>
      </c>
      <c r="BI141" s="94">
        <v>51.4</v>
      </c>
      <c r="BJ141" s="94">
        <v>63.599999999999994</v>
      </c>
      <c r="BK141" s="94">
        <v>60</v>
      </c>
      <c r="BL141" s="94">
        <v>60</v>
      </c>
      <c r="BM141" s="94">
        <v>38</v>
      </c>
      <c r="BN141" s="94">
        <v>60</v>
      </c>
      <c r="BO141" s="94">
        <v>58</v>
      </c>
      <c r="BP141" s="94">
        <v>36</v>
      </c>
      <c r="BQ141" s="94">
        <v>36</v>
      </c>
      <c r="BR141" s="94">
        <v>38</v>
      </c>
      <c r="BS141" s="94">
        <v>39.200000000000003</v>
      </c>
      <c r="BT141" s="94">
        <v>56.2</v>
      </c>
      <c r="BU141" s="94">
        <v>69.900000000000006</v>
      </c>
      <c r="BV141" s="94">
        <v>54.599999999999994</v>
      </c>
      <c r="BW141" s="94">
        <v>50</v>
      </c>
      <c r="BX141" s="94">
        <v>62.2</v>
      </c>
      <c r="BY141" s="94">
        <v>50</v>
      </c>
      <c r="BZ141" s="94">
        <v>86</v>
      </c>
      <c r="CA141" s="94">
        <v>44</v>
      </c>
      <c r="CB141" s="94">
        <v>36</v>
      </c>
      <c r="CC141" s="94">
        <v>32.4</v>
      </c>
      <c r="CD141" s="94">
        <v>68.099999999999994</v>
      </c>
      <c r="CE141" s="94">
        <v>64.5</v>
      </c>
      <c r="CF141" s="94">
        <v>58.9</v>
      </c>
      <c r="CG141" s="94">
        <v>58</v>
      </c>
      <c r="CH141" s="94">
        <v>42.8</v>
      </c>
      <c r="CI141" s="94">
        <v>56.7</v>
      </c>
      <c r="CJ141" s="94">
        <v>70.099999999999994</v>
      </c>
      <c r="CK141" s="94">
        <v>57.3</v>
      </c>
      <c r="CL141" s="94">
        <v>37.4</v>
      </c>
      <c r="CM141" s="94">
        <v>44</v>
      </c>
      <c r="CN141" s="94">
        <v>46</v>
      </c>
      <c r="CO141" s="94">
        <v>61.8</v>
      </c>
      <c r="CP141" s="94">
        <v>55.3</v>
      </c>
      <c r="CQ141" s="94">
        <v>67.2</v>
      </c>
      <c r="CR141" s="94">
        <v>49.8</v>
      </c>
      <c r="CS141" s="94">
        <v>46</v>
      </c>
      <c r="CT141" s="94">
        <v>52</v>
      </c>
      <c r="CU141" s="94">
        <v>38</v>
      </c>
      <c r="CV141" s="94">
        <v>44</v>
      </c>
      <c r="CW141" s="94">
        <v>46</v>
      </c>
      <c r="CX141" s="94">
        <v>35.099999999999994</v>
      </c>
      <c r="CY141" s="94">
        <v>56.5</v>
      </c>
      <c r="CZ141" s="94">
        <v>41.8</v>
      </c>
      <c r="DA141" s="94">
        <v>38</v>
      </c>
      <c r="DB141" s="94">
        <v>36</v>
      </c>
      <c r="DC141" s="94">
        <v>44</v>
      </c>
      <c r="DD141" s="94">
        <v>44</v>
      </c>
      <c r="DE141" s="94">
        <v>44</v>
      </c>
      <c r="DF141" s="94">
        <v>62.099999999999994</v>
      </c>
      <c r="DG141" s="94">
        <v>49.599999999999994</v>
      </c>
      <c r="DH141" s="94">
        <v>56.2</v>
      </c>
      <c r="DI141" s="94">
        <v>61.2</v>
      </c>
      <c r="DJ141" s="94">
        <v>58</v>
      </c>
      <c r="DK141" s="94">
        <v>52</v>
      </c>
      <c r="DL141" s="94">
        <v>48.099999999999994</v>
      </c>
      <c r="DM141" s="94">
        <v>60</v>
      </c>
      <c r="DN141" s="94">
        <v>52</v>
      </c>
      <c r="DO141" s="94">
        <v>60</v>
      </c>
      <c r="DP141" s="94">
        <v>36</v>
      </c>
      <c r="DQ141" s="94">
        <v>44</v>
      </c>
      <c r="DR141" s="94">
        <v>29</v>
      </c>
      <c r="DS141" s="94">
        <v>44</v>
      </c>
      <c r="DT141" s="94">
        <v>35.9</v>
      </c>
      <c r="DU141" s="94">
        <v>42.5</v>
      </c>
      <c r="DV141" s="94">
        <v>66</v>
      </c>
      <c r="DW141" s="94">
        <v>38</v>
      </c>
      <c r="DX141" s="94">
        <v>36</v>
      </c>
      <c r="DY141" s="94">
        <v>45</v>
      </c>
      <c r="DZ141" s="94">
        <v>41.5</v>
      </c>
      <c r="EA141" s="94">
        <v>64.400000000000006</v>
      </c>
      <c r="EB141" s="94">
        <v>50.5</v>
      </c>
      <c r="EC141" s="94">
        <v>80</v>
      </c>
      <c r="ED141" s="94">
        <v>44</v>
      </c>
      <c r="EE141" s="94">
        <v>37</v>
      </c>
      <c r="EF141" s="94">
        <v>44.2</v>
      </c>
      <c r="EG141" s="94">
        <v>35</v>
      </c>
      <c r="EH141" s="94">
        <v>76.7</v>
      </c>
      <c r="EI141" s="94">
        <v>65.2</v>
      </c>
      <c r="EJ141" s="94">
        <v>61.9</v>
      </c>
      <c r="EK141" s="94">
        <v>67.5</v>
      </c>
      <c r="EL141" s="94">
        <v>42</v>
      </c>
      <c r="EM141" s="94">
        <v>41.599999999999994</v>
      </c>
      <c r="EN141" s="94">
        <v>44</v>
      </c>
      <c r="EO141" s="94">
        <v>36</v>
      </c>
      <c r="EP141" s="94">
        <v>46</v>
      </c>
      <c r="EQ141" s="94">
        <v>79.400000000000006</v>
      </c>
      <c r="ER141" s="94">
        <v>42.5</v>
      </c>
      <c r="ES141" s="94">
        <v>50</v>
      </c>
      <c r="ET141" s="94">
        <v>44</v>
      </c>
      <c r="EU141" s="94">
        <v>63.3</v>
      </c>
      <c r="EV141" s="94">
        <v>37</v>
      </c>
      <c r="EW141" s="94">
        <v>44</v>
      </c>
      <c r="EX141" s="94">
        <v>47.2</v>
      </c>
      <c r="EY141" s="94">
        <v>55.8</v>
      </c>
      <c r="EZ141" s="94">
        <v>52</v>
      </c>
      <c r="FA141" s="94">
        <v>82</v>
      </c>
      <c r="FB141" s="94">
        <v>74.5</v>
      </c>
      <c r="FC141" s="94">
        <v>76</v>
      </c>
      <c r="FD141" s="94">
        <v>41.9</v>
      </c>
    </row>
    <row r="142" spans="1:160" s="79" customFormat="1" ht="35.1" customHeight="1" x14ac:dyDescent="0.2">
      <c r="A142" s="126" t="s">
        <v>31</v>
      </c>
      <c r="B142" s="220" t="s">
        <v>32</v>
      </c>
      <c r="C142" s="221"/>
      <c r="D142" s="78">
        <f t="shared" ref="D142:BO142" si="99">D143</f>
        <v>20</v>
      </c>
      <c r="E142" s="78">
        <f t="shared" si="99"/>
        <v>40</v>
      </c>
      <c r="F142" s="78">
        <f t="shared" si="99"/>
        <v>60</v>
      </c>
      <c r="G142" s="78">
        <f t="shared" si="99"/>
        <v>20</v>
      </c>
      <c r="H142" s="78">
        <f t="shared" si="99"/>
        <v>60</v>
      </c>
      <c r="I142" s="78">
        <f t="shared" si="99"/>
        <v>0</v>
      </c>
      <c r="J142" s="78">
        <f t="shared" si="99"/>
        <v>20</v>
      </c>
      <c r="K142" s="78">
        <f t="shared" si="99"/>
        <v>80</v>
      </c>
      <c r="L142" s="78">
        <f t="shared" si="99"/>
        <v>60</v>
      </c>
      <c r="M142" s="78">
        <f t="shared" si="99"/>
        <v>40</v>
      </c>
      <c r="N142" s="78">
        <f t="shared" si="99"/>
        <v>40</v>
      </c>
      <c r="O142" s="78">
        <f t="shared" si="99"/>
        <v>40</v>
      </c>
      <c r="P142" s="78">
        <f t="shared" si="99"/>
        <v>0</v>
      </c>
      <c r="Q142" s="78">
        <f t="shared" si="99"/>
        <v>40</v>
      </c>
      <c r="R142" s="78">
        <f t="shared" si="99"/>
        <v>20</v>
      </c>
      <c r="S142" s="78">
        <f t="shared" si="99"/>
        <v>60</v>
      </c>
      <c r="T142" s="78">
        <f t="shared" si="99"/>
        <v>20</v>
      </c>
      <c r="U142" s="78">
        <f t="shared" si="99"/>
        <v>40</v>
      </c>
      <c r="V142" s="78">
        <f t="shared" si="99"/>
        <v>40</v>
      </c>
      <c r="W142" s="78">
        <f t="shared" si="99"/>
        <v>60</v>
      </c>
      <c r="X142" s="78">
        <f t="shared" si="99"/>
        <v>40</v>
      </c>
      <c r="Y142" s="78">
        <f t="shared" si="99"/>
        <v>40</v>
      </c>
      <c r="Z142" s="78">
        <f t="shared" si="99"/>
        <v>40</v>
      </c>
      <c r="AA142" s="78">
        <f t="shared" si="99"/>
        <v>20</v>
      </c>
      <c r="AB142" s="78">
        <f t="shared" si="99"/>
        <v>40</v>
      </c>
      <c r="AC142" s="78">
        <f t="shared" si="99"/>
        <v>40</v>
      </c>
      <c r="AD142" s="78">
        <f t="shared" si="99"/>
        <v>60</v>
      </c>
      <c r="AE142" s="78">
        <f t="shared" si="99"/>
        <v>80</v>
      </c>
      <c r="AF142" s="78">
        <f t="shared" si="99"/>
        <v>40</v>
      </c>
      <c r="AG142" s="78">
        <f t="shared" si="99"/>
        <v>40</v>
      </c>
      <c r="AH142" s="78">
        <f t="shared" si="99"/>
        <v>20</v>
      </c>
      <c r="AI142" s="78">
        <f t="shared" si="99"/>
        <v>0</v>
      </c>
      <c r="AJ142" s="78">
        <f t="shared" si="99"/>
        <v>20</v>
      </c>
      <c r="AK142" s="78">
        <f t="shared" si="99"/>
        <v>60</v>
      </c>
      <c r="AL142" s="78">
        <f t="shared" si="99"/>
        <v>20</v>
      </c>
      <c r="AM142" s="78">
        <f t="shared" si="99"/>
        <v>40</v>
      </c>
      <c r="AN142" s="78">
        <f t="shared" si="99"/>
        <v>40</v>
      </c>
      <c r="AO142" s="78">
        <f t="shared" si="99"/>
        <v>40</v>
      </c>
      <c r="AP142" s="78">
        <f t="shared" si="99"/>
        <v>60</v>
      </c>
      <c r="AQ142" s="78">
        <f t="shared" si="99"/>
        <v>0</v>
      </c>
      <c r="AR142" s="78">
        <f t="shared" si="99"/>
        <v>20</v>
      </c>
      <c r="AS142" s="78">
        <f t="shared" si="99"/>
        <v>20</v>
      </c>
      <c r="AT142" s="78">
        <f t="shared" si="99"/>
        <v>40</v>
      </c>
      <c r="AU142" s="78">
        <f t="shared" si="99"/>
        <v>40</v>
      </c>
      <c r="AV142" s="78">
        <f t="shared" si="99"/>
        <v>20</v>
      </c>
      <c r="AW142" s="78">
        <f t="shared" si="99"/>
        <v>40</v>
      </c>
      <c r="AX142" s="78">
        <f t="shared" si="99"/>
        <v>20</v>
      </c>
      <c r="AY142" s="78">
        <f t="shared" si="99"/>
        <v>40</v>
      </c>
      <c r="AZ142" s="78">
        <f t="shared" si="99"/>
        <v>40</v>
      </c>
      <c r="BA142" s="78">
        <f t="shared" si="99"/>
        <v>60</v>
      </c>
      <c r="BB142" s="78">
        <f t="shared" si="99"/>
        <v>20</v>
      </c>
      <c r="BC142" s="78">
        <f t="shared" si="99"/>
        <v>0</v>
      </c>
      <c r="BD142" s="78">
        <f t="shared" si="99"/>
        <v>80</v>
      </c>
      <c r="BE142" s="78">
        <f t="shared" si="99"/>
        <v>20</v>
      </c>
      <c r="BF142" s="78">
        <f t="shared" si="99"/>
        <v>0</v>
      </c>
      <c r="BG142" s="78">
        <f t="shared" si="99"/>
        <v>60</v>
      </c>
      <c r="BH142" s="78">
        <f t="shared" si="99"/>
        <v>20</v>
      </c>
      <c r="BI142" s="78">
        <f t="shared" si="99"/>
        <v>40</v>
      </c>
      <c r="BJ142" s="78">
        <f t="shared" si="99"/>
        <v>40</v>
      </c>
      <c r="BK142" s="78">
        <f t="shared" si="99"/>
        <v>20</v>
      </c>
      <c r="BL142" s="78">
        <f t="shared" si="99"/>
        <v>20</v>
      </c>
      <c r="BM142" s="78">
        <f t="shared" si="99"/>
        <v>0</v>
      </c>
      <c r="BN142" s="78">
        <f t="shared" si="99"/>
        <v>20</v>
      </c>
      <c r="BO142" s="78">
        <f t="shared" si="99"/>
        <v>40</v>
      </c>
      <c r="BP142" s="78">
        <f t="shared" ref="BP142:EA142" si="100">BP143</f>
        <v>20</v>
      </c>
      <c r="BQ142" s="78">
        <f t="shared" si="100"/>
        <v>20</v>
      </c>
      <c r="BR142" s="78">
        <f t="shared" si="100"/>
        <v>0</v>
      </c>
      <c r="BS142" s="78">
        <f t="shared" si="100"/>
        <v>20</v>
      </c>
      <c r="BT142" s="78">
        <f t="shared" si="100"/>
        <v>40</v>
      </c>
      <c r="BU142" s="78">
        <f t="shared" si="100"/>
        <v>60</v>
      </c>
      <c r="BV142" s="78">
        <f t="shared" si="100"/>
        <v>20</v>
      </c>
      <c r="BW142" s="78">
        <f t="shared" si="100"/>
        <v>40</v>
      </c>
      <c r="BX142" s="78">
        <f t="shared" si="100"/>
        <v>60</v>
      </c>
      <c r="BY142" s="78">
        <f t="shared" si="100"/>
        <v>40</v>
      </c>
      <c r="BZ142" s="78">
        <f t="shared" si="100"/>
        <v>80</v>
      </c>
      <c r="CA142" s="78">
        <f t="shared" si="100"/>
        <v>40</v>
      </c>
      <c r="CB142" s="78">
        <f t="shared" si="100"/>
        <v>20</v>
      </c>
      <c r="CC142" s="78">
        <f t="shared" si="100"/>
        <v>20</v>
      </c>
      <c r="CD142" s="78">
        <f t="shared" si="100"/>
        <v>60</v>
      </c>
      <c r="CE142" s="78">
        <f t="shared" si="100"/>
        <v>40</v>
      </c>
      <c r="CF142" s="78">
        <f t="shared" si="100"/>
        <v>60</v>
      </c>
      <c r="CG142" s="78">
        <f t="shared" si="100"/>
        <v>40</v>
      </c>
      <c r="CH142" s="78">
        <f t="shared" si="100"/>
        <v>20</v>
      </c>
      <c r="CI142" s="78">
        <f t="shared" si="100"/>
        <v>20</v>
      </c>
      <c r="CJ142" s="78">
        <f t="shared" si="100"/>
        <v>60</v>
      </c>
      <c r="CK142" s="78">
        <f t="shared" si="100"/>
        <v>20</v>
      </c>
      <c r="CL142" s="78">
        <f t="shared" si="100"/>
        <v>0</v>
      </c>
      <c r="CM142" s="78">
        <f t="shared" si="100"/>
        <v>20</v>
      </c>
      <c r="CN142" s="78">
        <f t="shared" si="100"/>
        <v>20</v>
      </c>
      <c r="CO142" s="78">
        <f t="shared" si="100"/>
        <v>40</v>
      </c>
      <c r="CP142" s="78">
        <f t="shared" si="100"/>
        <v>40</v>
      </c>
      <c r="CQ142" s="78">
        <f t="shared" si="100"/>
        <v>60</v>
      </c>
      <c r="CR142" s="78">
        <f t="shared" si="100"/>
        <v>0</v>
      </c>
      <c r="CS142" s="78">
        <f t="shared" si="100"/>
        <v>20</v>
      </c>
      <c r="CT142" s="78">
        <f t="shared" si="100"/>
        <v>20</v>
      </c>
      <c r="CU142" s="78">
        <f t="shared" si="100"/>
        <v>0</v>
      </c>
      <c r="CV142" s="78">
        <f t="shared" si="100"/>
        <v>20</v>
      </c>
      <c r="CW142" s="78">
        <f t="shared" si="100"/>
        <v>0</v>
      </c>
      <c r="CX142" s="78">
        <f t="shared" si="100"/>
        <v>20</v>
      </c>
      <c r="CY142" s="78">
        <f t="shared" si="100"/>
        <v>60</v>
      </c>
      <c r="CZ142" s="78">
        <f t="shared" si="100"/>
        <v>0</v>
      </c>
      <c r="DA142" s="78">
        <f t="shared" si="100"/>
        <v>20</v>
      </c>
      <c r="DB142" s="78">
        <f t="shared" si="100"/>
        <v>20</v>
      </c>
      <c r="DC142" s="78">
        <f t="shared" si="100"/>
        <v>20</v>
      </c>
      <c r="DD142" s="78">
        <f t="shared" si="100"/>
        <v>20</v>
      </c>
      <c r="DE142" s="78">
        <f t="shared" si="100"/>
        <v>20</v>
      </c>
      <c r="DF142" s="78">
        <f t="shared" si="100"/>
        <v>40</v>
      </c>
      <c r="DG142" s="78">
        <f t="shared" si="100"/>
        <v>20</v>
      </c>
      <c r="DH142" s="78">
        <f t="shared" si="100"/>
        <v>40</v>
      </c>
      <c r="DI142" s="78">
        <f t="shared" si="100"/>
        <v>40</v>
      </c>
      <c r="DJ142" s="78">
        <f t="shared" si="100"/>
        <v>40</v>
      </c>
      <c r="DK142" s="78">
        <f t="shared" si="100"/>
        <v>20</v>
      </c>
      <c r="DL142" s="78">
        <f t="shared" si="100"/>
        <v>20</v>
      </c>
      <c r="DM142" s="78">
        <f t="shared" si="100"/>
        <v>20</v>
      </c>
      <c r="DN142" s="78">
        <f t="shared" si="100"/>
        <v>20</v>
      </c>
      <c r="DO142" s="78">
        <f t="shared" si="100"/>
        <v>20</v>
      </c>
      <c r="DP142" s="78">
        <f t="shared" si="100"/>
        <v>20</v>
      </c>
      <c r="DQ142" s="78">
        <f t="shared" si="100"/>
        <v>20</v>
      </c>
      <c r="DR142" s="78">
        <f t="shared" si="100"/>
        <v>20</v>
      </c>
      <c r="DS142" s="78">
        <f t="shared" si="100"/>
        <v>20</v>
      </c>
      <c r="DT142" s="78">
        <f t="shared" si="100"/>
        <v>20</v>
      </c>
      <c r="DU142" s="78">
        <f t="shared" si="100"/>
        <v>20</v>
      </c>
      <c r="DV142" s="78">
        <f t="shared" si="100"/>
        <v>40</v>
      </c>
      <c r="DW142" s="78">
        <f t="shared" si="100"/>
        <v>0</v>
      </c>
      <c r="DX142" s="78">
        <f t="shared" si="100"/>
        <v>20</v>
      </c>
      <c r="DY142" s="78">
        <f t="shared" si="100"/>
        <v>20</v>
      </c>
      <c r="DZ142" s="78">
        <f t="shared" si="100"/>
        <v>0</v>
      </c>
      <c r="EA142" s="78">
        <f t="shared" si="100"/>
        <v>40</v>
      </c>
      <c r="EB142" s="78">
        <f t="shared" ref="EB142:FD142" si="101">EB143</f>
        <v>40</v>
      </c>
      <c r="EC142" s="78">
        <f t="shared" si="101"/>
        <v>60</v>
      </c>
      <c r="ED142" s="78">
        <f t="shared" si="101"/>
        <v>20</v>
      </c>
      <c r="EE142" s="78">
        <f t="shared" si="101"/>
        <v>20</v>
      </c>
      <c r="EF142" s="78">
        <f t="shared" si="101"/>
        <v>20</v>
      </c>
      <c r="EG142" s="78">
        <f t="shared" si="101"/>
        <v>0</v>
      </c>
      <c r="EH142" s="78">
        <f t="shared" si="101"/>
        <v>60</v>
      </c>
      <c r="EI142" s="78">
        <f t="shared" si="101"/>
        <v>80</v>
      </c>
      <c r="EJ142" s="78">
        <f t="shared" si="101"/>
        <v>60</v>
      </c>
      <c r="EK142" s="78">
        <f t="shared" si="101"/>
        <v>60</v>
      </c>
      <c r="EL142" s="78">
        <f t="shared" si="101"/>
        <v>40</v>
      </c>
      <c r="EM142" s="78">
        <f t="shared" si="101"/>
        <v>20</v>
      </c>
      <c r="EN142" s="78">
        <f t="shared" si="101"/>
        <v>20</v>
      </c>
      <c r="EO142" s="78">
        <f t="shared" si="101"/>
        <v>20</v>
      </c>
      <c r="EP142" s="78">
        <f t="shared" si="101"/>
        <v>0</v>
      </c>
      <c r="EQ142" s="78">
        <f t="shared" si="101"/>
        <v>80</v>
      </c>
      <c r="ER142" s="78">
        <f t="shared" si="101"/>
        <v>40</v>
      </c>
      <c r="ES142" s="78">
        <f t="shared" si="101"/>
        <v>40</v>
      </c>
      <c r="ET142" s="78">
        <f t="shared" si="101"/>
        <v>20</v>
      </c>
      <c r="EU142" s="78">
        <f t="shared" si="101"/>
        <v>40</v>
      </c>
      <c r="EV142" s="78">
        <f t="shared" si="101"/>
        <v>20</v>
      </c>
      <c r="EW142" s="78">
        <f t="shared" si="101"/>
        <v>20</v>
      </c>
      <c r="EX142" s="78">
        <f t="shared" si="101"/>
        <v>20</v>
      </c>
      <c r="EY142" s="78">
        <f t="shared" si="101"/>
        <v>20</v>
      </c>
      <c r="EZ142" s="78">
        <f t="shared" si="101"/>
        <v>20</v>
      </c>
      <c r="FA142" s="78">
        <f t="shared" si="101"/>
        <v>40</v>
      </c>
      <c r="FB142" s="78">
        <f t="shared" si="101"/>
        <v>40</v>
      </c>
      <c r="FC142" s="78">
        <f t="shared" si="101"/>
        <v>20</v>
      </c>
      <c r="FD142" s="78">
        <f t="shared" si="101"/>
        <v>20</v>
      </c>
    </row>
    <row r="143" spans="1:160" s="88" customFormat="1" ht="63.75" hidden="1" customHeight="1" x14ac:dyDescent="0.2">
      <c r="A143" s="208" t="s">
        <v>33</v>
      </c>
      <c r="B143" s="195" t="s">
        <v>34</v>
      </c>
      <c r="C143" s="196"/>
      <c r="D143" s="87">
        <f t="shared" ref="D143" si="102">ROUND((D145+D146+D147+D148+D149)*20,0)</f>
        <v>20</v>
      </c>
      <c r="E143" s="87">
        <f t="shared" ref="E143:AD143" si="103">ROUND((E145+E146+E147+E148+E149)*20,0)</f>
        <v>40</v>
      </c>
      <c r="F143" s="87">
        <f t="shared" si="103"/>
        <v>60</v>
      </c>
      <c r="G143" s="87">
        <f t="shared" si="103"/>
        <v>20</v>
      </c>
      <c r="H143" s="87">
        <f t="shared" si="103"/>
        <v>60</v>
      </c>
      <c r="I143" s="87">
        <f t="shared" si="103"/>
        <v>0</v>
      </c>
      <c r="J143" s="87">
        <f t="shared" si="103"/>
        <v>20</v>
      </c>
      <c r="K143" s="87">
        <f t="shared" si="103"/>
        <v>80</v>
      </c>
      <c r="L143" s="87">
        <f t="shared" si="103"/>
        <v>60</v>
      </c>
      <c r="M143" s="87">
        <f t="shared" si="103"/>
        <v>40</v>
      </c>
      <c r="N143" s="87">
        <f t="shared" si="103"/>
        <v>40</v>
      </c>
      <c r="O143" s="87">
        <f t="shared" si="103"/>
        <v>40</v>
      </c>
      <c r="P143" s="87">
        <f t="shared" si="103"/>
        <v>0</v>
      </c>
      <c r="Q143" s="87">
        <f t="shared" si="103"/>
        <v>40</v>
      </c>
      <c r="R143" s="87">
        <f t="shared" si="103"/>
        <v>20</v>
      </c>
      <c r="S143" s="87">
        <f t="shared" si="103"/>
        <v>60</v>
      </c>
      <c r="T143" s="87">
        <f t="shared" si="103"/>
        <v>20</v>
      </c>
      <c r="U143" s="87">
        <f t="shared" si="103"/>
        <v>40</v>
      </c>
      <c r="V143" s="87">
        <f t="shared" si="103"/>
        <v>40</v>
      </c>
      <c r="W143" s="87">
        <f t="shared" si="103"/>
        <v>60</v>
      </c>
      <c r="X143" s="87">
        <f t="shared" si="103"/>
        <v>40</v>
      </c>
      <c r="Y143" s="87">
        <f t="shared" si="103"/>
        <v>40</v>
      </c>
      <c r="Z143" s="87">
        <f t="shared" si="103"/>
        <v>40</v>
      </c>
      <c r="AA143" s="87">
        <f t="shared" si="103"/>
        <v>20</v>
      </c>
      <c r="AB143" s="87">
        <f t="shared" si="103"/>
        <v>40</v>
      </c>
      <c r="AC143" s="87">
        <f t="shared" si="103"/>
        <v>40</v>
      </c>
      <c r="AD143" s="87">
        <f t="shared" si="103"/>
        <v>60</v>
      </c>
      <c r="AE143" s="87">
        <f t="shared" ref="AE143:BC143" si="104">ROUND((AE145+AE146+AE147+AE148+AE149)*20,0)</f>
        <v>80</v>
      </c>
      <c r="AF143" s="87">
        <f t="shared" si="104"/>
        <v>40</v>
      </c>
      <c r="AG143" s="87">
        <f t="shared" si="104"/>
        <v>40</v>
      </c>
      <c r="AH143" s="87">
        <f t="shared" si="104"/>
        <v>20</v>
      </c>
      <c r="AI143" s="87">
        <f t="shared" si="104"/>
        <v>0</v>
      </c>
      <c r="AJ143" s="87">
        <f t="shared" si="104"/>
        <v>20</v>
      </c>
      <c r="AK143" s="87">
        <f t="shared" si="104"/>
        <v>60</v>
      </c>
      <c r="AL143" s="87">
        <f t="shared" si="104"/>
        <v>20</v>
      </c>
      <c r="AM143" s="87">
        <f t="shared" si="104"/>
        <v>40</v>
      </c>
      <c r="AN143" s="87">
        <f t="shared" si="104"/>
        <v>40</v>
      </c>
      <c r="AO143" s="87">
        <f t="shared" si="104"/>
        <v>40</v>
      </c>
      <c r="AP143" s="87">
        <f t="shared" si="104"/>
        <v>60</v>
      </c>
      <c r="AQ143" s="87">
        <f t="shared" si="104"/>
        <v>0</v>
      </c>
      <c r="AR143" s="87">
        <f t="shared" si="104"/>
        <v>20</v>
      </c>
      <c r="AS143" s="87">
        <f t="shared" si="104"/>
        <v>20</v>
      </c>
      <c r="AT143" s="87">
        <f t="shared" si="104"/>
        <v>40</v>
      </c>
      <c r="AU143" s="87">
        <f t="shared" si="104"/>
        <v>40</v>
      </c>
      <c r="AV143" s="87">
        <f t="shared" si="104"/>
        <v>20</v>
      </c>
      <c r="AW143" s="87">
        <f t="shared" si="104"/>
        <v>40</v>
      </c>
      <c r="AX143" s="87">
        <f t="shared" si="104"/>
        <v>20</v>
      </c>
      <c r="AY143" s="87">
        <f t="shared" si="104"/>
        <v>40</v>
      </c>
      <c r="AZ143" s="87">
        <f t="shared" si="104"/>
        <v>40</v>
      </c>
      <c r="BA143" s="87">
        <f t="shared" si="104"/>
        <v>60</v>
      </c>
      <c r="BB143" s="87">
        <f t="shared" si="104"/>
        <v>20</v>
      </c>
      <c r="BC143" s="87">
        <f t="shared" si="104"/>
        <v>0</v>
      </c>
      <c r="BD143" s="87">
        <f t="shared" ref="BD143:CG143" si="105">ROUND((BD145+BD146+BD147+BD148+BD149)*20,0)</f>
        <v>80</v>
      </c>
      <c r="BE143" s="87">
        <f t="shared" si="105"/>
        <v>20</v>
      </c>
      <c r="BF143" s="87">
        <f t="shared" si="105"/>
        <v>0</v>
      </c>
      <c r="BG143" s="87">
        <f t="shared" si="105"/>
        <v>60</v>
      </c>
      <c r="BH143" s="87">
        <f t="shared" si="105"/>
        <v>20</v>
      </c>
      <c r="BI143" s="87">
        <f t="shared" si="105"/>
        <v>40</v>
      </c>
      <c r="BJ143" s="87">
        <f t="shared" si="105"/>
        <v>40</v>
      </c>
      <c r="BK143" s="87">
        <f t="shared" si="105"/>
        <v>20</v>
      </c>
      <c r="BL143" s="87">
        <f t="shared" si="105"/>
        <v>20</v>
      </c>
      <c r="BM143" s="87">
        <f t="shared" si="105"/>
        <v>0</v>
      </c>
      <c r="BN143" s="87">
        <f t="shared" si="105"/>
        <v>20</v>
      </c>
      <c r="BO143" s="87">
        <f t="shared" si="105"/>
        <v>40</v>
      </c>
      <c r="BP143" s="87">
        <f t="shared" si="105"/>
        <v>20</v>
      </c>
      <c r="BQ143" s="87">
        <f t="shared" si="105"/>
        <v>20</v>
      </c>
      <c r="BR143" s="87">
        <f t="shared" si="105"/>
        <v>0</v>
      </c>
      <c r="BS143" s="87">
        <f t="shared" si="105"/>
        <v>20</v>
      </c>
      <c r="BT143" s="87">
        <f t="shared" si="105"/>
        <v>40</v>
      </c>
      <c r="BU143" s="87">
        <f t="shared" si="105"/>
        <v>60</v>
      </c>
      <c r="BV143" s="87">
        <f t="shared" si="105"/>
        <v>20</v>
      </c>
      <c r="BW143" s="87">
        <f t="shared" si="105"/>
        <v>40</v>
      </c>
      <c r="BX143" s="87">
        <f t="shared" si="105"/>
        <v>60</v>
      </c>
      <c r="BY143" s="87">
        <f t="shared" si="105"/>
        <v>40</v>
      </c>
      <c r="BZ143" s="87">
        <f t="shared" si="105"/>
        <v>80</v>
      </c>
      <c r="CA143" s="87">
        <f t="shared" si="105"/>
        <v>40</v>
      </c>
      <c r="CB143" s="87">
        <f t="shared" si="105"/>
        <v>20</v>
      </c>
      <c r="CC143" s="87">
        <f t="shared" si="105"/>
        <v>20</v>
      </c>
      <c r="CD143" s="87">
        <f t="shared" si="105"/>
        <v>60</v>
      </c>
      <c r="CE143" s="87">
        <f t="shared" si="105"/>
        <v>40</v>
      </c>
      <c r="CF143" s="87">
        <f t="shared" si="105"/>
        <v>60</v>
      </c>
      <c r="CG143" s="87">
        <f t="shared" si="105"/>
        <v>40</v>
      </c>
      <c r="CH143" s="87">
        <f t="shared" ref="CH143:DC143" si="106">ROUND((CH145+CH146+CH147+CH148+CH149)*20,0)</f>
        <v>20</v>
      </c>
      <c r="CI143" s="87">
        <f t="shared" si="106"/>
        <v>20</v>
      </c>
      <c r="CJ143" s="87">
        <f t="shared" si="106"/>
        <v>60</v>
      </c>
      <c r="CK143" s="87">
        <f t="shared" si="106"/>
        <v>20</v>
      </c>
      <c r="CL143" s="87">
        <f t="shared" si="106"/>
        <v>0</v>
      </c>
      <c r="CM143" s="87">
        <f t="shared" si="106"/>
        <v>20</v>
      </c>
      <c r="CN143" s="87">
        <f t="shared" si="106"/>
        <v>20</v>
      </c>
      <c r="CO143" s="87">
        <f t="shared" si="106"/>
        <v>40</v>
      </c>
      <c r="CP143" s="87">
        <f t="shared" si="106"/>
        <v>40</v>
      </c>
      <c r="CQ143" s="87">
        <f t="shared" si="106"/>
        <v>60</v>
      </c>
      <c r="CR143" s="87">
        <f t="shared" si="106"/>
        <v>0</v>
      </c>
      <c r="CS143" s="87">
        <f t="shared" si="106"/>
        <v>20</v>
      </c>
      <c r="CT143" s="87">
        <f t="shared" si="106"/>
        <v>20</v>
      </c>
      <c r="CU143" s="87">
        <f t="shared" si="106"/>
        <v>0</v>
      </c>
      <c r="CV143" s="87">
        <f t="shared" si="106"/>
        <v>20</v>
      </c>
      <c r="CW143" s="87">
        <f t="shared" si="106"/>
        <v>0</v>
      </c>
      <c r="CX143" s="87">
        <f t="shared" si="106"/>
        <v>20</v>
      </c>
      <c r="CY143" s="87">
        <f t="shared" si="106"/>
        <v>60</v>
      </c>
      <c r="CZ143" s="87">
        <f t="shared" si="106"/>
        <v>0</v>
      </c>
      <c r="DA143" s="87">
        <f t="shared" si="106"/>
        <v>20</v>
      </c>
      <c r="DB143" s="87">
        <f t="shared" si="106"/>
        <v>20</v>
      </c>
      <c r="DC143" s="87">
        <f t="shared" si="106"/>
        <v>20</v>
      </c>
      <c r="DD143" s="87">
        <f t="shared" ref="DD143:EF143" si="107">ROUND((DD145+DD146+DD147+DD148+DD149)*20,0)</f>
        <v>20</v>
      </c>
      <c r="DE143" s="87">
        <f t="shared" si="107"/>
        <v>20</v>
      </c>
      <c r="DF143" s="87">
        <f t="shared" si="107"/>
        <v>40</v>
      </c>
      <c r="DG143" s="87">
        <f t="shared" si="107"/>
        <v>20</v>
      </c>
      <c r="DH143" s="87">
        <f t="shared" si="107"/>
        <v>40</v>
      </c>
      <c r="DI143" s="87">
        <f t="shared" si="107"/>
        <v>40</v>
      </c>
      <c r="DJ143" s="87">
        <f t="shared" si="107"/>
        <v>40</v>
      </c>
      <c r="DK143" s="87">
        <f t="shared" si="107"/>
        <v>20</v>
      </c>
      <c r="DL143" s="87">
        <f t="shared" si="107"/>
        <v>20</v>
      </c>
      <c r="DM143" s="87">
        <f t="shared" si="107"/>
        <v>20</v>
      </c>
      <c r="DN143" s="87">
        <f t="shared" si="107"/>
        <v>20</v>
      </c>
      <c r="DO143" s="87">
        <f t="shared" si="107"/>
        <v>20</v>
      </c>
      <c r="DP143" s="87">
        <f t="shared" si="107"/>
        <v>20</v>
      </c>
      <c r="DQ143" s="87">
        <f t="shared" si="107"/>
        <v>20</v>
      </c>
      <c r="DR143" s="87">
        <f t="shared" si="107"/>
        <v>20</v>
      </c>
      <c r="DS143" s="87">
        <f t="shared" si="107"/>
        <v>20</v>
      </c>
      <c r="DT143" s="87">
        <f t="shared" si="107"/>
        <v>20</v>
      </c>
      <c r="DU143" s="87">
        <f t="shared" si="107"/>
        <v>20</v>
      </c>
      <c r="DV143" s="87">
        <f t="shared" si="107"/>
        <v>40</v>
      </c>
      <c r="DW143" s="87">
        <f t="shared" si="107"/>
        <v>0</v>
      </c>
      <c r="DX143" s="87">
        <f t="shared" si="107"/>
        <v>20</v>
      </c>
      <c r="DY143" s="87">
        <f t="shared" si="107"/>
        <v>20</v>
      </c>
      <c r="DZ143" s="87">
        <f t="shared" si="107"/>
        <v>0</v>
      </c>
      <c r="EA143" s="87">
        <f t="shared" si="107"/>
        <v>40</v>
      </c>
      <c r="EB143" s="87">
        <f t="shared" si="107"/>
        <v>40</v>
      </c>
      <c r="EC143" s="87">
        <f t="shared" si="107"/>
        <v>60</v>
      </c>
      <c r="ED143" s="87">
        <f t="shared" si="107"/>
        <v>20</v>
      </c>
      <c r="EE143" s="87">
        <f t="shared" si="107"/>
        <v>20</v>
      </c>
      <c r="EF143" s="87">
        <f t="shared" si="107"/>
        <v>20</v>
      </c>
      <c r="EG143" s="87">
        <f t="shared" ref="EG143:EW143" si="108">ROUND((EG145+EG146+EG147+EG148+EG149)*20,0)</f>
        <v>0</v>
      </c>
      <c r="EH143" s="87">
        <f t="shared" si="108"/>
        <v>60</v>
      </c>
      <c r="EI143" s="87">
        <f t="shared" si="108"/>
        <v>80</v>
      </c>
      <c r="EJ143" s="87">
        <f t="shared" si="108"/>
        <v>60</v>
      </c>
      <c r="EK143" s="87">
        <f t="shared" si="108"/>
        <v>60</v>
      </c>
      <c r="EL143" s="87">
        <f t="shared" si="108"/>
        <v>40</v>
      </c>
      <c r="EM143" s="87">
        <f t="shared" si="108"/>
        <v>20</v>
      </c>
      <c r="EN143" s="87">
        <f t="shared" si="108"/>
        <v>20</v>
      </c>
      <c r="EO143" s="87">
        <f t="shared" si="108"/>
        <v>20</v>
      </c>
      <c r="EP143" s="87">
        <f t="shared" si="108"/>
        <v>0</v>
      </c>
      <c r="EQ143" s="87">
        <f t="shared" si="108"/>
        <v>80</v>
      </c>
      <c r="ER143" s="87">
        <f t="shared" si="108"/>
        <v>40</v>
      </c>
      <c r="ES143" s="87">
        <f t="shared" si="108"/>
        <v>40</v>
      </c>
      <c r="ET143" s="87">
        <f t="shared" si="108"/>
        <v>20</v>
      </c>
      <c r="EU143" s="87">
        <f t="shared" si="108"/>
        <v>40</v>
      </c>
      <c r="EV143" s="87">
        <f t="shared" si="108"/>
        <v>20</v>
      </c>
      <c r="EW143" s="87">
        <f t="shared" si="108"/>
        <v>20</v>
      </c>
      <c r="EX143" s="87">
        <f t="shared" ref="EX143:FD143" si="109">ROUND((EX145+EX146+EX147+EX148+EX149)*20,0)</f>
        <v>20</v>
      </c>
      <c r="EY143" s="87">
        <f t="shared" si="109"/>
        <v>20</v>
      </c>
      <c r="EZ143" s="87">
        <f t="shared" si="109"/>
        <v>20</v>
      </c>
      <c r="FA143" s="87">
        <f t="shared" si="109"/>
        <v>40</v>
      </c>
      <c r="FB143" s="87">
        <f t="shared" si="109"/>
        <v>40</v>
      </c>
      <c r="FC143" s="87">
        <f t="shared" si="109"/>
        <v>20</v>
      </c>
      <c r="FD143" s="87">
        <f t="shared" si="109"/>
        <v>20</v>
      </c>
    </row>
    <row r="144" spans="1:160" s="88" customFormat="1" ht="34.5" hidden="1" customHeight="1" x14ac:dyDescent="0.2">
      <c r="A144" s="208"/>
      <c r="B144" s="124"/>
      <c r="C144" s="125"/>
      <c r="D144" s="87">
        <f t="shared" ref="D144" si="110">SUM(D145:D149)</f>
        <v>1</v>
      </c>
      <c r="E144" s="87">
        <f t="shared" ref="E144:AD144" si="111">SUM(E145:E149)</f>
        <v>2</v>
      </c>
      <c r="F144" s="87">
        <f t="shared" si="111"/>
        <v>3</v>
      </c>
      <c r="G144" s="87">
        <f t="shared" si="111"/>
        <v>1</v>
      </c>
      <c r="H144" s="87">
        <f t="shared" si="111"/>
        <v>3</v>
      </c>
      <c r="I144" s="87">
        <f t="shared" si="111"/>
        <v>0</v>
      </c>
      <c r="J144" s="87">
        <f t="shared" si="111"/>
        <v>1</v>
      </c>
      <c r="K144" s="87">
        <f t="shared" si="111"/>
        <v>4</v>
      </c>
      <c r="L144" s="87">
        <f t="shared" si="111"/>
        <v>3</v>
      </c>
      <c r="M144" s="87">
        <f t="shared" si="111"/>
        <v>2</v>
      </c>
      <c r="N144" s="87">
        <f t="shared" si="111"/>
        <v>2</v>
      </c>
      <c r="O144" s="87">
        <f t="shared" si="111"/>
        <v>2</v>
      </c>
      <c r="P144" s="87">
        <f t="shared" si="111"/>
        <v>0</v>
      </c>
      <c r="Q144" s="87">
        <f t="shared" si="111"/>
        <v>2</v>
      </c>
      <c r="R144" s="87">
        <f t="shared" si="111"/>
        <v>1</v>
      </c>
      <c r="S144" s="87">
        <f t="shared" si="111"/>
        <v>3</v>
      </c>
      <c r="T144" s="87">
        <f t="shared" si="111"/>
        <v>1</v>
      </c>
      <c r="U144" s="87">
        <f t="shared" si="111"/>
        <v>2</v>
      </c>
      <c r="V144" s="87">
        <f t="shared" si="111"/>
        <v>2</v>
      </c>
      <c r="W144" s="87">
        <f t="shared" si="111"/>
        <v>3</v>
      </c>
      <c r="X144" s="87">
        <f t="shared" si="111"/>
        <v>2</v>
      </c>
      <c r="Y144" s="87">
        <f t="shared" si="111"/>
        <v>2</v>
      </c>
      <c r="Z144" s="87">
        <f t="shared" si="111"/>
        <v>2</v>
      </c>
      <c r="AA144" s="87">
        <f t="shared" si="111"/>
        <v>1</v>
      </c>
      <c r="AB144" s="87">
        <f t="shared" si="111"/>
        <v>2</v>
      </c>
      <c r="AC144" s="87">
        <f t="shared" si="111"/>
        <v>2</v>
      </c>
      <c r="AD144" s="87">
        <f t="shared" si="111"/>
        <v>3</v>
      </c>
      <c r="AE144" s="87">
        <f t="shared" ref="AE144:BC144" si="112">SUM(AE145:AE149)</f>
        <v>4</v>
      </c>
      <c r="AF144" s="87">
        <f t="shared" si="112"/>
        <v>2</v>
      </c>
      <c r="AG144" s="87">
        <f t="shared" si="112"/>
        <v>2</v>
      </c>
      <c r="AH144" s="87">
        <f t="shared" si="112"/>
        <v>1</v>
      </c>
      <c r="AI144" s="87">
        <f t="shared" si="112"/>
        <v>0</v>
      </c>
      <c r="AJ144" s="87">
        <f t="shared" si="112"/>
        <v>1</v>
      </c>
      <c r="AK144" s="87">
        <f t="shared" si="112"/>
        <v>3</v>
      </c>
      <c r="AL144" s="87">
        <f t="shared" si="112"/>
        <v>1</v>
      </c>
      <c r="AM144" s="87">
        <f t="shared" si="112"/>
        <v>2</v>
      </c>
      <c r="AN144" s="87">
        <f t="shared" si="112"/>
        <v>2</v>
      </c>
      <c r="AO144" s="87">
        <f t="shared" si="112"/>
        <v>2</v>
      </c>
      <c r="AP144" s="87">
        <f t="shared" si="112"/>
        <v>3</v>
      </c>
      <c r="AQ144" s="87">
        <f t="shared" si="112"/>
        <v>0</v>
      </c>
      <c r="AR144" s="87">
        <f t="shared" si="112"/>
        <v>1</v>
      </c>
      <c r="AS144" s="87">
        <f t="shared" si="112"/>
        <v>1</v>
      </c>
      <c r="AT144" s="87">
        <f t="shared" si="112"/>
        <v>2</v>
      </c>
      <c r="AU144" s="87">
        <f t="shared" si="112"/>
        <v>2</v>
      </c>
      <c r="AV144" s="87">
        <f t="shared" si="112"/>
        <v>1</v>
      </c>
      <c r="AW144" s="87">
        <f t="shared" si="112"/>
        <v>2</v>
      </c>
      <c r="AX144" s="87">
        <f t="shared" si="112"/>
        <v>1</v>
      </c>
      <c r="AY144" s="87">
        <f t="shared" si="112"/>
        <v>2</v>
      </c>
      <c r="AZ144" s="87">
        <f t="shared" si="112"/>
        <v>2</v>
      </c>
      <c r="BA144" s="87">
        <f t="shared" si="112"/>
        <v>3</v>
      </c>
      <c r="BB144" s="87">
        <f t="shared" si="112"/>
        <v>1</v>
      </c>
      <c r="BC144" s="87">
        <f t="shared" si="112"/>
        <v>0</v>
      </c>
      <c r="BD144" s="87">
        <f t="shared" ref="BD144:CG144" si="113">SUM(BD145:BD149)</f>
        <v>4</v>
      </c>
      <c r="BE144" s="87">
        <f t="shared" si="113"/>
        <v>1</v>
      </c>
      <c r="BF144" s="87">
        <f t="shared" si="113"/>
        <v>0</v>
      </c>
      <c r="BG144" s="87">
        <f t="shared" si="113"/>
        <v>3</v>
      </c>
      <c r="BH144" s="87">
        <f t="shared" si="113"/>
        <v>1</v>
      </c>
      <c r="BI144" s="87">
        <f t="shared" si="113"/>
        <v>2</v>
      </c>
      <c r="BJ144" s="87">
        <f t="shared" si="113"/>
        <v>2</v>
      </c>
      <c r="BK144" s="87">
        <f t="shared" si="113"/>
        <v>1</v>
      </c>
      <c r="BL144" s="87">
        <f t="shared" si="113"/>
        <v>1</v>
      </c>
      <c r="BM144" s="87">
        <f t="shared" si="113"/>
        <v>0</v>
      </c>
      <c r="BN144" s="87">
        <f t="shared" si="113"/>
        <v>1</v>
      </c>
      <c r="BO144" s="87">
        <f t="shared" si="113"/>
        <v>2</v>
      </c>
      <c r="BP144" s="87">
        <f t="shared" si="113"/>
        <v>1</v>
      </c>
      <c r="BQ144" s="87">
        <f t="shared" si="113"/>
        <v>1</v>
      </c>
      <c r="BR144" s="87">
        <f t="shared" si="113"/>
        <v>0</v>
      </c>
      <c r="BS144" s="87">
        <f t="shared" si="113"/>
        <v>1</v>
      </c>
      <c r="BT144" s="87">
        <f t="shared" si="113"/>
        <v>2</v>
      </c>
      <c r="BU144" s="87">
        <f t="shared" si="113"/>
        <v>3</v>
      </c>
      <c r="BV144" s="87">
        <f t="shared" si="113"/>
        <v>1</v>
      </c>
      <c r="BW144" s="87">
        <f t="shared" si="113"/>
        <v>2</v>
      </c>
      <c r="BX144" s="87">
        <f t="shared" si="113"/>
        <v>3</v>
      </c>
      <c r="BY144" s="87">
        <f t="shared" si="113"/>
        <v>2</v>
      </c>
      <c r="BZ144" s="87">
        <f t="shared" si="113"/>
        <v>4</v>
      </c>
      <c r="CA144" s="87">
        <f t="shared" si="113"/>
        <v>2</v>
      </c>
      <c r="CB144" s="87">
        <f t="shared" si="113"/>
        <v>1</v>
      </c>
      <c r="CC144" s="87">
        <f t="shared" si="113"/>
        <v>1</v>
      </c>
      <c r="CD144" s="87">
        <f t="shared" si="113"/>
        <v>3</v>
      </c>
      <c r="CE144" s="87">
        <f t="shared" si="113"/>
        <v>2</v>
      </c>
      <c r="CF144" s="87">
        <f t="shared" si="113"/>
        <v>3</v>
      </c>
      <c r="CG144" s="87">
        <f t="shared" si="113"/>
        <v>2</v>
      </c>
      <c r="CH144" s="87">
        <f t="shared" ref="CH144:DC144" si="114">SUM(CH145:CH149)</f>
        <v>1</v>
      </c>
      <c r="CI144" s="87">
        <f t="shared" si="114"/>
        <v>1</v>
      </c>
      <c r="CJ144" s="87">
        <f t="shared" si="114"/>
        <v>3</v>
      </c>
      <c r="CK144" s="87">
        <f t="shared" si="114"/>
        <v>1</v>
      </c>
      <c r="CL144" s="87">
        <f t="shared" si="114"/>
        <v>0</v>
      </c>
      <c r="CM144" s="87">
        <f t="shared" si="114"/>
        <v>1</v>
      </c>
      <c r="CN144" s="87">
        <f t="shared" si="114"/>
        <v>1</v>
      </c>
      <c r="CO144" s="87">
        <f t="shared" si="114"/>
        <v>2</v>
      </c>
      <c r="CP144" s="87">
        <f t="shared" si="114"/>
        <v>2</v>
      </c>
      <c r="CQ144" s="87">
        <f t="shared" si="114"/>
        <v>3</v>
      </c>
      <c r="CR144" s="87">
        <f t="shared" si="114"/>
        <v>0</v>
      </c>
      <c r="CS144" s="87">
        <f t="shared" si="114"/>
        <v>1</v>
      </c>
      <c r="CT144" s="87">
        <f t="shared" si="114"/>
        <v>1</v>
      </c>
      <c r="CU144" s="87">
        <f t="shared" si="114"/>
        <v>0</v>
      </c>
      <c r="CV144" s="87">
        <f t="shared" si="114"/>
        <v>1</v>
      </c>
      <c r="CW144" s="87">
        <f t="shared" si="114"/>
        <v>0</v>
      </c>
      <c r="CX144" s="87">
        <f t="shared" si="114"/>
        <v>1</v>
      </c>
      <c r="CY144" s="87">
        <f t="shared" si="114"/>
        <v>3</v>
      </c>
      <c r="CZ144" s="87">
        <f t="shared" si="114"/>
        <v>0</v>
      </c>
      <c r="DA144" s="87">
        <f t="shared" si="114"/>
        <v>1</v>
      </c>
      <c r="DB144" s="87">
        <f t="shared" si="114"/>
        <v>1</v>
      </c>
      <c r="DC144" s="87">
        <f t="shared" si="114"/>
        <v>1</v>
      </c>
      <c r="DD144" s="87">
        <f t="shared" ref="DD144:EF144" si="115">SUM(DD145:DD149)</f>
        <v>1</v>
      </c>
      <c r="DE144" s="87">
        <f t="shared" si="115"/>
        <v>1</v>
      </c>
      <c r="DF144" s="87">
        <f t="shared" si="115"/>
        <v>2</v>
      </c>
      <c r="DG144" s="87">
        <f t="shared" si="115"/>
        <v>1</v>
      </c>
      <c r="DH144" s="87">
        <f t="shared" si="115"/>
        <v>2</v>
      </c>
      <c r="DI144" s="87">
        <f t="shared" si="115"/>
        <v>2</v>
      </c>
      <c r="DJ144" s="87">
        <f t="shared" si="115"/>
        <v>2</v>
      </c>
      <c r="DK144" s="87">
        <f t="shared" si="115"/>
        <v>1</v>
      </c>
      <c r="DL144" s="87">
        <f t="shared" si="115"/>
        <v>1</v>
      </c>
      <c r="DM144" s="87">
        <f t="shared" si="115"/>
        <v>1</v>
      </c>
      <c r="DN144" s="87">
        <f t="shared" si="115"/>
        <v>1</v>
      </c>
      <c r="DO144" s="87">
        <f t="shared" si="115"/>
        <v>1</v>
      </c>
      <c r="DP144" s="87">
        <f t="shared" si="115"/>
        <v>1</v>
      </c>
      <c r="DQ144" s="87">
        <f t="shared" si="115"/>
        <v>1</v>
      </c>
      <c r="DR144" s="87">
        <f t="shared" si="115"/>
        <v>1</v>
      </c>
      <c r="DS144" s="87">
        <f t="shared" si="115"/>
        <v>1</v>
      </c>
      <c r="DT144" s="87">
        <f t="shared" si="115"/>
        <v>1</v>
      </c>
      <c r="DU144" s="87">
        <f t="shared" si="115"/>
        <v>1</v>
      </c>
      <c r="DV144" s="87">
        <f t="shared" si="115"/>
        <v>2</v>
      </c>
      <c r="DW144" s="87">
        <f t="shared" si="115"/>
        <v>0</v>
      </c>
      <c r="DX144" s="87">
        <f t="shared" si="115"/>
        <v>1</v>
      </c>
      <c r="DY144" s="87">
        <f t="shared" si="115"/>
        <v>1</v>
      </c>
      <c r="DZ144" s="87">
        <f t="shared" si="115"/>
        <v>0</v>
      </c>
      <c r="EA144" s="87">
        <f t="shared" si="115"/>
        <v>2</v>
      </c>
      <c r="EB144" s="87">
        <f t="shared" si="115"/>
        <v>2</v>
      </c>
      <c r="EC144" s="87">
        <f t="shared" si="115"/>
        <v>3</v>
      </c>
      <c r="ED144" s="87">
        <f t="shared" si="115"/>
        <v>1</v>
      </c>
      <c r="EE144" s="87">
        <f t="shared" si="115"/>
        <v>1</v>
      </c>
      <c r="EF144" s="87">
        <f t="shared" si="115"/>
        <v>1</v>
      </c>
      <c r="EG144" s="87">
        <f t="shared" ref="EG144:EW144" si="116">SUM(EG145:EG149)</f>
        <v>0</v>
      </c>
      <c r="EH144" s="87">
        <f t="shared" si="116"/>
        <v>3</v>
      </c>
      <c r="EI144" s="87">
        <f t="shared" si="116"/>
        <v>4</v>
      </c>
      <c r="EJ144" s="87">
        <f t="shared" si="116"/>
        <v>3</v>
      </c>
      <c r="EK144" s="87">
        <f t="shared" si="116"/>
        <v>3</v>
      </c>
      <c r="EL144" s="87">
        <f t="shared" si="116"/>
        <v>2</v>
      </c>
      <c r="EM144" s="87">
        <f t="shared" si="116"/>
        <v>1</v>
      </c>
      <c r="EN144" s="87">
        <f t="shared" si="116"/>
        <v>1</v>
      </c>
      <c r="EO144" s="87">
        <f t="shared" si="116"/>
        <v>1</v>
      </c>
      <c r="EP144" s="87">
        <f t="shared" si="116"/>
        <v>0</v>
      </c>
      <c r="EQ144" s="87">
        <f t="shared" si="116"/>
        <v>4</v>
      </c>
      <c r="ER144" s="87">
        <f t="shared" si="116"/>
        <v>2</v>
      </c>
      <c r="ES144" s="87">
        <f t="shared" si="116"/>
        <v>2</v>
      </c>
      <c r="ET144" s="87">
        <f t="shared" si="116"/>
        <v>1</v>
      </c>
      <c r="EU144" s="87">
        <f t="shared" si="116"/>
        <v>2</v>
      </c>
      <c r="EV144" s="87">
        <f t="shared" si="116"/>
        <v>1</v>
      </c>
      <c r="EW144" s="87">
        <f t="shared" si="116"/>
        <v>1</v>
      </c>
      <c r="EX144" s="87">
        <f t="shared" ref="EX144:FD144" si="117">SUM(EX145:EX149)</f>
        <v>1</v>
      </c>
      <c r="EY144" s="87">
        <f t="shared" si="117"/>
        <v>1</v>
      </c>
      <c r="EZ144" s="87">
        <f t="shared" si="117"/>
        <v>1</v>
      </c>
      <c r="FA144" s="87">
        <f t="shared" si="117"/>
        <v>2</v>
      </c>
      <c r="FB144" s="87">
        <f t="shared" si="117"/>
        <v>2</v>
      </c>
      <c r="FC144" s="87">
        <f t="shared" si="117"/>
        <v>1</v>
      </c>
      <c r="FD144" s="87">
        <f t="shared" si="117"/>
        <v>1</v>
      </c>
    </row>
    <row r="145" spans="1:160" ht="21.95" customHeight="1" x14ac:dyDescent="0.25">
      <c r="A145" s="208"/>
      <c r="B145" s="197" t="s">
        <v>35</v>
      </c>
      <c r="C145" s="198"/>
      <c r="D145" s="10">
        <v>0</v>
      </c>
      <c r="E145" s="10">
        <v>0</v>
      </c>
      <c r="F145" s="10">
        <v>1</v>
      </c>
      <c r="G145" s="10">
        <v>1</v>
      </c>
      <c r="H145" s="10">
        <v>1</v>
      </c>
      <c r="I145" s="10">
        <v>0</v>
      </c>
      <c r="J145" s="10">
        <v>1</v>
      </c>
      <c r="K145" s="10">
        <v>1</v>
      </c>
      <c r="L145" s="10">
        <v>1</v>
      </c>
      <c r="M145" s="10">
        <v>1</v>
      </c>
      <c r="N145" s="10">
        <v>1</v>
      </c>
      <c r="O145" s="10">
        <v>1</v>
      </c>
      <c r="P145" s="10">
        <v>0</v>
      </c>
      <c r="Q145" s="10">
        <v>1</v>
      </c>
      <c r="R145" s="10">
        <v>0</v>
      </c>
      <c r="S145" s="10">
        <v>1</v>
      </c>
      <c r="T145" s="10">
        <v>0</v>
      </c>
      <c r="U145" s="10">
        <v>1</v>
      </c>
      <c r="V145" s="10">
        <v>1</v>
      </c>
      <c r="W145" s="10">
        <v>1</v>
      </c>
      <c r="X145" s="10">
        <v>0</v>
      </c>
      <c r="Y145" s="10">
        <v>0</v>
      </c>
      <c r="Z145" s="10">
        <v>1</v>
      </c>
      <c r="AA145" s="10">
        <v>1</v>
      </c>
      <c r="AB145" s="10">
        <v>1</v>
      </c>
      <c r="AC145" s="10">
        <v>0</v>
      </c>
      <c r="AD145" s="10">
        <v>1</v>
      </c>
      <c r="AE145" s="10">
        <v>1</v>
      </c>
      <c r="AF145" s="10">
        <v>1</v>
      </c>
      <c r="AG145" s="10">
        <v>1</v>
      </c>
      <c r="AH145" s="10">
        <v>1</v>
      </c>
      <c r="AI145" s="10">
        <v>0</v>
      </c>
      <c r="AJ145" s="10">
        <v>1</v>
      </c>
      <c r="AK145" s="10">
        <v>1</v>
      </c>
      <c r="AL145" s="10">
        <v>1</v>
      </c>
      <c r="AM145" s="10">
        <v>1</v>
      </c>
      <c r="AN145" s="10">
        <v>1</v>
      </c>
      <c r="AO145" s="10">
        <v>1</v>
      </c>
      <c r="AP145" s="10">
        <v>1</v>
      </c>
      <c r="AQ145" s="10">
        <v>0</v>
      </c>
      <c r="AR145" s="10">
        <v>1</v>
      </c>
      <c r="AS145" s="10">
        <v>1</v>
      </c>
      <c r="AT145" s="10">
        <v>1</v>
      </c>
      <c r="AU145" s="10">
        <v>1</v>
      </c>
      <c r="AV145" s="10">
        <v>1</v>
      </c>
      <c r="AW145" s="10">
        <v>1</v>
      </c>
      <c r="AX145" s="10">
        <v>1</v>
      </c>
      <c r="AY145" s="10">
        <v>1</v>
      </c>
      <c r="AZ145" s="10">
        <v>1</v>
      </c>
      <c r="BA145" s="10">
        <v>1</v>
      </c>
      <c r="BB145" s="10">
        <v>1</v>
      </c>
      <c r="BC145" s="10">
        <v>0</v>
      </c>
      <c r="BD145" s="10">
        <v>1</v>
      </c>
      <c r="BE145" s="10">
        <v>1</v>
      </c>
      <c r="BF145" s="10">
        <v>0</v>
      </c>
      <c r="BG145" s="10">
        <v>1</v>
      </c>
      <c r="BH145" s="10">
        <v>1</v>
      </c>
      <c r="BI145" s="10">
        <v>1</v>
      </c>
      <c r="BJ145" s="10">
        <v>1</v>
      </c>
      <c r="BK145" s="10">
        <v>1</v>
      </c>
      <c r="BL145" s="10">
        <v>1</v>
      </c>
      <c r="BM145" s="10">
        <v>0</v>
      </c>
      <c r="BN145" s="10">
        <v>1</v>
      </c>
      <c r="BO145" s="10">
        <v>1</v>
      </c>
      <c r="BP145" s="10">
        <v>1</v>
      </c>
      <c r="BQ145" s="10">
        <v>1</v>
      </c>
      <c r="BR145" s="10">
        <v>0</v>
      </c>
      <c r="BS145" s="10">
        <v>1</v>
      </c>
      <c r="BT145" s="10">
        <v>1</v>
      </c>
      <c r="BU145" s="10">
        <v>1</v>
      </c>
      <c r="BV145" s="10">
        <v>1</v>
      </c>
      <c r="BW145" s="10">
        <v>1</v>
      </c>
      <c r="BX145" s="10">
        <v>1</v>
      </c>
      <c r="BY145" s="10">
        <v>1</v>
      </c>
      <c r="BZ145" s="10">
        <v>1</v>
      </c>
      <c r="CA145" s="10">
        <v>1</v>
      </c>
      <c r="CB145" s="10">
        <v>1</v>
      </c>
      <c r="CC145" s="10">
        <v>1</v>
      </c>
      <c r="CD145" s="10">
        <v>1</v>
      </c>
      <c r="CE145" s="10">
        <v>1</v>
      </c>
      <c r="CF145" s="10">
        <v>1</v>
      </c>
      <c r="CG145" s="10">
        <v>1</v>
      </c>
      <c r="CH145" s="10">
        <v>1</v>
      </c>
      <c r="CI145" s="10">
        <v>1</v>
      </c>
      <c r="CJ145" s="10">
        <v>1</v>
      </c>
      <c r="CK145" s="10">
        <v>1</v>
      </c>
      <c r="CL145" s="10">
        <v>0</v>
      </c>
      <c r="CM145" s="10">
        <v>1</v>
      </c>
      <c r="CN145" s="10">
        <v>1</v>
      </c>
      <c r="CO145" s="10">
        <v>1</v>
      </c>
      <c r="CP145" s="10">
        <v>1</v>
      </c>
      <c r="CQ145" s="10">
        <v>1</v>
      </c>
      <c r="CR145" s="10">
        <v>0</v>
      </c>
      <c r="CS145" s="10">
        <v>1</v>
      </c>
      <c r="CT145" s="10">
        <v>1</v>
      </c>
      <c r="CU145" s="10">
        <v>0</v>
      </c>
      <c r="CV145" s="10">
        <v>1</v>
      </c>
      <c r="CW145" s="10">
        <v>0</v>
      </c>
      <c r="CX145" s="10">
        <v>1</v>
      </c>
      <c r="CY145" s="10">
        <v>1</v>
      </c>
      <c r="CZ145" s="10">
        <v>0</v>
      </c>
      <c r="DA145" s="10">
        <v>1</v>
      </c>
      <c r="DB145" s="10">
        <v>1</v>
      </c>
      <c r="DC145" s="10">
        <v>1</v>
      </c>
      <c r="DD145" s="10">
        <v>1</v>
      </c>
      <c r="DE145" s="10">
        <v>1</v>
      </c>
      <c r="DF145" s="10">
        <v>1</v>
      </c>
      <c r="DG145" s="10">
        <v>1</v>
      </c>
      <c r="DH145" s="10">
        <v>1</v>
      </c>
      <c r="DI145" s="10">
        <v>1</v>
      </c>
      <c r="DJ145" s="10">
        <v>1</v>
      </c>
      <c r="DK145" s="10">
        <v>1</v>
      </c>
      <c r="DL145" s="10">
        <v>1</v>
      </c>
      <c r="DM145" s="10">
        <v>1</v>
      </c>
      <c r="DN145" s="10">
        <v>1</v>
      </c>
      <c r="DO145" s="10">
        <v>1</v>
      </c>
      <c r="DP145" s="10">
        <v>1</v>
      </c>
      <c r="DQ145" s="10">
        <v>1</v>
      </c>
      <c r="DR145" s="10">
        <v>1</v>
      </c>
      <c r="DS145" s="10">
        <v>1</v>
      </c>
      <c r="DT145" s="10">
        <v>1</v>
      </c>
      <c r="DU145" s="10">
        <v>1</v>
      </c>
      <c r="DV145" s="10">
        <v>1</v>
      </c>
      <c r="DW145" s="10">
        <v>0</v>
      </c>
      <c r="DX145" s="10">
        <v>1</v>
      </c>
      <c r="DY145" s="10">
        <v>1</v>
      </c>
      <c r="DZ145" s="10">
        <v>0</v>
      </c>
      <c r="EA145" s="10">
        <v>1</v>
      </c>
      <c r="EB145" s="10">
        <v>1</v>
      </c>
      <c r="EC145" s="10">
        <v>1</v>
      </c>
      <c r="ED145" s="10">
        <v>1</v>
      </c>
      <c r="EE145" s="10">
        <v>1</v>
      </c>
      <c r="EF145" s="10">
        <v>1</v>
      </c>
      <c r="EG145" s="10">
        <v>0</v>
      </c>
      <c r="EH145" s="10">
        <v>1</v>
      </c>
      <c r="EI145" s="10">
        <v>1</v>
      </c>
      <c r="EJ145" s="10">
        <v>1</v>
      </c>
      <c r="EK145" s="10">
        <v>1</v>
      </c>
      <c r="EL145" s="10">
        <v>1</v>
      </c>
      <c r="EM145" s="10">
        <v>1</v>
      </c>
      <c r="EN145" s="10">
        <v>1</v>
      </c>
      <c r="EO145" s="10">
        <v>1</v>
      </c>
      <c r="EP145" s="10">
        <v>0</v>
      </c>
      <c r="EQ145" s="10">
        <v>1</v>
      </c>
      <c r="ER145" s="10">
        <v>1</v>
      </c>
      <c r="ES145" s="10">
        <v>1</v>
      </c>
      <c r="ET145" s="10">
        <v>1</v>
      </c>
      <c r="EU145" s="10">
        <v>1</v>
      </c>
      <c r="EV145" s="10">
        <v>1</v>
      </c>
      <c r="EW145" s="10">
        <v>1</v>
      </c>
      <c r="EX145" s="10">
        <v>1</v>
      </c>
      <c r="EY145" s="10">
        <v>1</v>
      </c>
      <c r="EZ145" s="10">
        <v>1</v>
      </c>
      <c r="FA145" s="10">
        <v>1</v>
      </c>
      <c r="FB145" s="10">
        <v>1</v>
      </c>
      <c r="FC145" s="10">
        <v>1</v>
      </c>
      <c r="FD145" s="10">
        <v>1</v>
      </c>
    </row>
    <row r="146" spans="1:160" ht="21.95" customHeight="1" x14ac:dyDescent="0.25">
      <c r="A146" s="208"/>
      <c r="B146" s="197" t="s">
        <v>36</v>
      </c>
      <c r="C146" s="198"/>
      <c r="D146" s="10">
        <v>0</v>
      </c>
      <c r="E146" s="10">
        <v>1</v>
      </c>
      <c r="F146" s="10">
        <v>0</v>
      </c>
      <c r="G146" s="10">
        <v>0</v>
      </c>
      <c r="H146" s="10">
        <v>1</v>
      </c>
      <c r="I146" s="10">
        <v>0</v>
      </c>
      <c r="J146" s="10">
        <v>0</v>
      </c>
      <c r="K146" s="10">
        <v>0</v>
      </c>
      <c r="L146" s="10">
        <v>1</v>
      </c>
      <c r="M146" s="10">
        <v>1</v>
      </c>
      <c r="N146" s="10">
        <v>0</v>
      </c>
      <c r="O146" s="10">
        <v>0</v>
      </c>
      <c r="P146" s="10">
        <v>0</v>
      </c>
      <c r="Q146" s="10">
        <v>0</v>
      </c>
      <c r="R146" s="10">
        <v>0</v>
      </c>
      <c r="S146" s="10">
        <v>0</v>
      </c>
      <c r="T146" s="10">
        <v>0</v>
      </c>
      <c r="U146" s="10">
        <v>0</v>
      </c>
      <c r="V146" s="10">
        <v>1</v>
      </c>
      <c r="W146" s="10">
        <v>0</v>
      </c>
      <c r="X146" s="10">
        <v>1</v>
      </c>
      <c r="Y146" s="10">
        <v>1</v>
      </c>
      <c r="Z146" s="10">
        <v>1</v>
      </c>
      <c r="AA146" s="10">
        <v>0</v>
      </c>
      <c r="AB146" s="10">
        <v>1</v>
      </c>
      <c r="AC146" s="10">
        <v>1</v>
      </c>
      <c r="AD146" s="10">
        <v>1</v>
      </c>
      <c r="AE146" s="10">
        <v>1</v>
      </c>
      <c r="AF146" s="10">
        <v>1</v>
      </c>
      <c r="AG146" s="10">
        <v>1</v>
      </c>
      <c r="AH146" s="10">
        <v>0</v>
      </c>
      <c r="AI146" s="10">
        <v>0</v>
      </c>
      <c r="AJ146" s="10">
        <v>0</v>
      </c>
      <c r="AK146" s="10">
        <v>1</v>
      </c>
      <c r="AL146" s="10">
        <v>0</v>
      </c>
      <c r="AM146" s="10">
        <v>1</v>
      </c>
      <c r="AN146" s="10">
        <v>1</v>
      </c>
      <c r="AO146" s="10">
        <v>1</v>
      </c>
      <c r="AP146" s="10">
        <v>1</v>
      </c>
      <c r="AQ146" s="10">
        <v>0</v>
      </c>
      <c r="AR146" s="10">
        <v>0</v>
      </c>
      <c r="AS146" s="10">
        <v>0</v>
      </c>
      <c r="AT146" s="10">
        <v>0</v>
      </c>
      <c r="AU146" s="10">
        <v>0</v>
      </c>
      <c r="AV146" s="10">
        <v>0</v>
      </c>
      <c r="AW146" s="10">
        <v>1</v>
      </c>
      <c r="AX146" s="10">
        <v>0</v>
      </c>
      <c r="AY146" s="10">
        <v>1</v>
      </c>
      <c r="AZ146" s="10">
        <v>1</v>
      </c>
      <c r="BA146" s="10">
        <v>1</v>
      </c>
      <c r="BB146" s="10">
        <v>0</v>
      </c>
      <c r="BC146" s="10">
        <v>0</v>
      </c>
      <c r="BD146" s="10">
        <v>1</v>
      </c>
      <c r="BE146" s="10">
        <v>0</v>
      </c>
      <c r="BF146" s="10">
        <v>0</v>
      </c>
      <c r="BG146" s="10">
        <v>1</v>
      </c>
      <c r="BH146" s="10">
        <v>0</v>
      </c>
      <c r="BI146" s="10">
        <v>1</v>
      </c>
      <c r="BJ146" s="10">
        <v>1</v>
      </c>
      <c r="BK146" s="10">
        <v>0</v>
      </c>
      <c r="BL146" s="10">
        <v>0</v>
      </c>
      <c r="BM146" s="10">
        <v>0</v>
      </c>
      <c r="BN146" s="10">
        <v>0</v>
      </c>
      <c r="BO146" s="10">
        <v>0</v>
      </c>
      <c r="BP146" s="10">
        <v>0</v>
      </c>
      <c r="BQ146" s="10">
        <v>0</v>
      </c>
      <c r="BR146" s="10">
        <v>0</v>
      </c>
      <c r="BS146" s="10">
        <v>0</v>
      </c>
      <c r="BT146" s="10">
        <v>1</v>
      </c>
      <c r="BU146" s="10">
        <v>1</v>
      </c>
      <c r="BV146" s="10">
        <v>0</v>
      </c>
      <c r="BW146" s="10">
        <v>1</v>
      </c>
      <c r="BX146" s="10">
        <v>1</v>
      </c>
      <c r="BY146" s="10">
        <v>1</v>
      </c>
      <c r="BZ146" s="10">
        <v>1</v>
      </c>
      <c r="CA146" s="10">
        <v>1</v>
      </c>
      <c r="CB146" s="10">
        <v>0</v>
      </c>
      <c r="CC146" s="10">
        <v>0</v>
      </c>
      <c r="CD146" s="10">
        <v>1</v>
      </c>
      <c r="CE146" s="10">
        <v>1</v>
      </c>
      <c r="CF146" s="10">
        <v>1</v>
      </c>
      <c r="CG146" s="10">
        <v>0</v>
      </c>
      <c r="CH146" s="10">
        <v>0</v>
      </c>
      <c r="CI146" s="10">
        <v>0</v>
      </c>
      <c r="CJ146" s="10">
        <v>1</v>
      </c>
      <c r="CK146" s="10">
        <v>0</v>
      </c>
      <c r="CL146" s="10">
        <v>0</v>
      </c>
      <c r="CM146" s="10">
        <v>0</v>
      </c>
      <c r="CN146" s="10">
        <v>0</v>
      </c>
      <c r="CO146" s="10">
        <v>1</v>
      </c>
      <c r="CP146" s="10">
        <v>1</v>
      </c>
      <c r="CQ146" s="10">
        <v>1</v>
      </c>
      <c r="CR146" s="10">
        <v>0</v>
      </c>
      <c r="CS146" s="10">
        <v>0</v>
      </c>
      <c r="CT146" s="10">
        <v>0</v>
      </c>
      <c r="CU146" s="10">
        <v>0</v>
      </c>
      <c r="CV146" s="10">
        <v>0</v>
      </c>
      <c r="CW146" s="10">
        <v>0</v>
      </c>
      <c r="CX146" s="10">
        <v>0</v>
      </c>
      <c r="CY146" s="10">
        <v>1</v>
      </c>
      <c r="CZ146" s="10">
        <v>0</v>
      </c>
      <c r="DA146" s="10">
        <v>0</v>
      </c>
      <c r="DB146" s="10">
        <v>0</v>
      </c>
      <c r="DC146" s="10">
        <v>0</v>
      </c>
      <c r="DD146" s="10">
        <v>0</v>
      </c>
      <c r="DE146" s="10">
        <v>0</v>
      </c>
      <c r="DF146" s="10">
        <v>1</v>
      </c>
      <c r="DG146" s="10">
        <v>0</v>
      </c>
      <c r="DH146" s="10">
        <v>1</v>
      </c>
      <c r="DI146" s="10">
        <v>1</v>
      </c>
      <c r="DJ146" s="10">
        <v>1</v>
      </c>
      <c r="DK146" s="10">
        <v>0</v>
      </c>
      <c r="DL146" s="10">
        <v>0</v>
      </c>
      <c r="DM146" s="10">
        <v>0</v>
      </c>
      <c r="DN146" s="10">
        <v>0</v>
      </c>
      <c r="DO146" s="10">
        <v>0</v>
      </c>
      <c r="DP146" s="10">
        <v>0</v>
      </c>
      <c r="DQ146" s="10">
        <v>0</v>
      </c>
      <c r="DR146" s="10">
        <v>0</v>
      </c>
      <c r="DS146" s="10">
        <v>0</v>
      </c>
      <c r="DT146" s="10">
        <v>0</v>
      </c>
      <c r="DU146" s="10">
        <v>0</v>
      </c>
      <c r="DV146" s="10">
        <v>0</v>
      </c>
      <c r="DW146" s="10">
        <v>0</v>
      </c>
      <c r="DX146" s="10">
        <v>0</v>
      </c>
      <c r="DY146" s="10">
        <v>0</v>
      </c>
      <c r="DZ146" s="10">
        <v>0</v>
      </c>
      <c r="EA146" s="10">
        <v>1</v>
      </c>
      <c r="EB146" s="10">
        <v>0</v>
      </c>
      <c r="EC146" s="10">
        <v>1</v>
      </c>
      <c r="ED146" s="10">
        <v>0</v>
      </c>
      <c r="EE146" s="10">
        <v>0</v>
      </c>
      <c r="EF146" s="10">
        <v>0</v>
      </c>
      <c r="EG146" s="10">
        <v>0</v>
      </c>
      <c r="EH146" s="10">
        <v>0</v>
      </c>
      <c r="EI146" s="10">
        <v>1</v>
      </c>
      <c r="EJ146" s="10">
        <v>1</v>
      </c>
      <c r="EK146" s="10">
        <v>1</v>
      </c>
      <c r="EL146" s="10">
        <v>0</v>
      </c>
      <c r="EM146" s="10">
        <v>0</v>
      </c>
      <c r="EN146" s="10">
        <v>0</v>
      </c>
      <c r="EO146" s="10">
        <v>0</v>
      </c>
      <c r="EP146" s="10">
        <v>0</v>
      </c>
      <c r="EQ146" s="10">
        <v>1</v>
      </c>
      <c r="ER146" s="10">
        <v>1</v>
      </c>
      <c r="ES146" s="10">
        <v>1</v>
      </c>
      <c r="ET146" s="10">
        <v>0</v>
      </c>
      <c r="EU146" s="10">
        <v>0</v>
      </c>
      <c r="EV146" s="10">
        <v>0</v>
      </c>
      <c r="EW146" s="10">
        <v>0</v>
      </c>
      <c r="EX146" s="10">
        <v>0</v>
      </c>
      <c r="EY146" s="10">
        <v>0</v>
      </c>
      <c r="EZ146" s="10">
        <v>0</v>
      </c>
      <c r="FA146" s="10">
        <v>1</v>
      </c>
      <c r="FB146" s="10">
        <v>1</v>
      </c>
      <c r="FC146" s="10">
        <v>0</v>
      </c>
      <c r="FD146" s="10">
        <v>0</v>
      </c>
    </row>
    <row r="147" spans="1:160" ht="21.95" customHeight="1" x14ac:dyDescent="0.25">
      <c r="A147" s="208"/>
      <c r="B147" s="197" t="s">
        <v>37</v>
      </c>
      <c r="C147" s="198"/>
      <c r="D147" s="11">
        <v>1</v>
      </c>
      <c r="E147" s="11">
        <v>1</v>
      </c>
      <c r="F147" s="11">
        <v>1</v>
      </c>
      <c r="G147" s="11">
        <v>0</v>
      </c>
      <c r="H147" s="11">
        <v>1</v>
      </c>
      <c r="I147" s="11">
        <v>0</v>
      </c>
      <c r="J147" s="11">
        <v>0</v>
      </c>
      <c r="K147" s="11">
        <v>1</v>
      </c>
      <c r="L147" s="11">
        <v>1</v>
      </c>
      <c r="M147" s="11">
        <v>0</v>
      </c>
      <c r="N147" s="11">
        <v>1</v>
      </c>
      <c r="O147" s="11">
        <v>1</v>
      </c>
      <c r="P147" s="11">
        <v>0</v>
      </c>
      <c r="Q147" s="11">
        <v>1</v>
      </c>
      <c r="R147" s="11">
        <v>1</v>
      </c>
      <c r="S147" s="11">
        <v>1</v>
      </c>
      <c r="T147" s="11">
        <v>1</v>
      </c>
      <c r="U147" s="11">
        <v>1</v>
      </c>
      <c r="V147" s="11">
        <v>0</v>
      </c>
      <c r="W147" s="11">
        <v>1</v>
      </c>
      <c r="X147" s="11">
        <v>1</v>
      </c>
      <c r="Y147" s="11">
        <v>1</v>
      </c>
      <c r="Z147" s="11">
        <v>0</v>
      </c>
      <c r="AA147" s="11">
        <v>0</v>
      </c>
      <c r="AB147" s="11">
        <v>0</v>
      </c>
      <c r="AC147" s="11">
        <v>1</v>
      </c>
      <c r="AD147" s="11">
        <v>1</v>
      </c>
      <c r="AE147" s="11">
        <v>1</v>
      </c>
      <c r="AF147" s="11">
        <v>0</v>
      </c>
      <c r="AG147" s="11">
        <v>0</v>
      </c>
      <c r="AH147" s="11">
        <v>0</v>
      </c>
      <c r="AI147" s="11">
        <v>0</v>
      </c>
      <c r="AJ147" s="11">
        <v>0</v>
      </c>
      <c r="AK147" s="11">
        <v>1</v>
      </c>
      <c r="AL147" s="11">
        <v>0</v>
      </c>
      <c r="AM147" s="11">
        <v>0</v>
      </c>
      <c r="AN147" s="11">
        <v>0</v>
      </c>
      <c r="AO147" s="11">
        <v>0</v>
      </c>
      <c r="AP147" s="11">
        <v>1</v>
      </c>
      <c r="AQ147" s="11">
        <v>0</v>
      </c>
      <c r="AR147" s="11">
        <v>0</v>
      </c>
      <c r="AS147" s="11">
        <v>0</v>
      </c>
      <c r="AT147" s="11">
        <v>1</v>
      </c>
      <c r="AU147" s="11">
        <v>1</v>
      </c>
      <c r="AV147" s="11">
        <v>0</v>
      </c>
      <c r="AW147" s="11">
        <v>0</v>
      </c>
      <c r="AX147" s="11">
        <v>0</v>
      </c>
      <c r="AY147" s="11">
        <v>0</v>
      </c>
      <c r="AZ147" s="11">
        <v>0</v>
      </c>
      <c r="BA147" s="11">
        <v>1</v>
      </c>
      <c r="BB147" s="11">
        <v>0</v>
      </c>
      <c r="BC147" s="11">
        <v>0</v>
      </c>
      <c r="BD147" s="11">
        <v>1</v>
      </c>
      <c r="BE147" s="11">
        <v>0</v>
      </c>
      <c r="BF147" s="11">
        <v>0</v>
      </c>
      <c r="BG147" s="11">
        <v>1</v>
      </c>
      <c r="BH147" s="11">
        <v>0</v>
      </c>
      <c r="BI147" s="11">
        <v>0</v>
      </c>
      <c r="BJ147" s="11">
        <v>0</v>
      </c>
      <c r="BK147" s="11">
        <v>0</v>
      </c>
      <c r="BL147" s="11">
        <v>0</v>
      </c>
      <c r="BM147" s="11">
        <v>0</v>
      </c>
      <c r="BN147" s="11">
        <v>0</v>
      </c>
      <c r="BO147" s="11">
        <v>1</v>
      </c>
      <c r="BP147" s="11">
        <v>0</v>
      </c>
      <c r="BQ147" s="11">
        <v>0</v>
      </c>
      <c r="BR147" s="11">
        <v>0</v>
      </c>
      <c r="BS147" s="11">
        <v>0</v>
      </c>
      <c r="BT147" s="11">
        <v>0</v>
      </c>
      <c r="BU147" s="11">
        <v>0</v>
      </c>
      <c r="BV147" s="11">
        <v>0</v>
      </c>
      <c r="BW147" s="11">
        <v>0</v>
      </c>
      <c r="BX147" s="11">
        <v>1</v>
      </c>
      <c r="BY147" s="11">
        <v>0</v>
      </c>
      <c r="BZ147" s="11">
        <v>1</v>
      </c>
      <c r="CA147" s="11">
        <v>0</v>
      </c>
      <c r="CB147" s="11">
        <v>0</v>
      </c>
      <c r="CC147" s="11">
        <v>0</v>
      </c>
      <c r="CD147" s="11">
        <v>1</v>
      </c>
      <c r="CE147" s="11">
        <v>0</v>
      </c>
      <c r="CF147" s="11">
        <v>1</v>
      </c>
      <c r="CG147" s="11">
        <v>1</v>
      </c>
      <c r="CH147" s="11">
        <v>0</v>
      </c>
      <c r="CI147" s="11">
        <v>0</v>
      </c>
      <c r="CJ147" s="11">
        <v>1</v>
      </c>
      <c r="CK147" s="11">
        <v>0</v>
      </c>
      <c r="CL147" s="11">
        <v>0</v>
      </c>
      <c r="CM147" s="11">
        <v>0</v>
      </c>
      <c r="CN147" s="11">
        <v>0</v>
      </c>
      <c r="CO147" s="11">
        <v>0</v>
      </c>
      <c r="CP147" s="11">
        <v>0</v>
      </c>
      <c r="CQ147" s="11">
        <v>1</v>
      </c>
      <c r="CR147" s="11">
        <v>0</v>
      </c>
      <c r="CS147" s="11">
        <v>0</v>
      </c>
      <c r="CT147" s="11">
        <v>0</v>
      </c>
      <c r="CU147" s="11">
        <v>0</v>
      </c>
      <c r="CV147" s="11">
        <v>0</v>
      </c>
      <c r="CW147" s="11">
        <v>0</v>
      </c>
      <c r="CX147" s="11">
        <v>0</v>
      </c>
      <c r="CY147" s="11">
        <v>1</v>
      </c>
      <c r="CZ147" s="11">
        <v>0</v>
      </c>
      <c r="DA147" s="11">
        <v>0</v>
      </c>
      <c r="DB147" s="11">
        <v>0</v>
      </c>
      <c r="DC147" s="11">
        <v>0</v>
      </c>
      <c r="DD147" s="11">
        <v>0</v>
      </c>
      <c r="DE147" s="11">
        <v>0</v>
      </c>
      <c r="DF147" s="11">
        <v>0</v>
      </c>
      <c r="DG147" s="11">
        <v>0</v>
      </c>
      <c r="DH147" s="11">
        <v>0</v>
      </c>
      <c r="DI147" s="11">
        <v>0</v>
      </c>
      <c r="DJ147" s="11">
        <v>0</v>
      </c>
      <c r="DK147" s="11">
        <v>0</v>
      </c>
      <c r="DL147" s="11">
        <v>0</v>
      </c>
      <c r="DM147" s="11">
        <v>0</v>
      </c>
      <c r="DN147" s="11">
        <v>0</v>
      </c>
      <c r="DO147" s="11">
        <v>0</v>
      </c>
      <c r="DP147" s="11">
        <v>0</v>
      </c>
      <c r="DQ147" s="11">
        <v>0</v>
      </c>
      <c r="DR147" s="11">
        <v>0</v>
      </c>
      <c r="DS147" s="11">
        <v>0</v>
      </c>
      <c r="DT147" s="11">
        <v>0</v>
      </c>
      <c r="DU147" s="11">
        <v>0</v>
      </c>
      <c r="DV147" s="11">
        <v>1</v>
      </c>
      <c r="DW147" s="11">
        <v>0</v>
      </c>
      <c r="DX147" s="11">
        <v>0</v>
      </c>
      <c r="DY147" s="11">
        <v>0</v>
      </c>
      <c r="DZ147" s="11">
        <v>0</v>
      </c>
      <c r="EA147" s="11">
        <v>0</v>
      </c>
      <c r="EB147" s="11">
        <v>1</v>
      </c>
      <c r="EC147" s="11">
        <v>1</v>
      </c>
      <c r="ED147" s="11">
        <v>0</v>
      </c>
      <c r="EE147" s="11">
        <v>0</v>
      </c>
      <c r="EF147" s="11">
        <v>0</v>
      </c>
      <c r="EG147" s="11">
        <v>0</v>
      </c>
      <c r="EH147" s="11">
        <v>1</v>
      </c>
      <c r="EI147" s="11">
        <v>1</v>
      </c>
      <c r="EJ147" s="11">
        <v>1</v>
      </c>
      <c r="EK147" s="11">
        <v>1</v>
      </c>
      <c r="EL147" s="11">
        <v>1</v>
      </c>
      <c r="EM147" s="11">
        <v>0</v>
      </c>
      <c r="EN147" s="11">
        <v>0</v>
      </c>
      <c r="EO147" s="11">
        <v>0</v>
      </c>
      <c r="EP147" s="11">
        <v>0</v>
      </c>
      <c r="EQ147" s="11">
        <v>1</v>
      </c>
      <c r="ER147" s="11">
        <v>0</v>
      </c>
      <c r="ES147" s="11">
        <v>0</v>
      </c>
      <c r="ET147" s="11">
        <v>0</v>
      </c>
      <c r="EU147" s="11">
        <v>1</v>
      </c>
      <c r="EV147" s="11">
        <v>0</v>
      </c>
      <c r="EW147" s="11">
        <v>0</v>
      </c>
      <c r="EX147" s="11">
        <v>0</v>
      </c>
      <c r="EY147" s="11">
        <v>0</v>
      </c>
      <c r="EZ147" s="11">
        <v>0</v>
      </c>
      <c r="FA147" s="11">
        <v>0</v>
      </c>
      <c r="FB147" s="11">
        <v>0</v>
      </c>
      <c r="FC147" s="11">
        <v>0</v>
      </c>
      <c r="FD147" s="11">
        <v>0</v>
      </c>
    </row>
    <row r="148" spans="1:160" ht="21.95" customHeight="1" x14ac:dyDescent="0.25">
      <c r="A148" s="208"/>
      <c r="B148" s="197" t="s">
        <v>38</v>
      </c>
      <c r="C148" s="198"/>
      <c r="D148" s="10">
        <v>0</v>
      </c>
      <c r="E148" s="10">
        <v>0</v>
      </c>
      <c r="F148" s="10">
        <v>0</v>
      </c>
      <c r="G148" s="10">
        <v>0</v>
      </c>
      <c r="H148" s="10">
        <v>0</v>
      </c>
      <c r="I148" s="10">
        <v>0</v>
      </c>
      <c r="J148" s="10">
        <v>0</v>
      </c>
      <c r="K148" s="10">
        <v>1</v>
      </c>
      <c r="L148" s="10">
        <v>0</v>
      </c>
      <c r="M148" s="10">
        <v>0</v>
      </c>
      <c r="N148" s="10">
        <v>0</v>
      </c>
      <c r="O148" s="10">
        <v>0</v>
      </c>
      <c r="P148" s="10">
        <v>0</v>
      </c>
      <c r="Q148" s="10">
        <v>0</v>
      </c>
      <c r="R148" s="10">
        <v>0</v>
      </c>
      <c r="S148" s="10">
        <v>0</v>
      </c>
      <c r="T148" s="10">
        <v>0</v>
      </c>
      <c r="U148" s="10">
        <v>0</v>
      </c>
      <c r="V148" s="10">
        <v>0</v>
      </c>
      <c r="W148" s="10">
        <v>0</v>
      </c>
      <c r="X148" s="10">
        <v>0</v>
      </c>
      <c r="Y148" s="10">
        <v>0</v>
      </c>
      <c r="Z148" s="10">
        <v>0</v>
      </c>
      <c r="AA148" s="10">
        <v>0</v>
      </c>
      <c r="AB148" s="10">
        <v>0</v>
      </c>
      <c r="AC148" s="10">
        <v>0</v>
      </c>
      <c r="AD148" s="10">
        <v>0</v>
      </c>
      <c r="AE148" s="10">
        <v>0</v>
      </c>
      <c r="AF148" s="10">
        <v>0</v>
      </c>
      <c r="AG148" s="10">
        <v>0</v>
      </c>
      <c r="AH148" s="10">
        <v>0</v>
      </c>
      <c r="AI148" s="10">
        <v>0</v>
      </c>
      <c r="AJ148" s="10">
        <v>0</v>
      </c>
      <c r="AK148" s="10">
        <v>0</v>
      </c>
      <c r="AL148" s="10">
        <v>0</v>
      </c>
      <c r="AM148" s="10">
        <v>0</v>
      </c>
      <c r="AN148" s="10">
        <v>0</v>
      </c>
      <c r="AO148" s="10">
        <v>0</v>
      </c>
      <c r="AP148" s="10">
        <v>0</v>
      </c>
      <c r="AQ148" s="10">
        <v>0</v>
      </c>
      <c r="AR148" s="10">
        <v>0</v>
      </c>
      <c r="AS148" s="10">
        <v>0</v>
      </c>
      <c r="AT148" s="10">
        <v>0</v>
      </c>
      <c r="AU148" s="10">
        <v>0</v>
      </c>
      <c r="AV148" s="10">
        <v>0</v>
      </c>
      <c r="AW148" s="10">
        <v>0</v>
      </c>
      <c r="AX148" s="10">
        <v>0</v>
      </c>
      <c r="AY148" s="10">
        <v>0</v>
      </c>
      <c r="AZ148" s="10">
        <v>0</v>
      </c>
      <c r="BA148" s="10">
        <v>0</v>
      </c>
      <c r="BB148" s="10">
        <v>0</v>
      </c>
      <c r="BC148" s="10">
        <v>0</v>
      </c>
      <c r="BD148" s="10">
        <v>0</v>
      </c>
      <c r="BE148" s="10">
        <v>0</v>
      </c>
      <c r="BF148" s="10">
        <v>0</v>
      </c>
      <c r="BG148" s="10">
        <v>0</v>
      </c>
      <c r="BH148" s="10">
        <v>0</v>
      </c>
      <c r="BI148" s="10">
        <v>0</v>
      </c>
      <c r="BJ148" s="10">
        <v>0</v>
      </c>
      <c r="BK148" s="10">
        <v>0</v>
      </c>
      <c r="BL148" s="10">
        <v>0</v>
      </c>
      <c r="BM148" s="10">
        <v>0</v>
      </c>
      <c r="BN148" s="10">
        <v>0</v>
      </c>
      <c r="BO148" s="10">
        <v>0</v>
      </c>
      <c r="BP148" s="10">
        <v>0</v>
      </c>
      <c r="BQ148" s="10">
        <v>0</v>
      </c>
      <c r="BR148" s="10">
        <v>0</v>
      </c>
      <c r="BS148" s="10">
        <v>0</v>
      </c>
      <c r="BT148" s="10">
        <v>0</v>
      </c>
      <c r="BU148" s="10">
        <v>0</v>
      </c>
      <c r="BV148" s="10">
        <v>0</v>
      </c>
      <c r="BW148" s="10">
        <v>0</v>
      </c>
      <c r="BX148" s="10">
        <v>0</v>
      </c>
      <c r="BY148" s="10">
        <v>0</v>
      </c>
      <c r="BZ148" s="10">
        <v>0</v>
      </c>
      <c r="CA148" s="10">
        <v>0</v>
      </c>
      <c r="CB148" s="10">
        <v>0</v>
      </c>
      <c r="CC148" s="10">
        <v>0</v>
      </c>
      <c r="CD148" s="10">
        <v>0</v>
      </c>
      <c r="CE148" s="10">
        <v>0</v>
      </c>
      <c r="CF148" s="10">
        <v>0</v>
      </c>
      <c r="CG148" s="10">
        <v>0</v>
      </c>
      <c r="CH148" s="10">
        <v>0</v>
      </c>
      <c r="CI148" s="10">
        <v>0</v>
      </c>
      <c r="CJ148" s="10">
        <v>0</v>
      </c>
      <c r="CK148" s="10">
        <v>0</v>
      </c>
      <c r="CL148" s="10">
        <v>0</v>
      </c>
      <c r="CM148" s="10">
        <v>0</v>
      </c>
      <c r="CN148" s="10">
        <v>0</v>
      </c>
      <c r="CO148" s="10">
        <v>0</v>
      </c>
      <c r="CP148" s="10">
        <v>0</v>
      </c>
      <c r="CQ148" s="10">
        <v>0</v>
      </c>
      <c r="CR148" s="10">
        <v>0</v>
      </c>
      <c r="CS148" s="10">
        <v>0</v>
      </c>
      <c r="CT148" s="10">
        <v>0</v>
      </c>
      <c r="CU148" s="10">
        <v>0</v>
      </c>
      <c r="CV148" s="10">
        <v>0</v>
      </c>
      <c r="CW148" s="10">
        <v>0</v>
      </c>
      <c r="CX148" s="10">
        <v>0</v>
      </c>
      <c r="CY148" s="10">
        <v>0</v>
      </c>
      <c r="CZ148" s="10">
        <v>0</v>
      </c>
      <c r="DA148" s="10">
        <v>0</v>
      </c>
      <c r="DB148" s="10">
        <v>0</v>
      </c>
      <c r="DC148" s="10">
        <v>0</v>
      </c>
      <c r="DD148" s="10">
        <v>0</v>
      </c>
      <c r="DE148" s="10">
        <v>0</v>
      </c>
      <c r="DF148" s="10">
        <v>0</v>
      </c>
      <c r="DG148" s="10">
        <v>0</v>
      </c>
      <c r="DH148" s="10">
        <v>0</v>
      </c>
      <c r="DI148" s="10">
        <v>0</v>
      </c>
      <c r="DJ148" s="10">
        <v>0</v>
      </c>
      <c r="DK148" s="10">
        <v>0</v>
      </c>
      <c r="DL148" s="10">
        <v>0</v>
      </c>
      <c r="DM148" s="10">
        <v>0</v>
      </c>
      <c r="DN148" s="10">
        <v>0</v>
      </c>
      <c r="DO148" s="10">
        <v>0</v>
      </c>
      <c r="DP148" s="10">
        <v>0</v>
      </c>
      <c r="DQ148" s="10">
        <v>0</v>
      </c>
      <c r="DR148" s="10">
        <v>0</v>
      </c>
      <c r="DS148" s="10">
        <v>0</v>
      </c>
      <c r="DT148" s="10">
        <v>0</v>
      </c>
      <c r="DU148" s="10">
        <v>0</v>
      </c>
      <c r="DV148" s="10">
        <v>0</v>
      </c>
      <c r="DW148" s="10">
        <v>0</v>
      </c>
      <c r="DX148" s="10">
        <v>0</v>
      </c>
      <c r="DY148" s="10">
        <v>0</v>
      </c>
      <c r="DZ148" s="10">
        <v>0</v>
      </c>
      <c r="EA148" s="10">
        <v>0</v>
      </c>
      <c r="EB148" s="10">
        <v>0</v>
      </c>
      <c r="EC148" s="10">
        <v>0</v>
      </c>
      <c r="ED148" s="10">
        <v>0</v>
      </c>
      <c r="EE148" s="10">
        <v>0</v>
      </c>
      <c r="EF148" s="10">
        <v>0</v>
      </c>
      <c r="EG148" s="10">
        <v>0</v>
      </c>
      <c r="EH148" s="10">
        <v>0</v>
      </c>
      <c r="EI148" s="10">
        <v>0</v>
      </c>
      <c r="EJ148" s="10">
        <v>0</v>
      </c>
      <c r="EK148" s="10">
        <v>0</v>
      </c>
      <c r="EL148" s="10">
        <v>0</v>
      </c>
      <c r="EM148" s="10">
        <v>0</v>
      </c>
      <c r="EN148" s="10">
        <v>0</v>
      </c>
      <c r="EO148" s="10">
        <v>0</v>
      </c>
      <c r="EP148" s="10">
        <v>0</v>
      </c>
      <c r="EQ148" s="10">
        <v>0</v>
      </c>
      <c r="ER148" s="10">
        <v>0</v>
      </c>
      <c r="ES148" s="10">
        <v>0</v>
      </c>
      <c r="ET148" s="10">
        <v>0</v>
      </c>
      <c r="EU148" s="10">
        <v>0</v>
      </c>
      <c r="EV148" s="10">
        <v>0</v>
      </c>
      <c r="EW148" s="10">
        <v>0</v>
      </c>
      <c r="EX148" s="10">
        <v>0</v>
      </c>
      <c r="EY148" s="10">
        <v>0</v>
      </c>
      <c r="EZ148" s="10">
        <v>0</v>
      </c>
      <c r="FA148" s="10">
        <v>0</v>
      </c>
      <c r="FB148" s="10">
        <v>0</v>
      </c>
      <c r="FC148" s="10">
        <v>0</v>
      </c>
      <c r="FD148" s="10">
        <v>0</v>
      </c>
    </row>
    <row r="149" spans="1:160" ht="21.95" customHeight="1" x14ac:dyDescent="0.25">
      <c r="A149" s="208"/>
      <c r="B149" s="197" t="s">
        <v>208</v>
      </c>
      <c r="C149" s="198"/>
      <c r="D149" s="10">
        <v>0</v>
      </c>
      <c r="E149" s="10">
        <v>0</v>
      </c>
      <c r="F149" s="10">
        <v>1</v>
      </c>
      <c r="G149" s="10">
        <v>0</v>
      </c>
      <c r="H149" s="10">
        <v>0</v>
      </c>
      <c r="I149" s="10">
        <v>0</v>
      </c>
      <c r="J149" s="10">
        <v>0</v>
      </c>
      <c r="K149" s="10">
        <v>1</v>
      </c>
      <c r="L149" s="10">
        <v>0</v>
      </c>
      <c r="M149" s="10">
        <v>0</v>
      </c>
      <c r="N149" s="10">
        <v>0</v>
      </c>
      <c r="O149" s="10">
        <v>0</v>
      </c>
      <c r="P149" s="10">
        <v>0</v>
      </c>
      <c r="Q149" s="10">
        <v>0</v>
      </c>
      <c r="R149" s="10">
        <v>0</v>
      </c>
      <c r="S149" s="10">
        <v>1</v>
      </c>
      <c r="T149" s="10">
        <v>0</v>
      </c>
      <c r="U149" s="10">
        <v>0</v>
      </c>
      <c r="V149" s="10">
        <v>0</v>
      </c>
      <c r="W149" s="10">
        <v>1</v>
      </c>
      <c r="X149" s="10">
        <v>0</v>
      </c>
      <c r="Y149" s="10">
        <v>0</v>
      </c>
      <c r="Z149" s="10">
        <v>0</v>
      </c>
      <c r="AA149" s="10">
        <v>0</v>
      </c>
      <c r="AB149" s="10">
        <v>0</v>
      </c>
      <c r="AC149" s="10">
        <v>0</v>
      </c>
      <c r="AD149" s="10">
        <v>0</v>
      </c>
      <c r="AE149" s="10">
        <v>1</v>
      </c>
      <c r="AF149" s="10">
        <v>0</v>
      </c>
      <c r="AG149" s="10">
        <v>0</v>
      </c>
      <c r="AH149" s="10">
        <v>0</v>
      </c>
      <c r="AI149" s="10">
        <v>0</v>
      </c>
      <c r="AJ149" s="10">
        <v>0</v>
      </c>
      <c r="AK149" s="10">
        <v>0</v>
      </c>
      <c r="AL149" s="10">
        <v>0</v>
      </c>
      <c r="AM149" s="10">
        <v>0</v>
      </c>
      <c r="AN149" s="10">
        <v>0</v>
      </c>
      <c r="AO149" s="10">
        <v>0</v>
      </c>
      <c r="AP149" s="10">
        <v>0</v>
      </c>
      <c r="AQ149" s="10">
        <v>0</v>
      </c>
      <c r="AR149" s="10">
        <v>0</v>
      </c>
      <c r="AS149" s="10">
        <v>0</v>
      </c>
      <c r="AT149" s="10">
        <v>0</v>
      </c>
      <c r="AU149" s="10">
        <v>0</v>
      </c>
      <c r="AV149" s="10">
        <v>0</v>
      </c>
      <c r="AW149" s="10">
        <v>0</v>
      </c>
      <c r="AX149" s="10">
        <v>0</v>
      </c>
      <c r="AY149" s="10">
        <v>0</v>
      </c>
      <c r="AZ149" s="10">
        <v>0</v>
      </c>
      <c r="BA149" s="10">
        <v>0</v>
      </c>
      <c r="BB149" s="10">
        <v>0</v>
      </c>
      <c r="BC149" s="10">
        <v>0</v>
      </c>
      <c r="BD149" s="10">
        <v>1</v>
      </c>
      <c r="BE149" s="10">
        <v>0</v>
      </c>
      <c r="BF149" s="10">
        <v>0</v>
      </c>
      <c r="BG149" s="10">
        <v>0</v>
      </c>
      <c r="BH149" s="10">
        <v>0</v>
      </c>
      <c r="BI149" s="10">
        <v>0</v>
      </c>
      <c r="BJ149" s="10">
        <v>0</v>
      </c>
      <c r="BK149" s="10">
        <v>0</v>
      </c>
      <c r="BL149" s="10">
        <v>0</v>
      </c>
      <c r="BM149" s="10">
        <v>0</v>
      </c>
      <c r="BN149" s="10">
        <v>0</v>
      </c>
      <c r="BO149" s="10">
        <v>0</v>
      </c>
      <c r="BP149" s="10">
        <v>0</v>
      </c>
      <c r="BQ149" s="10">
        <v>0</v>
      </c>
      <c r="BR149" s="10">
        <v>0</v>
      </c>
      <c r="BS149" s="10">
        <v>0</v>
      </c>
      <c r="BT149" s="10">
        <v>0</v>
      </c>
      <c r="BU149" s="10">
        <v>1</v>
      </c>
      <c r="BV149" s="10">
        <v>0</v>
      </c>
      <c r="BW149" s="10">
        <v>0</v>
      </c>
      <c r="BX149" s="10">
        <v>0</v>
      </c>
      <c r="BY149" s="10">
        <v>0</v>
      </c>
      <c r="BZ149" s="10">
        <v>1</v>
      </c>
      <c r="CA149" s="10">
        <v>0</v>
      </c>
      <c r="CB149" s="10">
        <v>0</v>
      </c>
      <c r="CC149" s="10">
        <v>0</v>
      </c>
      <c r="CD149" s="10">
        <v>0</v>
      </c>
      <c r="CE149" s="10">
        <v>0</v>
      </c>
      <c r="CF149" s="10">
        <v>0</v>
      </c>
      <c r="CG149" s="10">
        <v>0</v>
      </c>
      <c r="CH149" s="10">
        <v>0</v>
      </c>
      <c r="CI149" s="10">
        <v>0</v>
      </c>
      <c r="CJ149" s="10">
        <v>0</v>
      </c>
      <c r="CK149" s="10">
        <v>0</v>
      </c>
      <c r="CL149" s="10">
        <v>0</v>
      </c>
      <c r="CM149" s="10">
        <v>0</v>
      </c>
      <c r="CN149" s="10">
        <v>0</v>
      </c>
      <c r="CO149" s="10">
        <v>0</v>
      </c>
      <c r="CP149" s="10">
        <v>0</v>
      </c>
      <c r="CQ149" s="10">
        <v>0</v>
      </c>
      <c r="CR149" s="10">
        <v>0</v>
      </c>
      <c r="CS149" s="10">
        <v>0</v>
      </c>
      <c r="CT149" s="10">
        <v>0</v>
      </c>
      <c r="CU149" s="10">
        <v>0</v>
      </c>
      <c r="CV149" s="10">
        <v>0</v>
      </c>
      <c r="CW149" s="10">
        <v>0</v>
      </c>
      <c r="CX149" s="10">
        <v>0</v>
      </c>
      <c r="CY149" s="10">
        <v>0</v>
      </c>
      <c r="CZ149" s="10">
        <v>0</v>
      </c>
      <c r="DA149" s="10">
        <v>0</v>
      </c>
      <c r="DB149" s="10">
        <v>0</v>
      </c>
      <c r="DC149" s="10">
        <v>0</v>
      </c>
      <c r="DD149" s="10">
        <v>0</v>
      </c>
      <c r="DE149" s="10">
        <v>0</v>
      </c>
      <c r="DF149" s="10">
        <v>0</v>
      </c>
      <c r="DG149" s="10">
        <v>0</v>
      </c>
      <c r="DH149" s="10">
        <v>0</v>
      </c>
      <c r="DI149" s="10">
        <v>0</v>
      </c>
      <c r="DJ149" s="10">
        <v>0</v>
      </c>
      <c r="DK149" s="10">
        <v>0</v>
      </c>
      <c r="DL149" s="10">
        <v>0</v>
      </c>
      <c r="DM149" s="10">
        <v>0</v>
      </c>
      <c r="DN149" s="10">
        <v>0</v>
      </c>
      <c r="DO149" s="10">
        <v>0</v>
      </c>
      <c r="DP149" s="10">
        <v>0</v>
      </c>
      <c r="DQ149" s="10">
        <v>0</v>
      </c>
      <c r="DR149" s="10">
        <v>0</v>
      </c>
      <c r="DS149" s="10">
        <v>0</v>
      </c>
      <c r="DT149" s="10">
        <v>0</v>
      </c>
      <c r="DU149" s="10">
        <v>0</v>
      </c>
      <c r="DV149" s="10">
        <v>0</v>
      </c>
      <c r="DW149" s="10">
        <v>0</v>
      </c>
      <c r="DX149" s="10">
        <v>0</v>
      </c>
      <c r="DY149" s="10">
        <v>0</v>
      </c>
      <c r="DZ149" s="10">
        <v>0</v>
      </c>
      <c r="EA149" s="10">
        <v>0</v>
      </c>
      <c r="EB149" s="10">
        <v>0</v>
      </c>
      <c r="EC149" s="10">
        <v>0</v>
      </c>
      <c r="ED149" s="10">
        <v>0</v>
      </c>
      <c r="EE149" s="10">
        <v>0</v>
      </c>
      <c r="EF149" s="10">
        <v>0</v>
      </c>
      <c r="EG149" s="10">
        <v>0</v>
      </c>
      <c r="EH149" s="10">
        <v>1</v>
      </c>
      <c r="EI149" s="10">
        <v>1</v>
      </c>
      <c r="EJ149" s="10">
        <v>0</v>
      </c>
      <c r="EK149" s="10">
        <v>0</v>
      </c>
      <c r="EL149" s="10">
        <v>0</v>
      </c>
      <c r="EM149" s="10">
        <v>0</v>
      </c>
      <c r="EN149" s="10">
        <v>0</v>
      </c>
      <c r="EO149" s="10">
        <v>0</v>
      </c>
      <c r="EP149" s="10">
        <v>0</v>
      </c>
      <c r="EQ149" s="10">
        <v>1</v>
      </c>
      <c r="ER149" s="10">
        <v>0</v>
      </c>
      <c r="ES149" s="10">
        <v>0</v>
      </c>
      <c r="ET149" s="10">
        <v>0</v>
      </c>
      <c r="EU149" s="10">
        <v>0</v>
      </c>
      <c r="EV149" s="10">
        <v>0</v>
      </c>
      <c r="EW149" s="10">
        <v>0</v>
      </c>
      <c r="EX149" s="10">
        <v>0</v>
      </c>
      <c r="EY149" s="10">
        <v>0</v>
      </c>
      <c r="EZ149" s="10">
        <v>0</v>
      </c>
      <c r="FA149" s="10">
        <v>0</v>
      </c>
      <c r="FB149" s="10">
        <v>0</v>
      </c>
      <c r="FC149" s="10">
        <v>0</v>
      </c>
      <c r="FD149" s="10">
        <v>0</v>
      </c>
    </row>
    <row r="150" spans="1:160" s="79" customFormat="1" ht="34.5" customHeight="1" x14ac:dyDescent="0.2">
      <c r="A150" s="20" t="s">
        <v>39</v>
      </c>
      <c r="B150" s="207" t="s">
        <v>40</v>
      </c>
      <c r="C150" s="207"/>
      <c r="D150" s="78">
        <f>D151</f>
        <v>20</v>
      </c>
      <c r="E150" s="78">
        <f t="shared" ref="E150:AD150" si="118">E151</f>
        <v>20</v>
      </c>
      <c r="F150" s="78">
        <f t="shared" si="118"/>
        <v>40</v>
      </c>
      <c r="G150" s="78">
        <f t="shared" si="118"/>
        <v>40</v>
      </c>
      <c r="H150" s="78">
        <f t="shared" si="118"/>
        <v>60</v>
      </c>
      <c r="I150" s="78">
        <f t="shared" si="118"/>
        <v>0</v>
      </c>
      <c r="J150" s="78">
        <f t="shared" si="118"/>
        <v>20</v>
      </c>
      <c r="K150" s="78">
        <f t="shared" si="118"/>
        <v>60</v>
      </c>
      <c r="L150" s="78">
        <f t="shared" si="118"/>
        <v>40</v>
      </c>
      <c r="M150" s="78">
        <f t="shared" si="118"/>
        <v>0</v>
      </c>
      <c r="N150" s="78">
        <f t="shared" si="118"/>
        <v>20</v>
      </c>
      <c r="O150" s="78">
        <f t="shared" si="118"/>
        <v>20</v>
      </c>
      <c r="P150" s="78">
        <f t="shared" si="118"/>
        <v>60</v>
      </c>
      <c r="Q150" s="78">
        <f t="shared" si="118"/>
        <v>20</v>
      </c>
      <c r="R150" s="78">
        <f t="shared" si="118"/>
        <v>20</v>
      </c>
      <c r="S150" s="78">
        <f t="shared" si="118"/>
        <v>20</v>
      </c>
      <c r="T150" s="78">
        <f t="shared" si="118"/>
        <v>20</v>
      </c>
      <c r="U150" s="78">
        <f t="shared" si="118"/>
        <v>20</v>
      </c>
      <c r="V150" s="78">
        <f t="shared" si="118"/>
        <v>40</v>
      </c>
      <c r="W150" s="78">
        <f t="shared" si="118"/>
        <v>60</v>
      </c>
      <c r="X150" s="78">
        <f t="shared" si="118"/>
        <v>20</v>
      </c>
      <c r="Y150" s="78">
        <f t="shared" si="118"/>
        <v>20</v>
      </c>
      <c r="Z150" s="78">
        <f t="shared" si="118"/>
        <v>20</v>
      </c>
      <c r="AA150" s="78">
        <f t="shared" si="118"/>
        <v>40</v>
      </c>
      <c r="AB150" s="78">
        <f t="shared" si="118"/>
        <v>60</v>
      </c>
      <c r="AC150" s="78">
        <f t="shared" si="118"/>
        <v>40</v>
      </c>
      <c r="AD150" s="78">
        <f t="shared" si="118"/>
        <v>40</v>
      </c>
      <c r="AE150" s="78">
        <f t="shared" ref="AE150" si="119">AE151</f>
        <v>100</v>
      </c>
      <c r="AF150" s="78">
        <v>0</v>
      </c>
      <c r="AG150" s="78">
        <f t="shared" ref="AG150" si="120">AG151</f>
        <v>60</v>
      </c>
      <c r="AH150" s="78">
        <f t="shared" ref="AH150" si="121">AH151</f>
        <v>20</v>
      </c>
      <c r="AI150" s="78">
        <f t="shared" ref="AI150" si="122">AI151</f>
        <v>0</v>
      </c>
      <c r="AJ150" s="78">
        <f t="shared" ref="AJ150" si="123">AJ151</f>
        <v>20</v>
      </c>
      <c r="AK150" s="78">
        <f t="shared" ref="AK150" si="124">AK151</f>
        <v>60</v>
      </c>
      <c r="AL150" s="78">
        <f t="shared" ref="AL150" si="125">AL151</f>
        <v>20</v>
      </c>
      <c r="AM150" s="78">
        <f t="shared" ref="AM150" si="126">AM151</f>
        <v>20</v>
      </c>
      <c r="AN150" s="78">
        <f t="shared" ref="AN150" si="127">AN151</f>
        <v>40</v>
      </c>
      <c r="AO150" s="78">
        <f t="shared" ref="AO150" si="128">AO151</f>
        <v>60</v>
      </c>
      <c r="AP150" s="78">
        <f t="shared" ref="AP150" si="129">AP151</f>
        <v>40</v>
      </c>
      <c r="AQ150" s="78">
        <f t="shared" ref="AQ150" si="130">AQ151</f>
        <v>20</v>
      </c>
      <c r="AR150" s="78">
        <f t="shared" ref="AR150" si="131">AR151</f>
        <v>60</v>
      </c>
      <c r="AS150" s="78">
        <f t="shared" ref="AS150" si="132">AS151</f>
        <v>40</v>
      </c>
      <c r="AT150" s="78">
        <f t="shared" ref="AT150" si="133">AT151</f>
        <v>40</v>
      </c>
      <c r="AU150" s="78">
        <f t="shared" ref="AU150" si="134">AU151</f>
        <v>40</v>
      </c>
      <c r="AV150" s="78">
        <f t="shared" ref="AV150" si="135">AV151</f>
        <v>40</v>
      </c>
      <c r="AW150" s="78">
        <f t="shared" ref="AW150:AX150" si="136">AW151</f>
        <v>0</v>
      </c>
      <c r="AX150" s="78">
        <f t="shared" si="136"/>
        <v>60</v>
      </c>
      <c r="AY150" s="78">
        <f t="shared" ref="AY150" si="137">AY151</f>
        <v>40</v>
      </c>
      <c r="AZ150" s="78">
        <f t="shared" ref="AZ150" si="138">AZ151</f>
        <v>40</v>
      </c>
      <c r="BA150" s="78">
        <f t="shared" ref="BA150" si="139">BA151</f>
        <v>40</v>
      </c>
      <c r="BB150" s="78">
        <f t="shared" ref="BB150" si="140">BB151</f>
        <v>40</v>
      </c>
      <c r="BC150" s="78">
        <f t="shared" ref="BC150:DN150" si="141">BC151</f>
        <v>60</v>
      </c>
      <c r="BD150" s="78">
        <f t="shared" si="141"/>
        <v>60</v>
      </c>
      <c r="BE150" s="78">
        <f t="shared" si="141"/>
        <v>40</v>
      </c>
      <c r="BF150" s="78">
        <f t="shared" si="141"/>
        <v>20</v>
      </c>
      <c r="BG150" s="78">
        <f t="shared" si="141"/>
        <v>40</v>
      </c>
      <c r="BH150" s="78">
        <f t="shared" si="141"/>
        <v>0</v>
      </c>
      <c r="BI150" s="78">
        <f t="shared" si="141"/>
        <v>40</v>
      </c>
      <c r="BJ150" s="78">
        <f t="shared" si="141"/>
        <v>60</v>
      </c>
      <c r="BK150" s="78">
        <f t="shared" si="141"/>
        <v>60</v>
      </c>
      <c r="BL150" s="78">
        <f t="shared" si="141"/>
        <v>60</v>
      </c>
      <c r="BM150" s="78">
        <f t="shared" si="141"/>
        <v>20</v>
      </c>
      <c r="BN150" s="78">
        <v>60</v>
      </c>
      <c r="BO150" s="78">
        <f t="shared" si="141"/>
        <v>40</v>
      </c>
      <c r="BP150" s="78">
        <f t="shared" si="141"/>
        <v>0</v>
      </c>
      <c r="BQ150" s="78">
        <f t="shared" si="141"/>
        <v>0</v>
      </c>
      <c r="BR150" s="78">
        <f t="shared" si="141"/>
        <v>20</v>
      </c>
      <c r="BS150" s="78">
        <f t="shared" si="141"/>
        <v>20</v>
      </c>
      <c r="BT150" s="78">
        <f t="shared" si="141"/>
        <v>40</v>
      </c>
      <c r="BU150" s="78">
        <f t="shared" si="141"/>
        <v>60</v>
      </c>
      <c r="BV150" s="78">
        <f t="shared" si="141"/>
        <v>60</v>
      </c>
      <c r="BW150" s="78">
        <f t="shared" si="141"/>
        <v>20</v>
      </c>
      <c r="BX150" s="78">
        <f t="shared" si="141"/>
        <v>40</v>
      </c>
      <c r="BY150" s="78">
        <f t="shared" si="141"/>
        <v>20</v>
      </c>
      <c r="BZ150" s="78">
        <f t="shared" si="141"/>
        <v>80</v>
      </c>
      <c r="CA150" s="78">
        <f t="shared" si="141"/>
        <v>20</v>
      </c>
      <c r="CB150" s="78">
        <f t="shared" si="141"/>
        <v>0</v>
      </c>
      <c r="CC150" s="78">
        <f t="shared" si="141"/>
        <v>0</v>
      </c>
      <c r="CD150" s="78">
        <f t="shared" si="141"/>
        <v>60</v>
      </c>
      <c r="CE150" s="78">
        <f t="shared" si="141"/>
        <v>60</v>
      </c>
      <c r="CF150" s="78">
        <f t="shared" si="141"/>
        <v>40</v>
      </c>
      <c r="CG150" s="78">
        <f t="shared" si="141"/>
        <v>40</v>
      </c>
      <c r="CH150" s="78">
        <f t="shared" si="141"/>
        <v>20</v>
      </c>
      <c r="CI150" s="78">
        <f t="shared" si="141"/>
        <v>60</v>
      </c>
      <c r="CJ150" s="78">
        <f t="shared" si="141"/>
        <v>80</v>
      </c>
      <c r="CK150" s="78">
        <f t="shared" si="141"/>
        <v>60</v>
      </c>
      <c r="CL150" s="78">
        <f t="shared" si="141"/>
        <v>20</v>
      </c>
      <c r="CM150" s="78">
        <f t="shared" si="141"/>
        <v>20</v>
      </c>
      <c r="CN150" s="78">
        <f t="shared" si="141"/>
        <v>40</v>
      </c>
      <c r="CO150" s="78">
        <f t="shared" si="141"/>
        <v>60</v>
      </c>
      <c r="CP150" s="78">
        <f t="shared" si="141"/>
        <v>40</v>
      </c>
      <c r="CQ150" s="78">
        <f t="shared" si="141"/>
        <v>60</v>
      </c>
      <c r="CR150" s="78">
        <f t="shared" si="141"/>
        <v>60</v>
      </c>
      <c r="CS150" s="78">
        <f t="shared" si="141"/>
        <v>40</v>
      </c>
      <c r="CT150" s="78">
        <f t="shared" si="141"/>
        <v>40</v>
      </c>
      <c r="CU150" s="78">
        <f t="shared" si="141"/>
        <v>20</v>
      </c>
      <c r="CV150" s="78">
        <f t="shared" si="141"/>
        <v>20</v>
      </c>
      <c r="CW150" s="78">
        <f t="shared" si="141"/>
        <v>40</v>
      </c>
      <c r="CX150" s="78">
        <f t="shared" si="141"/>
        <v>0</v>
      </c>
      <c r="CY150" s="78">
        <f t="shared" si="141"/>
        <v>40</v>
      </c>
      <c r="CZ150" s="78">
        <f t="shared" si="141"/>
        <v>40</v>
      </c>
      <c r="DA150" s="78">
        <f t="shared" si="141"/>
        <v>20</v>
      </c>
      <c r="DB150" s="78">
        <f t="shared" si="141"/>
        <v>0</v>
      </c>
      <c r="DC150" s="78">
        <f t="shared" si="141"/>
        <v>20</v>
      </c>
      <c r="DD150" s="78">
        <f t="shared" si="141"/>
        <v>20</v>
      </c>
      <c r="DE150" s="78">
        <f t="shared" si="141"/>
        <v>20</v>
      </c>
      <c r="DF150" s="78">
        <f t="shared" si="141"/>
        <v>60</v>
      </c>
      <c r="DG150" s="78">
        <f t="shared" si="141"/>
        <v>40</v>
      </c>
      <c r="DH150" s="78">
        <f t="shared" si="141"/>
        <v>40</v>
      </c>
      <c r="DI150" s="78">
        <f t="shared" si="141"/>
        <v>60</v>
      </c>
      <c r="DJ150" s="78">
        <f t="shared" si="141"/>
        <v>40</v>
      </c>
      <c r="DK150" s="78">
        <f t="shared" si="141"/>
        <v>40</v>
      </c>
      <c r="DL150" s="78">
        <f t="shared" si="141"/>
        <v>40</v>
      </c>
      <c r="DM150" s="78">
        <f t="shared" si="141"/>
        <v>60</v>
      </c>
      <c r="DN150" s="78">
        <f t="shared" si="141"/>
        <v>40</v>
      </c>
      <c r="DO150" s="78">
        <f t="shared" ref="DO150:FD150" si="142">DO151</f>
        <v>60</v>
      </c>
      <c r="DP150" s="78">
        <f t="shared" si="142"/>
        <v>0</v>
      </c>
      <c r="DQ150" s="78">
        <f t="shared" si="142"/>
        <v>20</v>
      </c>
      <c r="DR150" s="78">
        <f t="shared" si="142"/>
        <v>20</v>
      </c>
      <c r="DS150" s="78">
        <f t="shared" si="142"/>
        <v>20</v>
      </c>
      <c r="DT150" s="78">
        <f t="shared" si="142"/>
        <v>20</v>
      </c>
      <c r="DU150" s="78">
        <f t="shared" si="142"/>
        <v>20</v>
      </c>
      <c r="DV150" s="78">
        <f t="shared" si="142"/>
        <v>60</v>
      </c>
      <c r="DW150" s="78">
        <f t="shared" si="142"/>
        <v>20</v>
      </c>
      <c r="DX150" s="78">
        <f t="shared" si="142"/>
        <v>0</v>
      </c>
      <c r="DY150" s="78">
        <f t="shared" si="142"/>
        <v>60</v>
      </c>
      <c r="DZ150" s="78">
        <f t="shared" si="142"/>
        <v>40</v>
      </c>
      <c r="EA150" s="78">
        <f t="shared" si="142"/>
        <v>80</v>
      </c>
      <c r="EB150" s="78">
        <f t="shared" si="142"/>
        <v>40</v>
      </c>
      <c r="EC150" s="78">
        <f t="shared" si="142"/>
        <v>80</v>
      </c>
      <c r="ED150" s="78">
        <f t="shared" si="142"/>
        <v>20</v>
      </c>
      <c r="EE150" s="78">
        <f t="shared" si="142"/>
        <v>40</v>
      </c>
      <c r="EF150" s="78">
        <f t="shared" si="142"/>
        <v>40</v>
      </c>
      <c r="EG150" s="78">
        <f t="shared" si="142"/>
        <v>20</v>
      </c>
      <c r="EH150" s="78">
        <f t="shared" si="142"/>
        <v>80</v>
      </c>
      <c r="EI150" s="78">
        <f t="shared" si="142"/>
        <v>40</v>
      </c>
      <c r="EJ150" s="78">
        <f t="shared" si="142"/>
        <v>40</v>
      </c>
      <c r="EK150" s="78">
        <f t="shared" si="142"/>
        <v>60</v>
      </c>
      <c r="EL150" s="78">
        <f t="shared" si="142"/>
        <v>0</v>
      </c>
      <c r="EM150" s="78">
        <f t="shared" si="142"/>
        <v>20</v>
      </c>
      <c r="EN150" s="78">
        <f t="shared" si="142"/>
        <v>20</v>
      </c>
      <c r="EO150" s="78">
        <f t="shared" si="142"/>
        <v>0</v>
      </c>
      <c r="EP150" s="78">
        <f t="shared" si="142"/>
        <v>40</v>
      </c>
      <c r="EQ150" s="78">
        <f t="shared" si="142"/>
        <v>80</v>
      </c>
      <c r="ER150" s="78">
        <f t="shared" si="142"/>
        <v>20</v>
      </c>
      <c r="ES150" s="78">
        <f t="shared" si="142"/>
        <v>20</v>
      </c>
      <c r="ET150" s="78">
        <f t="shared" si="142"/>
        <v>20</v>
      </c>
      <c r="EU150" s="78">
        <f t="shared" si="142"/>
        <v>60</v>
      </c>
      <c r="EV150" s="78">
        <f t="shared" si="142"/>
        <v>40</v>
      </c>
      <c r="EW150" s="78">
        <f t="shared" si="142"/>
        <v>20</v>
      </c>
      <c r="EX150" s="78">
        <f t="shared" si="142"/>
        <v>40</v>
      </c>
      <c r="EY150" s="78">
        <f t="shared" si="142"/>
        <v>60</v>
      </c>
      <c r="EZ150" s="78">
        <f t="shared" si="142"/>
        <v>40</v>
      </c>
      <c r="FA150" s="78">
        <v>100</v>
      </c>
      <c r="FB150" s="78">
        <v>100</v>
      </c>
      <c r="FC150" s="78">
        <v>100</v>
      </c>
      <c r="FD150" s="78">
        <f t="shared" si="142"/>
        <v>20</v>
      </c>
    </row>
    <row r="151" spans="1:160" s="105" customFormat="1" ht="35.1" hidden="1" customHeight="1" x14ac:dyDescent="0.2">
      <c r="A151" s="208" t="s">
        <v>41</v>
      </c>
      <c r="B151" s="209" t="s">
        <v>42</v>
      </c>
      <c r="C151" s="209"/>
      <c r="D151" s="104">
        <f>IF(D153="да",IF(SUM(D154:D159)*20&gt;100,100,SUM(D154:D159)*20),(IF((D157+D158+D159)*30&gt;89,100,(IF(((D157+D158+D159)*30)=60,60,(D157+D158+D159)*20)))))</f>
        <v>20</v>
      </c>
      <c r="E151" s="104">
        <f t="shared" ref="E151:AD151" si="143">IF(E153="да",IF(SUM(E154:E159)*20&gt;100,100,SUM(E154:E159)*20),(IF((E157+E158+E159)*30&gt;89,100,(IF(((E157+E158+E159)*30)=60,60,(E157+E158+E159)*20)))))</f>
        <v>20</v>
      </c>
      <c r="F151" s="104">
        <f t="shared" si="143"/>
        <v>40</v>
      </c>
      <c r="G151" s="104">
        <f t="shared" si="143"/>
        <v>40</v>
      </c>
      <c r="H151" s="104">
        <f t="shared" si="143"/>
        <v>60</v>
      </c>
      <c r="I151" s="104">
        <f t="shared" si="143"/>
        <v>0</v>
      </c>
      <c r="J151" s="104">
        <f t="shared" si="143"/>
        <v>20</v>
      </c>
      <c r="K151" s="104">
        <f t="shared" si="143"/>
        <v>60</v>
      </c>
      <c r="L151" s="104">
        <f t="shared" si="143"/>
        <v>40</v>
      </c>
      <c r="M151" s="104">
        <f t="shared" si="143"/>
        <v>0</v>
      </c>
      <c r="N151" s="104">
        <f t="shared" si="143"/>
        <v>20</v>
      </c>
      <c r="O151" s="104">
        <f t="shared" si="143"/>
        <v>20</v>
      </c>
      <c r="P151" s="104">
        <f t="shared" si="143"/>
        <v>60</v>
      </c>
      <c r="Q151" s="104">
        <f t="shared" si="143"/>
        <v>20</v>
      </c>
      <c r="R151" s="104">
        <f t="shared" si="143"/>
        <v>20</v>
      </c>
      <c r="S151" s="104">
        <f t="shared" si="143"/>
        <v>20</v>
      </c>
      <c r="T151" s="104">
        <f t="shared" si="143"/>
        <v>20</v>
      </c>
      <c r="U151" s="104">
        <f t="shared" si="143"/>
        <v>20</v>
      </c>
      <c r="V151" s="104">
        <f t="shared" si="143"/>
        <v>40</v>
      </c>
      <c r="W151" s="104">
        <f t="shared" si="143"/>
        <v>60</v>
      </c>
      <c r="X151" s="104">
        <f t="shared" si="143"/>
        <v>20</v>
      </c>
      <c r="Y151" s="104">
        <f t="shared" si="143"/>
        <v>20</v>
      </c>
      <c r="Z151" s="104">
        <f t="shared" si="143"/>
        <v>20</v>
      </c>
      <c r="AA151" s="104">
        <f t="shared" si="143"/>
        <v>40</v>
      </c>
      <c r="AB151" s="104">
        <f t="shared" si="143"/>
        <v>60</v>
      </c>
      <c r="AC151" s="104">
        <f t="shared" si="143"/>
        <v>40</v>
      </c>
      <c r="AD151" s="104">
        <f t="shared" si="143"/>
        <v>40</v>
      </c>
      <c r="AE151" s="104">
        <f t="shared" ref="AE151:BC151" si="144">IF(AE153="да",IF(SUM(AE154:AE159)*20&gt;100,100,SUM(AE154:AE159)*20),(IF((AE157+AE158+AE159)*30&gt;89,100,(IF(((AE157+AE158+AE159)*30)=60,60,(AE157+AE158+AE159)*20)))))</f>
        <v>100</v>
      </c>
      <c r="AF151" s="104">
        <f t="shared" si="144"/>
        <v>0</v>
      </c>
      <c r="AG151" s="104">
        <f t="shared" si="144"/>
        <v>60</v>
      </c>
      <c r="AH151" s="104">
        <f t="shared" si="144"/>
        <v>20</v>
      </c>
      <c r="AI151" s="104">
        <f t="shared" si="144"/>
        <v>0</v>
      </c>
      <c r="AJ151" s="104">
        <f t="shared" si="144"/>
        <v>20</v>
      </c>
      <c r="AK151" s="104">
        <f t="shared" si="144"/>
        <v>60</v>
      </c>
      <c r="AL151" s="104">
        <f t="shared" si="144"/>
        <v>20</v>
      </c>
      <c r="AM151" s="104">
        <f t="shared" si="144"/>
        <v>20</v>
      </c>
      <c r="AN151" s="104">
        <f t="shared" si="144"/>
        <v>40</v>
      </c>
      <c r="AO151" s="104">
        <f t="shared" si="144"/>
        <v>60</v>
      </c>
      <c r="AP151" s="104">
        <f t="shared" si="144"/>
        <v>40</v>
      </c>
      <c r="AQ151" s="104">
        <f t="shared" si="144"/>
        <v>20</v>
      </c>
      <c r="AR151" s="104">
        <f t="shared" si="144"/>
        <v>60</v>
      </c>
      <c r="AS151" s="104">
        <f t="shared" si="144"/>
        <v>40</v>
      </c>
      <c r="AT151" s="104">
        <f t="shared" si="144"/>
        <v>40</v>
      </c>
      <c r="AU151" s="104">
        <f t="shared" si="144"/>
        <v>40</v>
      </c>
      <c r="AV151" s="104">
        <f t="shared" si="144"/>
        <v>40</v>
      </c>
      <c r="AW151" s="104">
        <f t="shared" si="144"/>
        <v>0</v>
      </c>
      <c r="AX151" s="104">
        <f t="shared" si="144"/>
        <v>60</v>
      </c>
      <c r="AY151" s="104">
        <f t="shared" si="144"/>
        <v>40</v>
      </c>
      <c r="AZ151" s="104">
        <f t="shared" si="144"/>
        <v>40</v>
      </c>
      <c r="BA151" s="104">
        <f t="shared" si="144"/>
        <v>40</v>
      </c>
      <c r="BB151" s="104">
        <f t="shared" si="144"/>
        <v>40</v>
      </c>
      <c r="BC151" s="104">
        <f t="shared" si="144"/>
        <v>60</v>
      </c>
      <c r="BD151" s="104">
        <f t="shared" ref="BD151:CG151" si="145">IF(BD153="да",IF(SUM(BD154:BD159)*20&gt;100,100,SUM(BD154:BD159)*20),(IF((BD157+BD158+BD159)*30&gt;89,100,(IF(((BD157+BD158+BD159)*30)=60,60,(BD157+BD158+BD159)*20)))))</f>
        <v>60</v>
      </c>
      <c r="BE151" s="104">
        <f t="shared" si="145"/>
        <v>40</v>
      </c>
      <c r="BF151" s="104">
        <f t="shared" si="145"/>
        <v>20</v>
      </c>
      <c r="BG151" s="104">
        <f t="shared" si="145"/>
        <v>40</v>
      </c>
      <c r="BH151" s="104">
        <f t="shared" si="145"/>
        <v>0</v>
      </c>
      <c r="BI151" s="104">
        <f t="shared" si="145"/>
        <v>40</v>
      </c>
      <c r="BJ151" s="104">
        <f t="shared" si="145"/>
        <v>60</v>
      </c>
      <c r="BK151" s="104">
        <f t="shared" si="145"/>
        <v>60</v>
      </c>
      <c r="BL151" s="104">
        <f t="shared" si="145"/>
        <v>60</v>
      </c>
      <c r="BM151" s="104">
        <f t="shared" si="145"/>
        <v>20</v>
      </c>
      <c r="BN151" s="104">
        <v>60</v>
      </c>
      <c r="BO151" s="104">
        <f t="shared" si="145"/>
        <v>40</v>
      </c>
      <c r="BP151" s="104">
        <f t="shared" si="145"/>
        <v>0</v>
      </c>
      <c r="BQ151" s="104">
        <f t="shared" si="145"/>
        <v>0</v>
      </c>
      <c r="BR151" s="104">
        <f t="shared" si="145"/>
        <v>20</v>
      </c>
      <c r="BS151" s="104">
        <f t="shared" si="145"/>
        <v>20</v>
      </c>
      <c r="BT151" s="104">
        <f t="shared" si="145"/>
        <v>40</v>
      </c>
      <c r="BU151" s="104">
        <f t="shared" si="145"/>
        <v>60</v>
      </c>
      <c r="BV151" s="104">
        <f t="shared" si="145"/>
        <v>60</v>
      </c>
      <c r="BW151" s="104">
        <f t="shared" si="145"/>
        <v>20</v>
      </c>
      <c r="BX151" s="104">
        <f t="shared" si="145"/>
        <v>40</v>
      </c>
      <c r="BY151" s="104">
        <f t="shared" si="145"/>
        <v>20</v>
      </c>
      <c r="BZ151" s="104">
        <f t="shared" si="145"/>
        <v>80</v>
      </c>
      <c r="CA151" s="104">
        <f t="shared" si="145"/>
        <v>20</v>
      </c>
      <c r="CB151" s="104">
        <f t="shared" si="145"/>
        <v>0</v>
      </c>
      <c r="CC151" s="104">
        <f t="shared" si="145"/>
        <v>0</v>
      </c>
      <c r="CD151" s="104">
        <f t="shared" si="145"/>
        <v>60</v>
      </c>
      <c r="CE151" s="104">
        <f t="shared" si="145"/>
        <v>60</v>
      </c>
      <c r="CF151" s="104">
        <f t="shared" si="145"/>
        <v>40</v>
      </c>
      <c r="CG151" s="104">
        <f t="shared" si="145"/>
        <v>40</v>
      </c>
      <c r="CH151" s="104">
        <f t="shared" ref="CH151:DC151" si="146">IF(CH153="да",IF(SUM(CH154:CH159)*20&gt;100,100,SUM(CH154:CH159)*20),(IF((CH157+CH158+CH159)*30&gt;89,100,(IF(((CH157+CH158+CH159)*30)=60,60,(CH157+CH158+CH159)*20)))))</f>
        <v>20</v>
      </c>
      <c r="CI151" s="104">
        <f t="shared" si="146"/>
        <v>60</v>
      </c>
      <c r="CJ151" s="104">
        <f t="shared" si="146"/>
        <v>80</v>
      </c>
      <c r="CK151" s="104">
        <f t="shared" si="146"/>
        <v>60</v>
      </c>
      <c r="CL151" s="104">
        <f t="shared" si="146"/>
        <v>20</v>
      </c>
      <c r="CM151" s="104">
        <f t="shared" si="146"/>
        <v>20</v>
      </c>
      <c r="CN151" s="104">
        <f t="shared" si="146"/>
        <v>40</v>
      </c>
      <c r="CO151" s="104">
        <f t="shared" si="146"/>
        <v>60</v>
      </c>
      <c r="CP151" s="104">
        <f t="shared" si="146"/>
        <v>40</v>
      </c>
      <c r="CQ151" s="104">
        <f t="shared" si="146"/>
        <v>60</v>
      </c>
      <c r="CR151" s="104">
        <f t="shared" si="146"/>
        <v>60</v>
      </c>
      <c r="CS151" s="104">
        <f t="shared" si="146"/>
        <v>40</v>
      </c>
      <c r="CT151" s="104">
        <f t="shared" si="146"/>
        <v>40</v>
      </c>
      <c r="CU151" s="104">
        <f t="shared" si="146"/>
        <v>20</v>
      </c>
      <c r="CV151" s="104">
        <f t="shared" si="146"/>
        <v>20</v>
      </c>
      <c r="CW151" s="104">
        <f t="shared" si="146"/>
        <v>40</v>
      </c>
      <c r="CX151" s="104">
        <f t="shared" si="146"/>
        <v>0</v>
      </c>
      <c r="CY151" s="104">
        <f t="shared" si="146"/>
        <v>40</v>
      </c>
      <c r="CZ151" s="104">
        <f t="shared" si="146"/>
        <v>40</v>
      </c>
      <c r="DA151" s="104">
        <f t="shared" si="146"/>
        <v>20</v>
      </c>
      <c r="DB151" s="104">
        <f t="shared" si="146"/>
        <v>0</v>
      </c>
      <c r="DC151" s="104">
        <f t="shared" si="146"/>
        <v>20</v>
      </c>
      <c r="DD151" s="104">
        <f t="shared" ref="DD151:EF151" si="147">IF(DD153="да",IF(SUM(DD154:DD159)*20&gt;100,100,SUM(DD154:DD159)*20),(IF((DD157+DD158+DD159)*30&gt;89,100,(IF(((DD157+DD158+DD159)*30)=60,60,(DD157+DD158+DD159)*20)))))</f>
        <v>20</v>
      </c>
      <c r="DE151" s="104">
        <f t="shared" si="147"/>
        <v>20</v>
      </c>
      <c r="DF151" s="104">
        <f t="shared" si="147"/>
        <v>60</v>
      </c>
      <c r="DG151" s="104">
        <f t="shared" si="147"/>
        <v>40</v>
      </c>
      <c r="DH151" s="104">
        <f t="shared" si="147"/>
        <v>40</v>
      </c>
      <c r="DI151" s="104">
        <f t="shared" si="147"/>
        <v>60</v>
      </c>
      <c r="DJ151" s="104">
        <f t="shared" si="147"/>
        <v>40</v>
      </c>
      <c r="DK151" s="104">
        <f t="shared" si="147"/>
        <v>40</v>
      </c>
      <c r="DL151" s="104">
        <f t="shared" si="147"/>
        <v>40</v>
      </c>
      <c r="DM151" s="104">
        <f t="shared" si="147"/>
        <v>60</v>
      </c>
      <c r="DN151" s="104">
        <f t="shared" si="147"/>
        <v>40</v>
      </c>
      <c r="DO151" s="104">
        <f t="shared" si="147"/>
        <v>60</v>
      </c>
      <c r="DP151" s="104">
        <f t="shared" si="147"/>
        <v>0</v>
      </c>
      <c r="DQ151" s="104">
        <f t="shared" si="147"/>
        <v>20</v>
      </c>
      <c r="DR151" s="104">
        <f t="shared" si="147"/>
        <v>20</v>
      </c>
      <c r="DS151" s="104">
        <f t="shared" si="147"/>
        <v>20</v>
      </c>
      <c r="DT151" s="104">
        <f t="shared" si="147"/>
        <v>20</v>
      </c>
      <c r="DU151" s="104">
        <f t="shared" si="147"/>
        <v>20</v>
      </c>
      <c r="DV151" s="104">
        <f t="shared" si="147"/>
        <v>60</v>
      </c>
      <c r="DW151" s="104">
        <f t="shared" si="147"/>
        <v>20</v>
      </c>
      <c r="DX151" s="104">
        <f t="shared" si="147"/>
        <v>0</v>
      </c>
      <c r="DY151" s="104">
        <f t="shared" si="147"/>
        <v>60</v>
      </c>
      <c r="DZ151" s="104">
        <f t="shared" si="147"/>
        <v>40</v>
      </c>
      <c r="EA151" s="104">
        <f t="shared" si="147"/>
        <v>80</v>
      </c>
      <c r="EB151" s="104">
        <f t="shared" si="147"/>
        <v>40</v>
      </c>
      <c r="EC151" s="104">
        <f t="shared" si="147"/>
        <v>80</v>
      </c>
      <c r="ED151" s="104">
        <f t="shared" si="147"/>
        <v>20</v>
      </c>
      <c r="EE151" s="104">
        <f t="shared" si="147"/>
        <v>40</v>
      </c>
      <c r="EF151" s="104">
        <f t="shared" si="147"/>
        <v>40</v>
      </c>
      <c r="EG151" s="104">
        <f t="shared" ref="EG151:EW151" si="148">IF(EG153="да",IF(SUM(EG154:EG159)*20&gt;100,100,SUM(EG154:EG159)*20),(IF((EG157+EG158+EG159)*30&gt;89,100,(IF(((EG157+EG158+EG159)*30)=60,60,(EG157+EG158+EG159)*20)))))</f>
        <v>20</v>
      </c>
      <c r="EH151" s="104">
        <f t="shared" si="148"/>
        <v>80</v>
      </c>
      <c r="EI151" s="104">
        <f t="shared" si="148"/>
        <v>40</v>
      </c>
      <c r="EJ151" s="104">
        <f t="shared" si="148"/>
        <v>40</v>
      </c>
      <c r="EK151" s="104">
        <f t="shared" si="148"/>
        <v>60</v>
      </c>
      <c r="EL151" s="104">
        <f t="shared" si="148"/>
        <v>0</v>
      </c>
      <c r="EM151" s="104">
        <f t="shared" si="148"/>
        <v>20</v>
      </c>
      <c r="EN151" s="104">
        <f t="shared" si="148"/>
        <v>20</v>
      </c>
      <c r="EO151" s="104">
        <f t="shared" si="148"/>
        <v>0</v>
      </c>
      <c r="EP151" s="104">
        <f t="shared" si="148"/>
        <v>40</v>
      </c>
      <c r="EQ151" s="104">
        <f t="shared" si="148"/>
        <v>80</v>
      </c>
      <c r="ER151" s="104">
        <f t="shared" si="148"/>
        <v>20</v>
      </c>
      <c r="ES151" s="104">
        <f t="shared" si="148"/>
        <v>20</v>
      </c>
      <c r="ET151" s="104">
        <f t="shared" si="148"/>
        <v>20</v>
      </c>
      <c r="EU151" s="104">
        <f t="shared" si="148"/>
        <v>60</v>
      </c>
      <c r="EV151" s="104">
        <f t="shared" si="148"/>
        <v>40</v>
      </c>
      <c r="EW151" s="104">
        <f t="shared" si="148"/>
        <v>20</v>
      </c>
      <c r="EX151" s="104">
        <f t="shared" ref="EX151:FD151" si="149">IF(EX153="да",IF(SUM(EX154:EX159)*20&gt;100,100,SUM(EX154:EX159)*20),(IF((EX157+EX158+EX159)*30&gt;89,100,(IF(((EX157+EX158+EX159)*30)=60,60,(EX157+EX158+EX159)*20)))))</f>
        <v>40</v>
      </c>
      <c r="EY151" s="104">
        <f t="shared" si="149"/>
        <v>60</v>
      </c>
      <c r="EZ151" s="104">
        <f t="shared" si="149"/>
        <v>40</v>
      </c>
      <c r="FA151" s="104">
        <f t="shared" si="149"/>
        <v>100</v>
      </c>
      <c r="FB151" s="104">
        <f t="shared" si="149"/>
        <v>100</v>
      </c>
      <c r="FC151" s="104">
        <f t="shared" si="149"/>
        <v>100</v>
      </c>
      <c r="FD151" s="104">
        <f t="shared" si="149"/>
        <v>20</v>
      </c>
    </row>
    <row r="152" spans="1:160" s="88" customFormat="1" ht="35.1" hidden="1" customHeight="1" x14ac:dyDescent="0.2">
      <c r="A152" s="208"/>
      <c r="B152" s="92"/>
      <c r="C152" s="93"/>
      <c r="D152" s="87">
        <f t="shared" ref="D152" si="150">SUM(D154:D159)</f>
        <v>1</v>
      </c>
      <c r="E152" s="87">
        <f t="shared" ref="E152:AD152" si="151">SUM(E154:E159)</f>
        <v>1</v>
      </c>
      <c r="F152" s="87">
        <f t="shared" si="151"/>
        <v>2</v>
      </c>
      <c r="G152" s="87">
        <f t="shared" si="151"/>
        <v>2</v>
      </c>
      <c r="H152" s="87">
        <f t="shared" si="151"/>
        <v>3</v>
      </c>
      <c r="I152" s="87">
        <f t="shared" si="151"/>
        <v>0</v>
      </c>
      <c r="J152" s="87">
        <f t="shared" si="151"/>
        <v>1</v>
      </c>
      <c r="K152" s="87">
        <f t="shared" si="151"/>
        <v>3</v>
      </c>
      <c r="L152" s="87">
        <f t="shared" si="151"/>
        <v>2</v>
      </c>
      <c r="M152" s="87">
        <f t="shared" si="151"/>
        <v>0</v>
      </c>
      <c r="N152" s="87">
        <f t="shared" si="151"/>
        <v>1</v>
      </c>
      <c r="O152" s="87">
        <f t="shared" si="151"/>
        <v>1</v>
      </c>
      <c r="P152" s="87">
        <f t="shared" si="151"/>
        <v>3</v>
      </c>
      <c r="Q152" s="87">
        <f t="shared" si="151"/>
        <v>1</v>
      </c>
      <c r="R152" s="87">
        <f t="shared" si="151"/>
        <v>1</v>
      </c>
      <c r="S152" s="87">
        <f t="shared" si="151"/>
        <v>1</v>
      </c>
      <c r="T152" s="87">
        <f t="shared" si="151"/>
        <v>1</v>
      </c>
      <c r="U152" s="87">
        <f t="shared" si="151"/>
        <v>1</v>
      </c>
      <c r="V152" s="87">
        <f t="shared" si="151"/>
        <v>2</v>
      </c>
      <c r="W152" s="87">
        <f t="shared" si="151"/>
        <v>3</v>
      </c>
      <c r="X152" s="87">
        <f t="shared" si="151"/>
        <v>1</v>
      </c>
      <c r="Y152" s="87">
        <f t="shared" si="151"/>
        <v>1</v>
      </c>
      <c r="Z152" s="87">
        <f t="shared" si="151"/>
        <v>1</v>
      </c>
      <c r="AA152" s="87">
        <f t="shared" si="151"/>
        <v>2</v>
      </c>
      <c r="AB152" s="87">
        <f t="shared" si="151"/>
        <v>3</v>
      </c>
      <c r="AC152" s="87">
        <f t="shared" si="151"/>
        <v>2</v>
      </c>
      <c r="AD152" s="87">
        <f t="shared" si="151"/>
        <v>2</v>
      </c>
      <c r="AE152" s="87">
        <f t="shared" ref="AE152:BC152" si="152">SUM(AE154:AE159)</f>
        <v>5</v>
      </c>
      <c r="AF152" s="87">
        <f t="shared" si="152"/>
        <v>0</v>
      </c>
      <c r="AG152" s="87">
        <f t="shared" si="152"/>
        <v>3</v>
      </c>
      <c r="AH152" s="87">
        <f t="shared" si="152"/>
        <v>1</v>
      </c>
      <c r="AI152" s="87">
        <f t="shared" si="152"/>
        <v>0</v>
      </c>
      <c r="AJ152" s="87">
        <f t="shared" si="152"/>
        <v>1</v>
      </c>
      <c r="AK152" s="87">
        <f t="shared" si="152"/>
        <v>3</v>
      </c>
      <c r="AL152" s="87">
        <f t="shared" si="152"/>
        <v>1</v>
      </c>
      <c r="AM152" s="87">
        <f t="shared" si="152"/>
        <v>1</v>
      </c>
      <c r="AN152" s="87">
        <f t="shared" si="152"/>
        <v>2</v>
      </c>
      <c r="AO152" s="87">
        <f t="shared" si="152"/>
        <v>3</v>
      </c>
      <c r="AP152" s="87">
        <f t="shared" si="152"/>
        <v>2</v>
      </c>
      <c r="AQ152" s="87">
        <f t="shared" si="152"/>
        <v>1</v>
      </c>
      <c r="AR152" s="87">
        <f t="shared" si="152"/>
        <v>3</v>
      </c>
      <c r="AS152" s="87">
        <f t="shared" si="152"/>
        <v>2</v>
      </c>
      <c r="AT152" s="87">
        <f t="shared" si="152"/>
        <v>2</v>
      </c>
      <c r="AU152" s="87">
        <f t="shared" si="152"/>
        <v>2</v>
      </c>
      <c r="AV152" s="87">
        <f t="shared" si="152"/>
        <v>2</v>
      </c>
      <c r="AW152" s="87">
        <f t="shared" si="152"/>
        <v>0</v>
      </c>
      <c r="AX152" s="87">
        <f t="shared" si="152"/>
        <v>3</v>
      </c>
      <c r="AY152" s="87">
        <f t="shared" si="152"/>
        <v>2</v>
      </c>
      <c r="AZ152" s="87">
        <f t="shared" si="152"/>
        <v>2</v>
      </c>
      <c r="BA152" s="87">
        <f t="shared" si="152"/>
        <v>2</v>
      </c>
      <c r="BB152" s="87">
        <f t="shared" si="152"/>
        <v>2</v>
      </c>
      <c r="BC152" s="87">
        <f t="shared" si="152"/>
        <v>3</v>
      </c>
      <c r="BD152" s="87">
        <f t="shared" ref="BD152:CG152" si="153">SUM(BD154:BD159)</f>
        <v>3</v>
      </c>
      <c r="BE152" s="87">
        <f t="shared" si="153"/>
        <v>2</v>
      </c>
      <c r="BF152" s="87">
        <f t="shared" si="153"/>
        <v>1</v>
      </c>
      <c r="BG152" s="87">
        <f t="shared" si="153"/>
        <v>2</v>
      </c>
      <c r="BH152" s="87">
        <f t="shared" si="153"/>
        <v>0</v>
      </c>
      <c r="BI152" s="87">
        <f t="shared" si="153"/>
        <v>2</v>
      </c>
      <c r="BJ152" s="87">
        <f t="shared" si="153"/>
        <v>3</v>
      </c>
      <c r="BK152" s="87">
        <f t="shared" si="153"/>
        <v>3</v>
      </c>
      <c r="BL152" s="87">
        <f t="shared" si="153"/>
        <v>3</v>
      </c>
      <c r="BM152" s="87">
        <f t="shared" si="153"/>
        <v>1</v>
      </c>
      <c r="BN152" s="87">
        <f t="shared" si="153"/>
        <v>2</v>
      </c>
      <c r="BO152" s="87">
        <f t="shared" si="153"/>
        <v>2</v>
      </c>
      <c r="BP152" s="87">
        <f t="shared" si="153"/>
        <v>0</v>
      </c>
      <c r="BQ152" s="87">
        <f t="shared" si="153"/>
        <v>0</v>
      </c>
      <c r="BR152" s="87">
        <f t="shared" si="153"/>
        <v>1</v>
      </c>
      <c r="BS152" s="87">
        <f t="shared" si="153"/>
        <v>1</v>
      </c>
      <c r="BT152" s="87">
        <f t="shared" si="153"/>
        <v>2</v>
      </c>
      <c r="BU152" s="87">
        <f t="shared" si="153"/>
        <v>3</v>
      </c>
      <c r="BV152" s="87">
        <f t="shared" si="153"/>
        <v>3</v>
      </c>
      <c r="BW152" s="87">
        <f t="shared" si="153"/>
        <v>1</v>
      </c>
      <c r="BX152" s="87">
        <f t="shared" si="153"/>
        <v>2</v>
      </c>
      <c r="BY152" s="87">
        <f t="shared" si="153"/>
        <v>1</v>
      </c>
      <c r="BZ152" s="87">
        <f t="shared" si="153"/>
        <v>4</v>
      </c>
      <c r="CA152" s="87">
        <f t="shared" si="153"/>
        <v>1</v>
      </c>
      <c r="CB152" s="87">
        <f t="shared" si="153"/>
        <v>0</v>
      </c>
      <c r="CC152" s="87">
        <f t="shared" si="153"/>
        <v>0</v>
      </c>
      <c r="CD152" s="87">
        <f t="shared" si="153"/>
        <v>3</v>
      </c>
      <c r="CE152" s="87">
        <f t="shared" si="153"/>
        <v>3</v>
      </c>
      <c r="CF152" s="87">
        <f t="shared" si="153"/>
        <v>2</v>
      </c>
      <c r="CG152" s="87">
        <f t="shared" si="153"/>
        <v>2</v>
      </c>
      <c r="CH152" s="87">
        <f t="shared" ref="CH152:DC152" si="154">SUM(CH154:CH159)</f>
        <v>1</v>
      </c>
      <c r="CI152" s="87">
        <f t="shared" si="154"/>
        <v>3</v>
      </c>
      <c r="CJ152" s="87">
        <f t="shared" si="154"/>
        <v>4</v>
      </c>
      <c r="CK152" s="87">
        <f t="shared" si="154"/>
        <v>3</v>
      </c>
      <c r="CL152" s="87">
        <f t="shared" si="154"/>
        <v>1</v>
      </c>
      <c r="CM152" s="87">
        <f t="shared" si="154"/>
        <v>1</v>
      </c>
      <c r="CN152" s="87">
        <f t="shared" si="154"/>
        <v>2</v>
      </c>
      <c r="CO152" s="87">
        <f t="shared" si="154"/>
        <v>3</v>
      </c>
      <c r="CP152" s="87">
        <f t="shared" si="154"/>
        <v>2</v>
      </c>
      <c r="CQ152" s="87">
        <f t="shared" si="154"/>
        <v>3</v>
      </c>
      <c r="CR152" s="87">
        <f t="shared" si="154"/>
        <v>3</v>
      </c>
      <c r="CS152" s="87">
        <f t="shared" si="154"/>
        <v>2</v>
      </c>
      <c r="CT152" s="87">
        <f t="shared" si="154"/>
        <v>2</v>
      </c>
      <c r="CU152" s="87">
        <f t="shared" si="154"/>
        <v>1</v>
      </c>
      <c r="CV152" s="87">
        <f t="shared" si="154"/>
        <v>1</v>
      </c>
      <c r="CW152" s="87">
        <f t="shared" si="154"/>
        <v>2</v>
      </c>
      <c r="CX152" s="87">
        <f t="shared" si="154"/>
        <v>0</v>
      </c>
      <c r="CY152" s="87">
        <f t="shared" si="154"/>
        <v>2</v>
      </c>
      <c r="CZ152" s="87">
        <f t="shared" si="154"/>
        <v>2</v>
      </c>
      <c r="DA152" s="87">
        <f t="shared" si="154"/>
        <v>1</v>
      </c>
      <c r="DB152" s="87">
        <f t="shared" si="154"/>
        <v>0</v>
      </c>
      <c r="DC152" s="87">
        <f t="shared" si="154"/>
        <v>1</v>
      </c>
      <c r="DD152" s="87">
        <f t="shared" ref="DD152:EF152" si="155">SUM(DD154:DD159)</f>
        <v>1</v>
      </c>
      <c r="DE152" s="87">
        <f t="shared" si="155"/>
        <v>1</v>
      </c>
      <c r="DF152" s="87">
        <f t="shared" si="155"/>
        <v>3</v>
      </c>
      <c r="DG152" s="87">
        <f t="shared" si="155"/>
        <v>2</v>
      </c>
      <c r="DH152" s="87">
        <f t="shared" si="155"/>
        <v>2</v>
      </c>
      <c r="DI152" s="87">
        <f t="shared" si="155"/>
        <v>3</v>
      </c>
      <c r="DJ152" s="87">
        <f t="shared" si="155"/>
        <v>2</v>
      </c>
      <c r="DK152" s="87">
        <f t="shared" si="155"/>
        <v>2</v>
      </c>
      <c r="DL152" s="87">
        <f t="shared" si="155"/>
        <v>2</v>
      </c>
      <c r="DM152" s="87">
        <f t="shared" si="155"/>
        <v>3</v>
      </c>
      <c r="DN152" s="87">
        <f t="shared" si="155"/>
        <v>2</v>
      </c>
      <c r="DO152" s="87">
        <f t="shared" si="155"/>
        <v>3</v>
      </c>
      <c r="DP152" s="87">
        <f t="shared" si="155"/>
        <v>0</v>
      </c>
      <c r="DQ152" s="87">
        <f t="shared" si="155"/>
        <v>1</v>
      </c>
      <c r="DR152" s="87">
        <f t="shared" si="155"/>
        <v>1</v>
      </c>
      <c r="DS152" s="87">
        <f t="shared" si="155"/>
        <v>1</v>
      </c>
      <c r="DT152" s="87">
        <f t="shared" si="155"/>
        <v>1</v>
      </c>
      <c r="DU152" s="87">
        <f t="shared" si="155"/>
        <v>1</v>
      </c>
      <c r="DV152" s="87">
        <f t="shared" si="155"/>
        <v>3</v>
      </c>
      <c r="DW152" s="87">
        <f t="shared" si="155"/>
        <v>1</v>
      </c>
      <c r="DX152" s="87">
        <f t="shared" si="155"/>
        <v>0</v>
      </c>
      <c r="DY152" s="87">
        <f t="shared" si="155"/>
        <v>3</v>
      </c>
      <c r="DZ152" s="87">
        <f t="shared" si="155"/>
        <v>2</v>
      </c>
      <c r="EA152" s="87">
        <f t="shared" si="155"/>
        <v>4</v>
      </c>
      <c r="EB152" s="87">
        <f t="shared" si="155"/>
        <v>2</v>
      </c>
      <c r="EC152" s="87">
        <f t="shared" si="155"/>
        <v>4</v>
      </c>
      <c r="ED152" s="87">
        <f t="shared" si="155"/>
        <v>1</v>
      </c>
      <c r="EE152" s="87">
        <f t="shared" si="155"/>
        <v>2</v>
      </c>
      <c r="EF152" s="87">
        <f t="shared" si="155"/>
        <v>2</v>
      </c>
      <c r="EG152" s="87">
        <f t="shared" ref="EG152:EW152" si="156">SUM(EG154:EG159)</f>
        <v>1</v>
      </c>
      <c r="EH152" s="87">
        <f t="shared" si="156"/>
        <v>4</v>
      </c>
      <c r="EI152" s="87">
        <f t="shared" si="156"/>
        <v>2</v>
      </c>
      <c r="EJ152" s="87">
        <f t="shared" si="156"/>
        <v>2</v>
      </c>
      <c r="EK152" s="87">
        <f t="shared" si="156"/>
        <v>3</v>
      </c>
      <c r="EL152" s="87">
        <f t="shared" si="156"/>
        <v>0</v>
      </c>
      <c r="EM152" s="87">
        <f t="shared" si="156"/>
        <v>1</v>
      </c>
      <c r="EN152" s="87">
        <f t="shared" si="156"/>
        <v>1</v>
      </c>
      <c r="EO152" s="87">
        <f t="shared" si="156"/>
        <v>0</v>
      </c>
      <c r="EP152" s="87">
        <f t="shared" si="156"/>
        <v>2</v>
      </c>
      <c r="EQ152" s="87">
        <f t="shared" si="156"/>
        <v>4</v>
      </c>
      <c r="ER152" s="87">
        <f t="shared" si="156"/>
        <v>1</v>
      </c>
      <c r="ES152" s="87">
        <f t="shared" si="156"/>
        <v>1</v>
      </c>
      <c r="ET152" s="87">
        <f t="shared" si="156"/>
        <v>1</v>
      </c>
      <c r="EU152" s="87">
        <f t="shared" si="156"/>
        <v>3</v>
      </c>
      <c r="EV152" s="87">
        <f t="shared" si="156"/>
        <v>2</v>
      </c>
      <c r="EW152" s="87">
        <f t="shared" si="156"/>
        <v>1</v>
      </c>
      <c r="EX152" s="87">
        <f t="shared" ref="EX152:FD152" si="157">SUM(EX154:EX159)</f>
        <v>2</v>
      </c>
      <c r="EY152" s="87">
        <f t="shared" si="157"/>
        <v>3</v>
      </c>
      <c r="EZ152" s="87">
        <f t="shared" si="157"/>
        <v>2</v>
      </c>
      <c r="FA152" s="87">
        <f t="shared" si="157"/>
        <v>3</v>
      </c>
      <c r="FB152" s="87">
        <f t="shared" si="157"/>
        <v>3</v>
      </c>
      <c r="FC152" s="87">
        <f t="shared" si="157"/>
        <v>3</v>
      </c>
      <c r="FD152" s="87">
        <f t="shared" si="157"/>
        <v>1</v>
      </c>
    </row>
    <row r="153" spans="1:160" s="7" customFormat="1" ht="35.1" hidden="1" customHeight="1" x14ac:dyDescent="0.25">
      <c r="A153" s="208"/>
      <c r="B153" s="210" t="s">
        <v>146</v>
      </c>
      <c r="C153" s="211"/>
      <c r="D153" s="13" t="s">
        <v>310</v>
      </c>
      <c r="E153" s="13" t="s">
        <v>310</v>
      </c>
      <c r="F153" s="13" t="s">
        <v>310</v>
      </c>
      <c r="G153" s="13" t="s">
        <v>310</v>
      </c>
      <c r="H153" s="13" t="s">
        <v>310</v>
      </c>
      <c r="I153" s="13" t="s">
        <v>310</v>
      </c>
      <c r="J153" s="13" t="s">
        <v>310</v>
      </c>
      <c r="K153" s="13" t="s">
        <v>310</v>
      </c>
      <c r="L153" s="13" t="s">
        <v>310</v>
      </c>
      <c r="M153" s="13" t="s">
        <v>310</v>
      </c>
      <c r="N153" s="13" t="s">
        <v>310</v>
      </c>
      <c r="O153" s="13" t="s">
        <v>310</v>
      </c>
      <c r="P153" s="13" t="s">
        <v>310</v>
      </c>
      <c r="Q153" s="13" t="s">
        <v>310</v>
      </c>
      <c r="R153" s="13" t="s">
        <v>310</v>
      </c>
      <c r="S153" s="13" t="s">
        <v>310</v>
      </c>
      <c r="T153" s="13" t="s">
        <v>310</v>
      </c>
      <c r="U153" s="13" t="s">
        <v>310</v>
      </c>
      <c r="V153" s="13" t="s">
        <v>310</v>
      </c>
      <c r="W153" s="13" t="s">
        <v>310</v>
      </c>
      <c r="X153" s="13" t="s">
        <v>310</v>
      </c>
      <c r="Y153" s="13" t="s">
        <v>310</v>
      </c>
      <c r="Z153" s="13" t="s">
        <v>310</v>
      </c>
      <c r="AA153" s="13" t="s">
        <v>310</v>
      </c>
      <c r="AB153" s="13" t="s">
        <v>310</v>
      </c>
      <c r="AC153" s="13" t="s">
        <v>310</v>
      </c>
      <c r="AD153" s="13" t="s">
        <v>310</v>
      </c>
      <c r="AE153" s="13" t="s">
        <v>310</v>
      </c>
      <c r="AF153" s="13" t="s">
        <v>312</v>
      </c>
      <c r="AG153" s="13" t="s">
        <v>310</v>
      </c>
      <c r="AH153" s="13" t="s">
        <v>310</v>
      </c>
      <c r="AI153" s="13" t="s">
        <v>310</v>
      </c>
      <c r="AJ153" s="13" t="s">
        <v>310</v>
      </c>
      <c r="AK153" s="13" t="s">
        <v>310</v>
      </c>
      <c r="AL153" s="13" t="s">
        <v>310</v>
      </c>
      <c r="AM153" s="13" t="s">
        <v>310</v>
      </c>
      <c r="AN153" s="13" t="s">
        <v>310</v>
      </c>
      <c r="AO153" s="13" t="s">
        <v>310</v>
      </c>
      <c r="AP153" s="13" t="s">
        <v>310</v>
      </c>
      <c r="AQ153" s="13" t="s">
        <v>310</v>
      </c>
      <c r="AR153" s="13" t="s">
        <v>310</v>
      </c>
      <c r="AS153" s="13" t="s">
        <v>310</v>
      </c>
      <c r="AT153" s="13" t="s">
        <v>310</v>
      </c>
      <c r="AU153" s="13" t="s">
        <v>310</v>
      </c>
      <c r="AV153" s="13" t="s">
        <v>310</v>
      </c>
      <c r="AW153" s="13" t="s">
        <v>310</v>
      </c>
      <c r="AX153" s="13" t="s">
        <v>310</v>
      </c>
      <c r="AY153" s="13" t="s">
        <v>310</v>
      </c>
      <c r="AZ153" s="13" t="s">
        <v>310</v>
      </c>
      <c r="BA153" s="13" t="s">
        <v>310</v>
      </c>
      <c r="BB153" s="13" t="s">
        <v>310</v>
      </c>
      <c r="BC153" s="13" t="s">
        <v>310</v>
      </c>
      <c r="BD153" s="13" t="s">
        <v>310</v>
      </c>
      <c r="BE153" s="13" t="s">
        <v>310</v>
      </c>
      <c r="BF153" s="13" t="s">
        <v>310</v>
      </c>
      <c r="BG153" s="13" t="s">
        <v>310</v>
      </c>
      <c r="BH153" s="13" t="s">
        <v>310</v>
      </c>
      <c r="BI153" s="13" t="s">
        <v>310</v>
      </c>
      <c r="BJ153" s="13" t="s">
        <v>310</v>
      </c>
      <c r="BK153" s="13" t="s">
        <v>310</v>
      </c>
      <c r="BL153" s="13" t="s">
        <v>310</v>
      </c>
      <c r="BM153" s="13" t="s">
        <v>310</v>
      </c>
      <c r="BN153" s="13" t="s">
        <v>312</v>
      </c>
      <c r="BO153" s="13" t="s">
        <v>310</v>
      </c>
      <c r="BP153" s="13" t="s">
        <v>310</v>
      </c>
      <c r="BQ153" s="13" t="s">
        <v>310</v>
      </c>
      <c r="BR153" s="13" t="s">
        <v>310</v>
      </c>
      <c r="BS153" s="13" t="s">
        <v>310</v>
      </c>
      <c r="BT153" s="13" t="s">
        <v>310</v>
      </c>
      <c r="BU153" s="13" t="s">
        <v>310</v>
      </c>
      <c r="BV153" s="13" t="s">
        <v>310</v>
      </c>
      <c r="BW153" s="13" t="s">
        <v>310</v>
      </c>
      <c r="BX153" s="13" t="s">
        <v>310</v>
      </c>
      <c r="BY153" s="13" t="s">
        <v>310</v>
      </c>
      <c r="BZ153" s="13" t="s">
        <v>310</v>
      </c>
      <c r="CA153" s="13" t="s">
        <v>310</v>
      </c>
      <c r="CB153" s="13" t="s">
        <v>310</v>
      </c>
      <c r="CC153" s="13" t="s">
        <v>310</v>
      </c>
      <c r="CD153" s="13" t="s">
        <v>310</v>
      </c>
      <c r="CE153" s="13" t="s">
        <v>310</v>
      </c>
      <c r="CF153" s="13" t="s">
        <v>310</v>
      </c>
      <c r="CG153" s="13" t="s">
        <v>310</v>
      </c>
      <c r="CH153" s="13" t="s">
        <v>310</v>
      </c>
      <c r="CI153" s="13" t="s">
        <v>310</v>
      </c>
      <c r="CJ153" s="13" t="s">
        <v>310</v>
      </c>
      <c r="CK153" s="13" t="s">
        <v>310</v>
      </c>
      <c r="CL153" s="13" t="s">
        <v>310</v>
      </c>
      <c r="CM153" s="13" t="s">
        <v>310</v>
      </c>
      <c r="CN153" s="13" t="s">
        <v>310</v>
      </c>
      <c r="CO153" s="13" t="s">
        <v>310</v>
      </c>
      <c r="CP153" s="13" t="s">
        <v>310</v>
      </c>
      <c r="CQ153" s="13" t="s">
        <v>310</v>
      </c>
      <c r="CR153" s="13" t="s">
        <v>310</v>
      </c>
      <c r="CS153" s="13" t="s">
        <v>310</v>
      </c>
      <c r="CT153" s="13" t="s">
        <v>310</v>
      </c>
      <c r="CU153" s="13" t="s">
        <v>310</v>
      </c>
      <c r="CV153" s="13" t="s">
        <v>310</v>
      </c>
      <c r="CW153" s="13" t="s">
        <v>310</v>
      </c>
      <c r="CX153" s="13" t="s">
        <v>310</v>
      </c>
      <c r="CY153" s="13" t="s">
        <v>310</v>
      </c>
      <c r="CZ153" s="13" t="s">
        <v>310</v>
      </c>
      <c r="DA153" s="13" t="s">
        <v>310</v>
      </c>
      <c r="DB153" s="13" t="s">
        <v>310</v>
      </c>
      <c r="DC153" s="13" t="s">
        <v>310</v>
      </c>
      <c r="DD153" s="13" t="s">
        <v>310</v>
      </c>
      <c r="DE153" s="13" t="s">
        <v>310</v>
      </c>
      <c r="DF153" s="13" t="s">
        <v>310</v>
      </c>
      <c r="DG153" s="13" t="s">
        <v>310</v>
      </c>
      <c r="DH153" s="13" t="s">
        <v>310</v>
      </c>
      <c r="DI153" s="13" t="s">
        <v>310</v>
      </c>
      <c r="DJ153" s="13" t="s">
        <v>310</v>
      </c>
      <c r="DK153" s="13" t="s">
        <v>310</v>
      </c>
      <c r="DL153" s="13" t="s">
        <v>310</v>
      </c>
      <c r="DM153" s="13" t="s">
        <v>310</v>
      </c>
      <c r="DN153" s="13" t="s">
        <v>310</v>
      </c>
      <c r="DO153" s="13" t="s">
        <v>310</v>
      </c>
      <c r="DP153" s="13" t="s">
        <v>310</v>
      </c>
      <c r="DQ153" s="13" t="s">
        <v>310</v>
      </c>
      <c r="DR153" s="13" t="s">
        <v>310</v>
      </c>
      <c r="DS153" s="13" t="s">
        <v>310</v>
      </c>
      <c r="DT153" s="13" t="s">
        <v>310</v>
      </c>
      <c r="DU153" s="13" t="s">
        <v>310</v>
      </c>
      <c r="DV153" s="13" t="s">
        <v>310</v>
      </c>
      <c r="DW153" s="13" t="s">
        <v>310</v>
      </c>
      <c r="DX153" s="13" t="s">
        <v>310</v>
      </c>
      <c r="DY153" s="13" t="s">
        <v>310</v>
      </c>
      <c r="DZ153" s="13" t="s">
        <v>310</v>
      </c>
      <c r="EA153" s="13" t="s">
        <v>310</v>
      </c>
      <c r="EB153" s="13" t="s">
        <v>310</v>
      </c>
      <c r="EC153" s="13" t="s">
        <v>310</v>
      </c>
      <c r="ED153" s="13" t="s">
        <v>310</v>
      </c>
      <c r="EE153" s="13" t="s">
        <v>310</v>
      </c>
      <c r="EF153" s="13" t="s">
        <v>310</v>
      </c>
      <c r="EG153" s="13" t="s">
        <v>310</v>
      </c>
      <c r="EH153" s="13" t="s">
        <v>310</v>
      </c>
      <c r="EI153" s="13" t="s">
        <v>310</v>
      </c>
      <c r="EJ153" s="13" t="s">
        <v>310</v>
      </c>
      <c r="EK153" s="13" t="s">
        <v>310</v>
      </c>
      <c r="EL153" s="13" t="s">
        <v>310</v>
      </c>
      <c r="EM153" s="13" t="s">
        <v>310</v>
      </c>
      <c r="EN153" s="13" t="s">
        <v>310</v>
      </c>
      <c r="EO153" s="13" t="s">
        <v>310</v>
      </c>
      <c r="EP153" s="13" t="s">
        <v>310</v>
      </c>
      <c r="EQ153" s="13" t="s">
        <v>310</v>
      </c>
      <c r="ER153" s="13" t="s">
        <v>310</v>
      </c>
      <c r="ES153" s="13" t="s">
        <v>310</v>
      </c>
      <c r="ET153" s="13" t="s">
        <v>310</v>
      </c>
      <c r="EU153" s="13" t="s">
        <v>310</v>
      </c>
      <c r="EV153" s="13" t="s">
        <v>310</v>
      </c>
      <c r="EW153" s="13" t="s">
        <v>310</v>
      </c>
      <c r="EX153" s="13" t="s">
        <v>310</v>
      </c>
      <c r="EY153" s="13" t="s">
        <v>310</v>
      </c>
      <c r="EZ153" s="13" t="s">
        <v>310</v>
      </c>
      <c r="FA153" s="13" t="s">
        <v>312</v>
      </c>
      <c r="FB153" s="13" t="s">
        <v>312</v>
      </c>
      <c r="FC153" s="13" t="s">
        <v>312</v>
      </c>
      <c r="FD153" s="13" t="s">
        <v>310</v>
      </c>
    </row>
    <row r="154" spans="1:160" ht="21" customHeight="1" x14ac:dyDescent="0.25">
      <c r="A154" s="208"/>
      <c r="B154" s="197" t="s">
        <v>43</v>
      </c>
      <c r="C154" s="198"/>
      <c r="D154" s="10">
        <v>0</v>
      </c>
      <c r="E154" s="10">
        <v>0</v>
      </c>
      <c r="F154" s="10">
        <v>0</v>
      </c>
      <c r="G154" s="10">
        <v>0</v>
      </c>
      <c r="H154" s="10">
        <v>0</v>
      </c>
      <c r="I154" s="10">
        <v>0</v>
      </c>
      <c r="J154" s="10">
        <v>0</v>
      </c>
      <c r="K154" s="10">
        <v>0</v>
      </c>
      <c r="L154" s="10">
        <v>0</v>
      </c>
      <c r="M154" s="10">
        <v>0</v>
      </c>
      <c r="N154" s="10">
        <v>0</v>
      </c>
      <c r="O154" s="10">
        <v>0</v>
      </c>
      <c r="P154" s="10">
        <v>0</v>
      </c>
      <c r="Q154" s="10">
        <v>0</v>
      </c>
      <c r="R154" s="10">
        <v>0</v>
      </c>
      <c r="S154" s="10">
        <v>0</v>
      </c>
      <c r="T154" s="10">
        <v>0</v>
      </c>
      <c r="U154" s="10">
        <v>0</v>
      </c>
      <c r="V154" s="10">
        <v>0</v>
      </c>
      <c r="W154" s="10">
        <v>0</v>
      </c>
      <c r="X154" s="10">
        <v>0</v>
      </c>
      <c r="Y154" s="10">
        <v>0</v>
      </c>
      <c r="Z154" s="10">
        <v>0</v>
      </c>
      <c r="AA154" s="10">
        <v>0</v>
      </c>
      <c r="AB154" s="10">
        <v>0</v>
      </c>
      <c r="AC154" s="10">
        <v>0</v>
      </c>
      <c r="AD154" s="10">
        <v>0</v>
      </c>
      <c r="AE154" s="10">
        <v>1</v>
      </c>
      <c r="AF154" s="10">
        <v>0</v>
      </c>
      <c r="AG154" s="10">
        <v>0</v>
      </c>
      <c r="AH154" s="10">
        <v>0</v>
      </c>
      <c r="AI154" s="10">
        <v>0</v>
      </c>
      <c r="AJ154" s="10">
        <v>0</v>
      </c>
      <c r="AK154" s="10">
        <v>0</v>
      </c>
      <c r="AL154" s="10">
        <v>0</v>
      </c>
      <c r="AM154" s="10">
        <v>0</v>
      </c>
      <c r="AN154" s="10">
        <v>0</v>
      </c>
      <c r="AO154" s="10">
        <v>0</v>
      </c>
      <c r="AP154" s="10">
        <v>0</v>
      </c>
      <c r="AQ154" s="10">
        <v>0</v>
      </c>
      <c r="AR154" s="10">
        <v>0</v>
      </c>
      <c r="AS154" s="10">
        <v>0</v>
      </c>
      <c r="AT154" s="10">
        <v>0</v>
      </c>
      <c r="AU154" s="10">
        <v>0</v>
      </c>
      <c r="AV154" s="10">
        <v>0</v>
      </c>
      <c r="AW154" s="10">
        <v>0</v>
      </c>
      <c r="AX154" s="10">
        <v>0</v>
      </c>
      <c r="AY154" s="10">
        <v>0</v>
      </c>
      <c r="AZ154" s="10">
        <v>0</v>
      </c>
      <c r="BA154" s="10">
        <v>0</v>
      </c>
      <c r="BB154" s="10">
        <v>0</v>
      </c>
      <c r="BC154" s="10">
        <v>0</v>
      </c>
      <c r="BD154" s="10">
        <v>0</v>
      </c>
      <c r="BE154" s="10">
        <v>0</v>
      </c>
      <c r="BF154" s="10">
        <v>0</v>
      </c>
      <c r="BG154" s="10">
        <v>0</v>
      </c>
      <c r="BH154" s="10">
        <v>0</v>
      </c>
      <c r="BI154" s="10">
        <v>0</v>
      </c>
      <c r="BJ154" s="10">
        <v>0</v>
      </c>
      <c r="BK154" s="10">
        <v>0</v>
      </c>
      <c r="BL154" s="10">
        <v>0</v>
      </c>
      <c r="BM154" s="10">
        <v>0</v>
      </c>
      <c r="BN154" s="10">
        <v>0</v>
      </c>
      <c r="BO154" s="10">
        <v>0</v>
      </c>
      <c r="BP154" s="10">
        <v>0</v>
      </c>
      <c r="BQ154" s="10">
        <v>0</v>
      </c>
      <c r="BR154" s="10">
        <v>0</v>
      </c>
      <c r="BS154" s="10">
        <v>0</v>
      </c>
      <c r="BT154" s="10">
        <v>0</v>
      </c>
      <c r="BU154" s="10">
        <v>0</v>
      </c>
      <c r="BV154" s="10">
        <v>0</v>
      </c>
      <c r="BW154" s="10">
        <v>0</v>
      </c>
      <c r="BX154" s="10">
        <v>0</v>
      </c>
      <c r="BY154" s="10">
        <v>0</v>
      </c>
      <c r="BZ154" s="10">
        <v>0</v>
      </c>
      <c r="CA154" s="10">
        <v>0</v>
      </c>
      <c r="CB154" s="10">
        <v>0</v>
      </c>
      <c r="CC154" s="10">
        <v>0</v>
      </c>
      <c r="CD154" s="10">
        <v>0</v>
      </c>
      <c r="CE154" s="10">
        <v>0</v>
      </c>
      <c r="CF154" s="10">
        <v>0</v>
      </c>
      <c r="CG154" s="10">
        <v>0</v>
      </c>
      <c r="CH154" s="10">
        <v>0</v>
      </c>
      <c r="CI154" s="10">
        <v>0</v>
      </c>
      <c r="CJ154" s="10">
        <v>0</v>
      </c>
      <c r="CK154" s="10">
        <v>0</v>
      </c>
      <c r="CL154" s="10">
        <v>0</v>
      </c>
      <c r="CM154" s="10">
        <v>0</v>
      </c>
      <c r="CN154" s="10">
        <v>0</v>
      </c>
      <c r="CO154" s="10">
        <v>0</v>
      </c>
      <c r="CP154" s="10">
        <v>0</v>
      </c>
      <c r="CQ154" s="10">
        <v>1</v>
      </c>
      <c r="CR154" s="10">
        <v>0</v>
      </c>
      <c r="CS154" s="10">
        <v>0</v>
      </c>
      <c r="CT154" s="10">
        <v>0</v>
      </c>
      <c r="CU154" s="10">
        <v>0</v>
      </c>
      <c r="CV154" s="10">
        <v>0</v>
      </c>
      <c r="CW154" s="10">
        <v>0</v>
      </c>
      <c r="CX154" s="10">
        <v>0</v>
      </c>
      <c r="CY154" s="10">
        <v>0</v>
      </c>
      <c r="CZ154" s="10">
        <v>0</v>
      </c>
      <c r="DA154" s="10">
        <v>0</v>
      </c>
      <c r="DB154" s="10">
        <v>0</v>
      </c>
      <c r="DC154" s="10">
        <v>0</v>
      </c>
      <c r="DD154" s="10">
        <v>0</v>
      </c>
      <c r="DE154" s="10">
        <v>0</v>
      </c>
      <c r="DF154" s="10">
        <v>0</v>
      </c>
      <c r="DG154" s="10">
        <v>0</v>
      </c>
      <c r="DH154" s="10">
        <v>0</v>
      </c>
      <c r="DI154" s="10">
        <v>0</v>
      </c>
      <c r="DJ154" s="10">
        <v>0</v>
      </c>
      <c r="DK154" s="10">
        <v>0</v>
      </c>
      <c r="DL154" s="10">
        <v>0</v>
      </c>
      <c r="DM154" s="10">
        <v>0</v>
      </c>
      <c r="DN154" s="10">
        <v>0</v>
      </c>
      <c r="DO154" s="10">
        <v>0</v>
      </c>
      <c r="DP154" s="10">
        <v>0</v>
      </c>
      <c r="DQ154" s="10">
        <v>0</v>
      </c>
      <c r="DR154" s="10">
        <v>0</v>
      </c>
      <c r="DS154" s="10">
        <v>0</v>
      </c>
      <c r="DT154" s="10">
        <v>0</v>
      </c>
      <c r="DU154" s="10">
        <v>0</v>
      </c>
      <c r="DV154" s="10">
        <v>0</v>
      </c>
      <c r="DW154" s="10">
        <v>0</v>
      </c>
      <c r="DX154" s="10">
        <v>0</v>
      </c>
      <c r="DY154" s="10">
        <v>0</v>
      </c>
      <c r="DZ154" s="10">
        <v>0</v>
      </c>
      <c r="EA154" s="10">
        <v>0</v>
      </c>
      <c r="EB154" s="10">
        <v>0</v>
      </c>
      <c r="EC154" s="10">
        <v>0</v>
      </c>
      <c r="ED154" s="10">
        <v>0</v>
      </c>
      <c r="EE154" s="10">
        <v>0</v>
      </c>
      <c r="EF154" s="10">
        <v>0</v>
      </c>
      <c r="EG154" s="10">
        <v>0</v>
      </c>
      <c r="EH154" s="10">
        <v>1</v>
      </c>
      <c r="EI154" s="10">
        <v>0</v>
      </c>
      <c r="EJ154" s="10">
        <v>0</v>
      </c>
      <c r="EK154" s="10">
        <v>0</v>
      </c>
      <c r="EL154" s="10">
        <v>0</v>
      </c>
      <c r="EM154" s="10">
        <v>0</v>
      </c>
      <c r="EN154" s="10">
        <v>0</v>
      </c>
      <c r="EO154" s="10">
        <v>0</v>
      </c>
      <c r="EP154" s="10">
        <v>0</v>
      </c>
      <c r="EQ154" s="10">
        <v>0</v>
      </c>
      <c r="ER154" s="10">
        <v>0</v>
      </c>
      <c r="ES154" s="10">
        <v>0</v>
      </c>
      <c r="ET154" s="10">
        <v>0</v>
      </c>
      <c r="EU154" s="10">
        <v>0</v>
      </c>
      <c r="EV154" s="10">
        <v>0</v>
      </c>
      <c r="EW154" s="10">
        <v>0</v>
      </c>
      <c r="EX154" s="10">
        <v>0</v>
      </c>
      <c r="EY154" s="10">
        <v>0</v>
      </c>
      <c r="EZ154" s="10">
        <v>0</v>
      </c>
      <c r="FA154" s="10">
        <v>0</v>
      </c>
      <c r="FB154" s="10">
        <v>0</v>
      </c>
      <c r="FC154" s="10">
        <v>0</v>
      </c>
      <c r="FD154" s="10">
        <v>0</v>
      </c>
    </row>
    <row r="155" spans="1:160" ht="35.1" customHeight="1" x14ac:dyDescent="0.25">
      <c r="A155" s="208"/>
      <c r="B155" s="197" t="s">
        <v>44</v>
      </c>
      <c r="C155" s="198"/>
      <c r="D155" s="11">
        <v>0</v>
      </c>
      <c r="E155" s="11">
        <v>0</v>
      </c>
      <c r="F155" s="11">
        <v>1</v>
      </c>
      <c r="G155" s="11">
        <v>0</v>
      </c>
      <c r="H155" s="11">
        <v>0</v>
      </c>
      <c r="I155" s="11">
        <v>0</v>
      </c>
      <c r="J155" s="11">
        <v>0</v>
      </c>
      <c r="K155" s="11">
        <v>0</v>
      </c>
      <c r="L155" s="11">
        <v>0</v>
      </c>
      <c r="M155" s="11">
        <v>0</v>
      </c>
      <c r="N155" s="11">
        <v>0</v>
      </c>
      <c r="O155" s="11">
        <v>0</v>
      </c>
      <c r="P155" s="11">
        <v>0</v>
      </c>
      <c r="Q155" s="11">
        <v>0</v>
      </c>
      <c r="R155" s="11">
        <v>0</v>
      </c>
      <c r="S155" s="11">
        <v>0</v>
      </c>
      <c r="T155" s="11">
        <v>0</v>
      </c>
      <c r="U155" s="11">
        <v>0</v>
      </c>
      <c r="V155" s="11">
        <v>0</v>
      </c>
      <c r="W155" s="11">
        <v>0</v>
      </c>
      <c r="X155" s="11">
        <v>0</v>
      </c>
      <c r="Y155" s="11">
        <v>0</v>
      </c>
      <c r="Z155" s="11">
        <v>0</v>
      </c>
      <c r="AA155" s="11">
        <v>0</v>
      </c>
      <c r="AB155" s="11">
        <v>0</v>
      </c>
      <c r="AC155" s="11">
        <v>0</v>
      </c>
      <c r="AD155" s="11">
        <v>0</v>
      </c>
      <c r="AE155" s="11">
        <v>1</v>
      </c>
      <c r="AF155" s="11">
        <v>0</v>
      </c>
      <c r="AG155" s="11">
        <v>0</v>
      </c>
      <c r="AH155" s="11">
        <v>0</v>
      </c>
      <c r="AI155" s="11">
        <v>0</v>
      </c>
      <c r="AJ155" s="11">
        <v>0</v>
      </c>
      <c r="AK155" s="11">
        <v>1</v>
      </c>
      <c r="AL155" s="11">
        <v>0</v>
      </c>
      <c r="AM155" s="11">
        <v>0</v>
      </c>
      <c r="AN155" s="11">
        <v>0</v>
      </c>
      <c r="AO155" s="11">
        <v>0</v>
      </c>
      <c r="AP155" s="11">
        <v>0</v>
      </c>
      <c r="AQ155" s="11">
        <v>0</v>
      </c>
      <c r="AR155" s="11">
        <v>0</v>
      </c>
      <c r="AS155" s="11">
        <v>0</v>
      </c>
      <c r="AT155" s="11">
        <v>0</v>
      </c>
      <c r="AU155" s="11">
        <v>0</v>
      </c>
      <c r="AV155" s="11">
        <v>0</v>
      </c>
      <c r="AW155" s="11">
        <v>0</v>
      </c>
      <c r="AX155" s="11">
        <v>0</v>
      </c>
      <c r="AY155" s="11">
        <v>0</v>
      </c>
      <c r="AZ155" s="11">
        <v>1</v>
      </c>
      <c r="BA155" s="11">
        <v>0</v>
      </c>
      <c r="BB155" s="11">
        <v>0</v>
      </c>
      <c r="BC155" s="11">
        <v>0</v>
      </c>
      <c r="BD155" s="11">
        <v>0</v>
      </c>
      <c r="BE155" s="11">
        <v>0</v>
      </c>
      <c r="BF155" s="11">
        <v>0</v>
      </c>
      <c r="BG155" s="11">
        <v>0</v>
      </c>
      <c r="BH155" s="11">
        <v>0</v>
      </c>
      <c r="BI155" s="11">
        <v>1</v>
      </c>
      <c r="BJ155" s="11">
        <v>1</v>
      </c>
      <c r="BK155" s="11">
        <v>1</v>
      </c>
      <c r="BL155" s="11">
        <v>1</v>
      </c>
      <c r="BM155" s="11">
        <v>0</v>
      </c>
      <c r="BN155" s="11">
        <v>1</v>
      </c>
      <c r="BO155" s="11">
        <v>1</v>
      </c>
      <c r="BP155" s="11">
        <v>0</v>
      </c>
      <c r="BQ155" s="11">
        <v>0</v>
      </c>
      <c r="BR155" s="11">
        <v>0</v>
      </c>
      <c r="BS155" s="11">
        <v>0</v>
      </c>
      <c r="BT155" s="11">
        <v>0</v>
      </c>
      <c r="BU155" s="11">
        <v>0</v>
      </c>
      <c r="BV155" s="11">
        <v>0</v>
      </c>
      <c r="BW155" s="11">
        <v>0</v>
      </c>
      <c r="BX155" s="11">
        <v>0</v>
      </c>
      <c r="BY155" s="11">
        <v>0</v>
      </c>
      <c r="BZ155" s="11">
        <v>1</v>
      </c>
      <c r="CA155" s="11">
        <v>0</v>
      </c>
      <c r="CB155" s="11">
        <v>0</v>
      </c>
      <c r="CC155" s="11">
        <v>0</v>
      </c>
      <c r="CD155" s="11">
        <v>0</v>
      </c>
      <c r="CE155" s="11">
        <v>0</v>
      </c>
      <c r="CF155" s="11">
        <v>0</v>
      </c>
      <c r="CG155" s="11">
        <v>1</v>
      </c>
      <c r="CH155" s="11">
        <v>0</v>
      </c>
      <c r="CI155" s="11">
        <v>1</v>
      </c>
      <c r="CJ155" s="11">
        <v>1</v>
      </c>
      <c r="CK155" s="11">
        <v>1</v>
      </c>
      <c r="CL155" s="11">
        <v>1</v>
      </c>
      <c r="CM155" s="11">
        <v>1</v>
      </c>
      <c r="CN155" s="11">
        <v>1</v>
      </c>
      <c r="CO155" s="11">
        <v>1</v>
      </c>
      <c r="CP155" s="11">
        <v>0</v>
      </c>
      <c r="CQ155" s="11">
        <v>0</v>
      </c>
      <c r="CR155" s="11">
        <v>0</v>
      </c>
      <c r="CS155" s="11">
        <v>0</v>
      </c>
      <c r="CT155" s="11">
        <v>0</v>
      </c>
      <c r="CU155" s="11">
        <v>0</v>
      </c>
      <c r="CV155" s="11">
        <v>0</v>
      </c>
      <c r="CW155" s="11">
        <v>0</v>
      </c>
      <c r="CX155" s="11">
        <v>0</v>
      </c>
      <c r="CY155" s="11">
        <v>0</v>
      </c>
      <c r="CZ155" s="11">
        <v>0</v>
      </c>
      <c r="DA155" s="11">
        <v>0</v>
      </c>
      <c r="DB155" s="11">
        <v>0</v>
      </c>
      <c r="DC155" s="11">
        <v>0</v>
      </c>
      <c r="DD155" s="11">
        <v>0</v>
      </c>
      <c r="DE155" s="11">
        <v>0</v>
      </c>
      <c r="DF155" s="11">
        <v>1</v>
      </c>
      <c r="DG155" s="11">
        <v>0</v>
      </c>
      <c r="DH155" s="11">
        <v>0</v>
      </c>
      <c r="DI155" s="11">
        <v>1</v>
      </c>
      <c r="DJ155" s="11">
        <v>1</v>
      </c>
      <c r="DK155" s="11">
        <v>1</v>
      </c>
      <c r="DL155" s="11">
        <v>1</v>
      </c>
      <c r="DM155" s="11">
        <v>1</v>
      </c>
      <c r="DN155" s="11">
        <v>0</v>
      </c>
      <c r="DO155" s="11">
        <v>0</v>
      </c>
      <c r="DP155" s="11">
        <v>0</v>
      </c>
      <c r="DQ155" s="11">
        <v>0</v>
      </c>
      <c r="DR155" s="11">
        <v>0</v>
      </c>
      <c r="DS155" s="11">
        <v>0</v>
      </c>
      <c r="DT155" s="11">
        <v>0</v>
      </c>
      <c r="DU155" s="11">
        <v>0</v>
      </c>
      <c r="DV155" s="11">
        <v>1</v>
      </c>
      <c r="DW155" s="11">
        <v>0</v>
      </c>
      <c r="DX155" s="11">
        <v>0</v>
      </c>
      <c r="DY155" s="11">
        <v>1</v>
      </c>
      <c r="DZ155" s="11">
        <v>1</v>
      </c>
      <c r="EA155" s="11">
        <v>1</v>
      </c>
      <c r="EB155" s="11">
        <v>1</v>
      </c>
      <c r="EC155" s="11">
        <v>1</v>
      </c>
      <c r="ED155" s="11">
        <v>1</v>
      </c>
      <c r="EE155" s="11">
        <v>1</v>
      </c>
      <c r="EF155" s="11">
        <v>0</v>
      </c>
      <c r="EG155" s="11">
        <v>0</v>
      </c>
      <c r="EH155" s="11">
        <v>0</v>
      </c>
      <c r="EI155" s="11">
        <v>0</v>
      </c>
      <c r="EJ155" s="11">
        <v>0</v>
      </c>
      <c r="EK155" s="11">
        <v>0</v>
      </c>
      <c r="EL155" s="11">
        <v>0</v>
      </c>
      <c r="EM155" s="11">
        <v>0</v>
      </c>
      <c r="EN155" s="11">
        <v>0</v>
      </c>
      <c r="EO155" s="11">
        <v>0</v>
      </c>
      <c r="EP155" s="11">
        <v>0</v>
      </c>
      <c r="EQ155" s="11">
        <v>1</v>
      </c>
      <c r="ER155" s="11">
        <v>1</v>
      </c>
      <c r="ES155" s="11">
        <v>1</v>
      </c>
      <c r="ET155" s="11">
        <v>0</v>
      </c>
      <c r="EU155" s="11">
        <v>0</v>
      </c>
      <c r="EV155" s="11">
        <v>0</v>
      </c>
      <c r="EW155" s="11">
        <v>0</v>
      </c>
      <c r="EX155" s="11">
        <v>0</v>
      </c>
      <c r="EY155" s="11">
        <v>0</v>
      </c>
      <c r="EZ155" s="11">
        <v>0</v>
      </c>
      <c r="FA155" s="11">
        <v>0</v>
      </c>
      <c r="FB155" s="11">
        <v>0</v>
      </c>
      <c r="FC155" s="11">
        <v>0</v>
      </c>
      <c r="FD155" s="11">
        <v>0</v>
      </c>
    </row>
    <row r="156" spans="1:160" ht="35.1" customHeight="1" x14ac:dyDescent="0.25">
      <c r="A156" s="208"/>
      <c r="B156" s="197" t="s">
        <v>45</v>
      </c>
      <c r="C156" s="198"/>
      <c r="D156" s="10">
        <v>0</v>
      </c>
      <c r="E156" s="10">
        <v>0</v>
      </c>
      <c r="F156" s="10">
        <v>0</v>
      </c>
      <c r="G156" s="10">
        <v>0</v>
      </c>
      <c r="H156" s="10">
        <v>0</v>
      </c>
      <c r="I156" s="10">
        <v>0</v>
      </c>
      <c r="J156" s="10">
        <v>0</v>
      </c>
      <c r="K156" s="10">
        <v>0</v>
      </c>
      <c r="L156" s="10">
        <v>0</v>
      </c>
      <c r="M156" s="10">
        <v>0</v>
      </c>
      <c r="N156" s="10">
        <v>0</v>
      </c>
      <c r="O156" s="10">
        <v>0</v>
      </c>
      <c r="P156" s="10">
        <v>1</v>
      </c>
      <c r="Q156" s="10">
        <v>0</v>
      </c>
      <c r="R156" s="10">
        <v>0</v>
      </c>
      <c r="S156" s="10">
        <v>0</v>
      </c>
      <c r="T156" s="10">
        <v>0</v>
      </c>
      <c r="U156" s="10">
        <v>0</v>
      </c>
      <c r="V156" s="10">
        <v>0</v>
      </c>
      <c r="W156" s="10">
        <v>0</v>
      </c>
      <c r="X156" s="10">
        <v>0</v>
      </c>
      <c r="Y156" s="10">
        <v>0</v>
      </c>
      <c r="Z156" s="10">
        <v>0</v>
      </c>
      <c r="AA156" s="10">
        <v>0</v>
      </c>
      <c r="AB156" s="10">
        <v>0</v>
      </c>
      <c r="AC156" s="10">
        <v>0</v>
      </c>
      <c r="AD156" s="10">
        <v>0</v>
      </c>
      <c r="AE156" s="10">
        <v>0</v>
      </c>
      <c r="AF156" s="10">
        <v>0</v>
      </c>
      <c r="AG156" s="10">
        <v>0</v>
      </c>
      <c r="AH156" s="10">
        <v>0</v>
      </c>
      <c r="AI156" s="10">
        <v>0</v>
      </c>
      <c r="AJ156" s="10">
        <v>0</v>
      </c>
      <c r="AK156" s="10">
        <v>0</v>
      </c>
      <c r="AL156" s="10">
        <v>0</v>
      </c>
      <c r="AM156" s="10">
        <v>0</v>
      </c>
      <c r="AN156" s="10">
        <v>0</v>
      </c>
      <c r="AO156" s="10">
        <v>0</v>
      </c>
      <c r="AP156" s="10">
        <v>0</v>
      </c>
      <c r="AQ156" s="10">
        <v>0</v>
      </c>
      <c r="AR156" s="10">
        <v>0</v>
      </c>
      <c r="AS156" s="10">
        <v>0</v>
      </c>
      <c r="AT156" s="10">
        <v>0</v>
      </c>
      <c r="AU156" s="10">
        <v>0</v>
      </c>
      <c r="AV156" s="10">
        <v>0</v>
      </c>
      <c r="AW156" s="10">
        <v>0</v>
      </c>
      <c r="AX156" s="10">
        <v>0</v>
      </c>
      <c r="AY156" s="10">
        <v>0</v>
      </c>
      <c r="AZ156" s="10">
        <v>0</v>
      </c>
      <c r="BA156" s="10">
        <v>0</v>
      </c>
      <c r="BB156" s="10">
        <v>0</v>
      </c>
      <c r="BC156" s="10">
        <v>0</v>
      </c>
      <c r="BD156" s="10">
        <v>0</v>
      </c>
      <c r="BE156" s="10">
        <v>0</v>
      </c>
      <c r="BF156" s="10">
        <v>0</v>
      </c>
      <c r="BG156" s="10">
        <v>0</v>
      </c>
      <c r="BH156" s="10">
        <v>0</v>
      </c>
      <c r="BI156" s="10">
        <v>0</v>
      </c>
      <c r="BJ156" s="10">
        <v>0</v>
      </c>
      <c r="BK156" s="10">
        <v>0</v>
      </c>
      <c r="BL156" s="10">
        <v>0</v>
      </c>
      <c r="BM156" s="10">
        <v>0</v>
      </c>
      <c r="BN156" s="10">
        <v>0</v>
      </c>
      <c r="BO156" s="10">
        <v>0</v>
      </c>
      <c r="BP156" s="10">
        <v>0</v>
      </c>
      <c r="BQ156" s="10">
        <v>0</v>
      </c>
      <c r="BR156" s="10">
        <v>0</v>
      </c>
      <c r="BS156" s="10">
        <v>0</v>
      </c>
      <c r="BT156" s="10">
        <v>0</v>
      </c>
      <c r="BU156" s="10">
        <v>0</v>
      </c>
      <c r="BV156" s="10">
        <v>0</v>
      </c>
      <c r="BW156" s="10">
        <v>0</v>
      </c>
      <c r="BX156" s="10">
        <v>0</v>
      </c>
      <c r="BY156" s="10">
        <v>0</v>
      </c>
      <c r="BZ156" s="10">
        <v>0</v>
      </c>
      <c r="CA156" s="10">
        <v>0</v>
      </c>
      <c r="CB156" s="10">
        <v>0</v>
      </c>
      <c r="CC156" s="10">
        <v>0</v>
      </c>
      <c r="CD156" s="10">
        <v>0</v>
      </c>
      <c r="CE156" s="10">
        <v>0</v>
      </c>
      <c r="CF156" s="10">
        <v>0</v>
      </c>
      <c r="CG156" s="10">
        <v>0</v>
      </c>
      <c r="CH156" s="10">
        <v>0</v>
      </c>
      <c r="CI156" s="10">
        <v>0</v>
      </c>
      <c r="CJ156" s="10">
        <v>0</v>
      </c>
      <c r="CK156" s="10">
        <v>0</v>
      </c>
      <c r="CL156" s="10">
        <v>0</v>
      </c>
      <c r="CM156" s="10">
        <v>0</v>
      </c>
      <c r="CN156" s="10">
        <v>0</v>
      </c>
      <c r="CO156" s="10">
        <v>0</v>
      </c>
      <c r="CP156" s="10">
        <v>0</v>
      </c>
      <c r="CQ156" s="10">
        <v>0</v>
      </c>
      <c r="CR156" s="10">
        <v>0</v>
      </c>
      <c r="CS156" s="10">
        <v>0</v>
      </c>
      <c r="CT156" s="10">
        <v>0</v>
      </c>
      <c r="CU156" s="10">
        <v>0</v>
      </c>
      <c r="CV156" s="10">
        <v>0</v>
      </c>
      <c r="CW156" s="10">
        <v>0</v>
      </c>
      <c r="CX156" s="10">
        <v>0</v>
      </c>
      <c r="CY156" s="10">
        <v>0</v>
      </c>
      <c r="CZ156" s="10">
        <v>0</v>
      </c>
      <c r="DA156" s="10">
        <v>0</v>
      </c>
      <c r="DB156" s="10">
        <v>0</v>
      </c>
      <c r="DC156" s="10">
        <v>0</v>
      </c>
      <c r="DD156" s="10">
        <v>0</v>
      </c>
      <c r="DE156" s="10">
        <v>0</v>
      </c>
      <c r="DF156" s="10">
        <v>0</v>
      </c>
      <c r="DG156" s="10">
        <v>0</v>
      </c>
      <c r="DH156" s="10">
        <v>0</v>
      </c>
      <c r="DI156" s="10">
        <v>0</v>
      </c>
      <c r="DJ156" s="10">
        <v>0</v>
      </c>
      <c r="DK156" s="10">
        <v>0</v>
      </c>
      <c r="DL156" s="10">
        <v>0</v>
      </c>
      <c r="DM156" s="10">
        <v>0</v>
      </c>
      <c r="DN156" s="10">
        <v>0</v>
      </c>
      <c r="DO156" s="10">
        <v>0</v>
      </c>
      <c r="DP156" s="10">
        <v>0</v>
      </c>
      <c r="DQ156" s="10">
        <v>0</v>
      </c>
      <c r="DR156" s="10">
        <v>0</v>
      </c>
      <c r="DS156" s="10">
        <v>0</v>
      </c>
      <c r="DT156" s="10">
        <v>0</v>
      </c>
      <c r="DU156" s="10">
        <v>0</v>
      </c>
      <c r="DV156" s="10">
        <v>0</v>
      </c>
      <c r="DW156" s="10">
        <v>0</v>
      </c>
      <c r="DX156" s="10">
        <v>0</v>
      </c>
      <c r="DY156" s="10">
        <v>0</v>
      </c>
      <c r="DZ156" s="10">
        <v>0</v>
      </c>
      <c r="EA156" s="10">
        <v>0</v>
      </c>
      <c r="EB156" s="10">
        <v>0</v>
      </c>
      <c r="EC156" s="10">
        <v>0</v>
      </c>
      <c r="ED156" s="10">
        <v>0</v>
      </c>
      <c r="EE156" s="10">
        <v>0</v>
      </c>
      <c r="EF156" s="10">
        <v>0</v>
      </c>
      <c r="EG156" s="10">
        <v>0</v>
      </c>
      <c r="EH156" s="10">
        <v>0</v>
      </c>
      <c r="EI156" s="10">
        <v>0</v>
      </c>
      <c r="EJ156" s="10">
        <v>0</v>
      </c>
      <c r="EK156" s="10">
        <v>0</v>
      </c>
      <c r="EL156" s="10">
        <v>0</v>
      </c>
      <c r="EM156" s="10">
        <v>0</v>
      </c>
      <c r="EN156" s="10">
        <v>0</v>
      </c>
      <c r="EO156" s="10">
        <v>0</v>
      </c>
      <c r="EP156" s="10">
        <v>0</v>
      </c>
      <c r="EQ156" s="10">
        <v>0</v>
      </c>
      <c r="ER156" s="10">
        <v>0</v>
      </c>
      <c r="ES156" s="10">
        <v>0</v>
      </c>
      <c r="ET156" s="10">
        <v>0</v>
      </c>
      <c r="EU156" s="10">
        <v>0</v>
      </c>
      <c r="EV156" s="10">
        <v>0</v>
      </c>
      <c r="EW156" s="10">
        <v>0</v>
      </c>
      <c r="EX156" s="10">
        <v>0</v>
      </c>
      <c r="EY156" s="10">
        <v>0</v>
      </c>
      <c r="EZ156" s="10">
        <v>0</v>
      </c>
      <c r="FA156" s="10">
        <v>0</v>
      </c>
      <c r="FB156" s="10">
        <v>0</v>
      </c>
      <c r="FC156" s="10">
        <v>0</v>
      </c>
      <c r="FD156" s="10">
        <v>0</v>
      </c>
    </row>
    <row r="157" spans="1:160" s="18" customFormat="1" ht="35.1" customHeight="1" x14ac:dyDescent="0.25">
      <c r="A157" s="208"/>
      <c r="B157" s="191" t="s">
        <v>46</v>
      </c>
      <c r="C157" s="206"/>
      <c r="D157" s="11">
        <v>1</v>
      </c>
      <c r="E157" s="11">
        <v>1</v>
      </c>
      <c r="F157" s="11">
        <v>1</v>
      </c>
      <c r="G157" s="11">
        <v>1</v>
      </c>
      <c r="H157" s="11">
        <v>1</v>
      </c>
      <c r="I157" s="11">
        <v>0</v>
      </c>
      <c r="J157" s="11">
        <v>1</v>
      </c>
      <c r="K157" s="11">
        <v>1</v>
      </c>
      <c r="L157" s="11">
        <v>1</v>
      </c>
      <c r="M157" s="11">
        <v>0</v>
      </c>
      <c r="N157" s="11">
        <v>0</v>
      </c>
      <c r="O157" s="11">
        <v>0</v>
      </c>
      <c r="P157" s="11">
        <v>1</v>
      </c>
      <c r="Q157" s="11">
        <v>0</v>
      </c>
      <c r="R157" s="11">
        <v>1</v>
      </c>
      <c r="S157" s="11">
        <v>1</v>
      </c>
      <c r="T157" s="11">
        <v>1</v>
      </c>
      <c r="U157" s="11">
        <v>1</v>
      </c>
      <c r="V157" s="11">
        <v>1</v>
      </c>
      <c r="W157" s="11">
        <v>1</v>
      </c>
      <c r="X157" s="11">
        <v>1</v>
      </c>
      <c r="Y157" s="11">
        <v>1</v>
      </c>
      <c r="Z157" s="11">
        <v>1</v>
      </c>
      <c r="AA157" s="11">
        <v>1</v>
      </c>
      <c r="AB157" s="11">
        <v>1</v>
      </c>
      <c r="AC157" s="11">
        <v>0</v>
      </c>
      <c r="AD157" s="11">
        <v>1</v>
      </c>
      <c r="AE157" s="11">
        <v>1</v>
      </c>
      <c r="AF157" s="11">
        <v>0</v>
      </c>
      <c r="AG157" s="11">
        <v>1</v>
      </c>
      <c r="AH157" s="11">
        <v>0</v>
      </c>
      <c r="AI157" s="11">
        <v>0</v>
      </c>
      <c r="AJ157" s="11">
        <v>1</v>
      </c>
      <c r="AK157" s="11">
        <v>0</v>
      </c>
      <c r="AL157" s="11">
        <v>1</v>
      </c>
      <c r="AM157" s="11">
        <v>0</v>
      </c>
      <c r="AN157" s="11">
        <v>1</v>
      </c>
      <c r="AO157" s="11">
        <v>1</v>
      </c>
      <c r="AP157" s="11">
        <v>1</v>
      </c>
      <c r="AQ157" s="11">
        <v>0</v>
      </c>
      <c r="AR157" s="11">
        <v>1</v>
      </c>
      <c r="AS157" s="11">
        <v>1</v>
      </c>
      <c r="AT157" s="11">
        <v>1</v>
      </c>
      <c r="AU157" s="11">
        <v>1</v>
      </c>
      <c r="AV157" s="11">
        <v>1</v>
      </c>
      <c r="AW157" s="11"/>
      <c r="AX157" s="11">
        <v>1</v>
      </c>
      <c r="AY157" s="11">
        <v>1</v>
      </c>
      <c r="AZ157" s="11">
        <v>1</v>
      </c>
      <c r="BA157" s="11">
        <v>1</v>
      </c>
      <c r="BB157" s="11">
        <v>1</v>
      </c>
      <c r="BC157" s="11">
        <v>1</v>
      </c>
      <c r="BD157" s="11">
        <v>1</v>
      </c>
      <c r="BE157" s="11">
        <v>1</v>
      </c>
      <c r="BF157" s="11">
        <v>1</v>
      </c>
      <c r="BG157" s="11">
        <v>1</v>
      </c>
      <c r="BH157" s="11"/>
      <c r="BI157" s="11">
        <v>0</v>
      </c>
      <c r="BJ157" s="11">
        <v>1</v>
      </c>
      <c r="BK157" s="11">
        <v>1</v>
      </c>
      <c r="BL157" s="11">
        <v>1</v>
      </c>
      <c r="BM157" s="11">
        <v>1</v>
      </c>
      <c r="BN157" s="11">
        <v>1</v>
      </c>
      <c r="BO157" s="11">
        <v>1</v>
      </c>
      <c r="BP157" s="11">
        <v>0</v>
      </c>
      <c r="BQ157" s="11">
        <v>0</v>
      </c>
      <c r="BR157" s="11">
        <v>1</v>
      </c>
      <c r="BS157" s="11">
        <v>1</v>
      </c>
      <c r="BT157" s="11">
        <v>1</v>
      </c>
      <c r="BU157" s="11">
        <v>1</v>
      </c>
      <c r="BV157" s="11">
        <v>1</v>
      </c>
      <c r="BW157" s="11">
        <v>0</v>
      </c>
      <c r="BX157" s="11">
        <v>1</v>
      </c>
      <c r="BY157" s="11">
        <v>1</v>
      </c>
      <c r="BZ157" s="11">
        <v>1</v>
      </c>
      <c r="CA157" s="11">
        <v>1</v>
      </c>
      <c r="CB157" s="11"/>
      <c r="CC157" s="11"/>
      <c r="CD157" s="11">
        <v>1</v>
      </c>
      <c r="CE157" s="11">
        <v>1</v>
      </c>
      <c r="CF157" s="11">
        <v>1</v>
      </c>
      <c r="CG157" s="11">
        <v>1</v>
      </c>
      <c r="CH157" s="11">
        <v>1</v>
      </c>
      <c r="CI157" s="11">
        <v>1</v>
      </c>
      <c r="CJ157" s="11">
        <v>1</v>
      </c>
      <c r="CK157" s="11">
        <v>1</v>
      </c>
      <c r="CL157" s="11">
        <v>0</v>
      </c>
      <c r="CM157" s="11">
        <v>0</v>
      </c>
      <c r="CN157" s="11">
        <v>0</v>
      </c>
      <c r="CO157" s="11">
        <v>0</v>
      </c>
      <c r="CP157" s="11">
        <v>1</v>
      </c>
      <c r="CQ157" s="11">
        <v>1</v>
      </c>
      <c r="CR157" s="11">
        <v>1</v>
      </c>
      <c r="CS157" s="11">
        <v>1</v>
      </c>
      <c r="CT157" s="11">
        <v>1</v>
      </c>
      <c r="CU157" s="11">
        <v>1</v>
      </c>
      <c r="CV157" s="11">
        <v>1</v>
      </c>
      <c r="CW157" s="11">
        <v>1</v>
      </c>
      <c r="CX157" s="11">
        <v>0</v>
      </c>
      <c r="CY157" s="11">
        <v>1</v>
      </c>
      <c r="CZ157" s="11">
        <v>1</v>
      </c>
      <c r="DA157" s="11">
        <v>1</v>
      </c>
      <c r="DB157" s="11">
        <v>0</v>
      </c>
      <c r="DC157" s="11">
        <v>1</v>
      </c>
      <c r="DD157" s="11">
        <v>1</v>
      </c>
      <c r="DE157" s="11">
        <v>1</v>
      </c>
      <c r="DF157" s="11">
        <v>1</v>
      </c>
      <c r="DG157" s="11">
        <v>1</v>
      </c>
      <c r="DH157" s="11">
        <v>1</v>
      </c>
      <c r="DI157" s="11">
        <v>1</v>
      </c>
      <c r="DJ157" s="11">
        <v>1</v>
      </c>
      <c r="DK157" s="11">
        <v>1</v>
      </c>
      <c r="DL157" s="11">
        <v>1</v>
      </c>
      <c r="DM157" s="11">
        <v>1</v>
      </c>
      <c r="DN157" s="11">
        <v>1</v>
      </c>
      <c r="DO157" s="11">
        <v>1</v>
      </c>
      <c r="DP157" s="11">
        <v>0</v>
      </c>
      <c r="DQ157" s="11">
        <v>1</v>
      </c>
      <c r="DR157" s="11">
        <v>1</v>
      </c>
      <c r="DS157" s="11">
        <v>1</v>
      </c>
      <c r="DT157" s="11">
        <v>1</v>
      </c>
      <c r="DU157" s="11">
        <v>1</v>
      </c>
      <c r="DV157" s="11">
        <v>1</v>
      </c>
      <c r="DW157" s="11">
        <v>1</v>
      </c>
      <c r="DX157" s="11">
        <v>0</v>
      </c>
      <c r="DY157" s="11">
        <v>1</v>
      </c>
      <c r="DZ157" s="11">
        <v>1</v>
      </c>
      <c r="EA157" s="11">
        <v>1</v>
      </c>
      <c r="EB157" s="11">
        <v>1</v>
      </c>
      <c r="EC157" s="11">
        <v>1</v>
      </c>
      <c r="ED157" s="11">
        <v>0</v>
      </c>
      <c r="EE157" s="11">
        <v>1</v>
      </c>
      <c r="EF157" s="11">
        <v>0</v>
      </c>
      <c r="EG157" s="11">
        <v>1</v>
      </c>
      <c r="EH157" s="11">
        <v>1</v>
      </c>
      <c r="EI157" s="11">
        <v>1</v>
      </c>
      <c r="EJ157" s="11">
        <v>1</v>
      </c>
      <c r="EK157" s="11">
        <v>1</v>
      </c>
      <c r="EL157" s="11">
        <v>0</v>
      </c>
      <c r="EM157" s="11">
        <v>1</v>
      </c>
      <c r="EN157" s="11">
        <v>0</v>
      </c>
      <c r="EO157" s="11">
        <v>0</v>
      </c>
      <c r="EP157" s="11">
        <v>1</v>
      </c>
      <c r="EQ157" s="11">
        <v>1</v>
      </c>
      <c r="ER157" s="11">
        <v>0</v>
      </c>
      <c r="ES157" s="11">
        <v>0</v>
      </c>
      <c r="ET157" s="11">
        <v>1</v>
      </c>
      <c r="EU157" s="11">
        <v>1</v>
      </c>
      <c r="EV157" s="11">
        <v>1</v>
      </c>
      <c r="EW157" s="11">
        <v>1</v>
      </c>
      <c r="EX157" s="11">
        <v>1</v>
      </c>
      <c r="EY157" s="11">
        <v>1</v>
      </c>
      <c r="EZ157" s="11">
        <v>1</v>
      </c>
      <c r="FA157" s="11">
        <v>1</v>
      </c>
      <c r="FB157" s="11">
        <v>1</v>
      </c>
      <c r="FC157" s="11">
        <v>1</v>
      </c>
      <c r="FD157" s="11">
        <v>1</v>
      </c>
    </row>
    <row r="158" spans="1:160" ht="48.75" customHeight="1" x14ac:dyDescent="0.25">
      <c r="A158" s="208"/>
      <c r="B158" s="197" t="s">
        <v>47</v>
      </c>
      <c r="C158" s="198"/>
      <c r="D158" s="10">
        <v>0</v>
      </c>
      <c r="E158" s="10">
        <v>0</v>
      </c>
      <c r="F158" s="10">
        <v>0</v>
      </c>
      <c r="G158" s="10">
        <v>0</v>
      </c>
      <c r="H158" s="10">
        <v>1</v>
      </c>
      <c r="I158" s="10">
        <v>0</v>
      </c>
      <c r="J158" s="10">
        <v>0</v>
      </c>
      <c r="K158" s="10">
        <v>1</v>
      </c>
      <c r="L158" s="10">
        <v>0</v>
      </c>
      <c r="M158" s="10">
        <v>0</v>
      </c>
      <c r="N158" s="10">
        <v>0</v>
      </c>
      <c r="O158" s="10">
        <v>0</v>
      </c>
      <c r="P158" s="10">
        <v>0</v>
      </c>
      <c r="Q158" s="10">
        <v>0</v>
      </c>
      <c r="R158" s="10">
        <v>0</v>
      </c>
      <c r="S158" s="10">
        <v>0</v>
      </c>
      <c r="T158" s="10">
        <v>0</v>
      </c>
      <c r="U158" s="10">
        <v>0</v>
      </c>
      <c r="V158" s="10">
        <v>0</v>
      </c>
      <c r="W158" s="10">
        <v>1</v>
      </c>
      <c r="X158" s="10">
        <v>0</v>
      </c>
      <c r="Y158" s="10">
        <v>0</v>
      </c>
      <c r="Z158" s="10">
        <v>0</v>
      </c>
      <c r="AA158" s="10">
        <v>0</v>
      </c>
      <c r="AB158" s="10">
        <v>1</v>
      </c>
      <c r="AC158" s="10">
        <v>1</v>
      </c>
      <c r="AD158" s="10">
        <v>0</v>
      </c>
      <c r="AE158" s="10">
        <v>1</v>
      </c>
      <c r="AF158" s="10">
        <v>0</v>
      </c>
      <c r="AG158" s="10">
        <v>1</v>
      </c>
      <c r="AH158" s="10">
        <v>0</v>
      </c>
      <c r="AI158" s="10">
        <v>0</v>
      </c>
      <c r="AJ158" s="10">
        <v>0</v>
      </c>
      <c r="AK158" s="10">
        <v>1</v>
      </c>
      <c r="AL158" s="10">
        <v>0</v>
      </c>
      <c r="AM158" s="10">
        <v>0</v>
      </c>
      <c r="AN158" s="10">
        <v>0</v>
      </c>
      <c r="AO158" s="10">
        <v>1</v>
      </c>
      <c r="AP158" s="10">
        <v>0</v>
      </c>
      <c r="AQ158" s="10">
        <v>0</v>
      </c>
      <c r="AR158" s="10">
        <v>1</v>
      </c>
      <c r="AS158" s="10">
        <v>0</v>
      </c>
      <c r="AT158" s="10">
        <v>1</v>
      </c>
      <c r="AU158" s="10">
        <v>0</v>
      </c>
      <c r="AV158" s="10">
        <v>0</v>
      </c>
      <c r="AW158" s="10">
        <v>0</v>
      </c>
      <c r="AX158" s="10">
        <v>1</v>
      </c>
      <c r="AY158" s="10">
        <v>0</v>
      </c>
      <c r="AZ158" s="10">
        <v>0</v>
      </c>
      <c r="BA158" s="10">
        <v>0</v>
      </c>
      <c r="BB158" s="10">
        <v>0</v>
      </c>
      <c r="BC158" s="10">
        <v>1</v>
      </c>
      <c r="BD158" s="10">
        <v>1</v>
      </c>
      <c r="BE158" s="10">
        <v>0</v>
      </c>
      <c r="BF158" s="10">
        <v>0</v>
      </c>
      <c r="BG158" s="10">
        <v>0</v>
      </c>
      <c r="BH158" s="10">
        <v>0</v>
      </c>
      <c r="BI158" s="10">
        <v>0</v>
      </c>
      <c r="BJ158" s="10">
        <v>0</v>
      </c>
      <c r="BK158" s="10">
        <v>0</v>
      </c>
      <c r="BL158" s="10">
        <v>0</v>
      </c>
      <c r="BM158" s="10">
        <v>0</v>
      </c>
      <c r="BN158" s="10">
        <v>0</v>
      </c>
      <c r="BO158" s="10">
        <v>0</v>
      </c>
      <c r="BP158" s="10">
        <v>0</v>
      </c>
      <c r="BQ158" s="10">
        <v>0</v>
      </c>
      <c r="BR158" s="10">
        <v>0</v>
      </c>
      <c r="BS158" s="10">
        <v>0</v>
      </c>
      <c r="BT158" s="10">
        <v>0</v>
      </c>
      <c r="BU158" s="10">
        <v>1</v>
      </c>
      <c r="BV158" s="10">
        <v>1</v>
      </c>
      <c r="BW158" s="10">
        <v>1</v>
      </c>
      <c r="BX158" s="10">
        <v>0</v>
      </c>
      <c r="BY158" s="10">
        <v>0</v>
      </c>
      <c r="BZ158" s="10">
        <v>1</v>
      </c>
      <c r="CA158" s="10">
        <v>0</v>
      </c>
      <c r="CB158" s="10">
        <v>0</v>
      </c>
      <c r="CC158" s="10">
        <v>0</v>
      </c>
      <c r="CD158" s="10">
        <v>1</v>
      </c>
      <c r="CE158" s="10">
        <v>1</v>
      </c>
      <c r="CF158" s="10">
        <v>0</v>
      </c>
      <c r="CG158" s="10">
        <v>0</v>
      </c>
      <c r="CH158" s="10">
        <v>0</v>
      </c>
      <c r="CI158" s="10">
        <v>0</v>
      </c>
      <c r="CJ158" s="10">
        <v>1</v>
      </c>
      <c r="CK158" s="10">
        <v>0</v>
      </c>
      <c r="CL158" s="10">
        <v>0</v>
      </c>
      <c r="CM158" s="10">
        <v>0</v>
      </c>
      <c r="CN158" s="10">
        <v>1</v>
      </c>
      <c r="CO158" s="10">
        <v>1</v>
      </c>
      <c r="CP158" s="10">
        <v>0</v>
      </c>
      <c r="CQ158" s="10">
        <v>0</v>
      </c>
      <c r="CR158" s="10">
        <v>1</v>
      </c>
      <c r="CS158" s="10">
        <v>0</v>
      </c>
      <c r="CT158" s="10">
        <v>0</v>
      </c>
      <c r="CU158" s="10">
        <v>0</v>
      </c>
      <c r="CV158" s="10">
        <v>0</v>
      </c>
      <c r="CW158" s="10">
        <v>0</v>
      </c>
      <c r="CX158" s="10">
        <v>0</v>
      </c>
      <c r="CY158" s="10">
        <v>0</v>
      </c>
      <c r="CZ158" s="10">
        <v>0</v>
      </c>
      <c r="DA158" s="10">
        <v>0</v>
      </c>
      <c r="DB158" s="10">
        <v>0</v>
      </c>
      <c r="DC158" s="10">
        <v>0</v>
      </c>
      <c r="DD158" s="10">
        <v>0</v>
      </c>
      <c r="DE158" s="10">
        <v>0</v>
      </c>
      <c r="DF158" s="10">
        <v>1</v>
      </c>
      <c r="DG158" s="10">
        <v>0</v>
      </c>
      <c r="DH158" s="10">
        <v>1</v>
      </c>
      <c r="DI158" s="10">
        <v>0</v>
      </c>
      <c r="DJ158" s="10">
        <v>0</v>
      </c>
      <c r="DK158" s="10">
        <v>0</v>
      </c>
      <c r="DL158" s="10">
        <v>0</v>
      </c>
      <c r="DM158" s="10">
        <v>0</v>
      </c>
      <c r="DN158" s="10">
        <v>0</v>
      </c>
      <c r="DO158" s="10">
        <v>1</v>
      </c>
      <c r="DP158" s="10">
        <v>0</v>
      </c>
      <c r="DQ158" s="10">
        <v>0</v>
      </c>
      <c r="DR158" s="10">
        <v>0</v>
      </c>
      <c r="DS158" s="10">
        <v>0</v>
      </c>
      <c r="DT158" s="10">
        <v>0</v>
      </c>
      <c r="DU158" s="10">
        <v>0</v>
      </c>
      <c r="DV158" s="10">
        <v>0</v>
      </c>
      <c r="DW158" s="10">
        <v>0</v>
      </c>
      <c r="DX158" s="10">
        <v>0</v>
      </c>
      <c r="DY158" s="10">
        <v>0</v>
      </c>
      <c r="DZ158" s="10">
        <v>0</v>
      </c>
      <c r="EA158" s="10">
        <v>1</v>
      </c>
      <c r="EB158" s="10">
        <v>0</v>
      </c>
      <c r="EC158" s="10">
        <v>1</v>
      </c>
      <c r="ED158" s="10">
        <v>0</v>
      </c>
      <c r="EE158" s="10">
        <v>0</v>
      </c>
      <c r="EF158" s="10">
        <v>1</v>
      </c>
      <c r="EG158" s="10">
        <v>0</v>
      </c>
      <c r="EH158" s="10">
        <v>1</v>
      </c>
      <c r="EI158" s="10">
        <v>0</v>
      </c>
      <c r="EJ158" s="10">
        <v>0</v>
      </c>
      <c r="EK158" s="10">
        <v>1</v>
      </c>
      <c r="EL158" s="10">
        <v>0</v>
      </c>
      <c r="EM158" s="10">
        <v>0</v>
      </c>
      <c r="EN158" s="10">
        <v>0</v>
      </c>
      <c r="EO158" s="10">
        <v>0</v>
      </c>
      <c r="EP158" s="10">
        <v>0</v>
      </c>
      <c r="EQ158" s="10">
        <v>1</v>
      </c>
      <c r="ER158" s="10">
        <v>0</v>
      </c>
      <c r="ES158" s="10">
        <v>0</v>
      </c>
      <c r="ET158" s="10">
        <v>0</v>
      </c>
      <c r="EU158" s="10">
        <v>1</v>
      </c>
      <c r="EV158" s="10">
        <v>0</v>
      </c>
      <c r="EW158" s="10">
        <v>0</v>
      </c>
      <c r="EX158" s="10">
        <v>0</v>
      </c>
      <c r="EY158" s="10">
        <v>1</v>
      </c>
      <c r="EZ158" s="10">
        <v>0</v>
      </c>
      <c r="FA158" s="10">
        <v>1</v>
      </c>
      <c r="FB158" s="10">
        <v>1</v>
      </c>
      <c r="FC158" s="10">
        <v>1</v>
      </c>
      <c r="FD158" s="10">
        <v>0</v>
      </c>
    </row>
    <row r="159" spans="1:160" ht="21" customHeight="1" x14ac:dyDescent="0.25">
      <c r="A159" s="208"/>
      <c r="B159" s="197" t="s">
        <v>48</v>
      </c>
      <c r="C159" s="198"/>
      <c r="D159" s="10">
        <v>0</v>
      </c>
      <c r="E159" s="10">
        <v>0</v>
      </c>
      <c r="F159" s="10">
        <v>0</v>
      </c>
      <c r="G159" s="10">
        <v>1</v>
      </c>
      <c r="H159" s="10">
        <v>1</v>
      </c>
      <c r="I159" s="10">
        <v>0</v>
      </c>
      <c r="J159" s="10">
        <v>0</v>
      </c>
      <c r="K159" s="10">
        <v>1</v>
      </c>
      <c r="L159" s="10">
        <v>1</v>
      </c>
      <c r="M159" s="10">
        <v>0</v>
      </c>
      <c r="N159" s="10">
        <v>1</v>
      </c>
      <c r="O159" s="10">
        <v>1</v>
      </c>
      <c r="P159" s="10">
        <v>1</v>
      </c>
      <c r="Q159" s="10">
        <v>1</v>
      </c>
      <c r="R159" s="10">
        <v>0</v>
      </c>
      <c r="S159" s="10">
        <v>0</v>
      </c>
      <c r="T159" s="10">
        <v>0</v>
      </c>
      <c r="U159" s="10">
        <v>0</v>
      </c>
      <c r="V159" s="10">
        <v>1</v>
      </c>
      <c r="W159" s="10">
        <v>1</v>
      </c>
      <c r="X159" s="10">
        <v>0</v>
      </c>
      <c r="Y159" s="10">
        <v>0</v>
      </c>
      <c r="Z159" s="10">
        <v>0</v>
      </c>
      <c r="AA159" s="10">
        <v>1</v>
      </c>
      <c r="AB159" s="10">
        <v>1</v>
      </c>
      <c r="AC159" s="10">
        <v>1</v>
      </c>
      <c r="AD159" s="10">
        <v>1</v>
      </c>
      <c r="AE159" s="10">
        <v>1</v>
      </c>
      <c r="AF159" s="10">
        <v>0</v>
      </c>
      <c r="AG159" s="10">
        <v>1</v>
      </c>
      <c r="AH159" s="10">
        <v>1</v>
      </c>
      <c r="AI159" s="10">
        <v>0</v>
      </c>
      <c r="AJ159" s="10">
        <v>0</v>
      </c>
      <c r="AK159" s="10">
        <v>1</v>
      </c>
      <c r="AL159" s="10">
        <v>0</v>
      </c>
      <c r="AM159" s="10">
        <v>1</v>
      </c>
      <c r="AN159" s="10">
        <v>1</v>
      </c>
      <c r="AO159" s="10">
        <v>1</v>
      </c>
      <c r="AP159" s="10">
        <v>1</v>
      </c>
      <c r="AQ159" s="10">
        <v>1</v>
      </c>
      <c r="AR159" s="10">
        <v>1</v>
      </c>
      <c r="AS159" s="10">
        <v>1</v>
      </c>
      <c r="AT159" s="10">
        <v>0</v>
      </c>
      <c r="AU159" s="10">
        <v>1</v>
      </c>
      <c r="AV159" s="10">
        <v>1</v>
      </c>
      <c r="AW159" s="10">
        <v>0</v>
      </c>
      <c r="AX159" s="10">
        <v>1</v>
      </c>
      <c r="AY159" s="10">
        <v>1</v>
      </c>
      <c r="AZ159" s="10">
        <v>0</v>
      </c>
      <c r="BA159" s="10">
        <v>1</v>
      </c>
      <c r="BB159" s="10">
        <v>1</v>
      </c>
      <c r="BC159" s="10">
        <v>1</v>
      </c>
      <c r="BD159" s="10">
        <v>1</v>
      </c>
      <c r="BE159" s="10">
        <v>1</v>
      </c>
      <c r="BF159" s="10">
        <v>0</v>
      </c>
      <c r="BG159" s="10">
        <v>1</v>
      </c>
      <c r="BH159" s="10">
        <v>0</v>
      </c>
      <c r="BI159" s="10">
        <v>1</v>
      </c>
      <c r="BJ159" s="10">
        <v>1</v>
      </c>
      <c r="BK159" s="10">
        <v>1</v>
      </c>
      <c r="BL159" s="10">
        <v>1</v>
      </c>
      <c r="BM159" s="10">
        <v>0</v>
      </c>
      <c r="BN159" s="10">
        <v>0</v>
      </c>
      <c r="BO159" s="10">
        <v>0</v>
      </c>
      <c r="BP159" s="10">
        <v>0</v>
      </c>
      <c r="BQ159" s="10">
        <v>0</v>
      </c>
      <c r="BR159" s="10">
        <v>0</v>
      </c>
      <c r="BS159" s="10">
        <v>0</v>
      </c>
      <c r="BT159" s="10">
        <v>1</v>
      </c>
      <c r="BU159" s="10">
        <v>1</v>
      </c>
      <c r="BV159" s="10">
        <v>1</v>
      </c>
      <c r="BW159" s="10">
        <v>0</v>
      </c>
      <c r="BX159" s="10">
        <v>1</v>
      </c>
      <c r="BY159" s="10">
        <v>0</v>
      </c>
      <c r="BZ159" s="10">
        <v>1</v>
      </c>
      <c r="CA159" s="10">
        <v>0</v>
      </c>
      <c r="CB159" s="10">
        <v>0</v>
      </c>
      <c r="CC159" s="10">
        <v>0</v>
      </c>
      <c r="CD159" s="10">
        <v>1</v>
      </c>
      <c r="CE159" s="10">
        <v>1</v>
      </c>
      <c r="CF159" s="10">
        <v>1</v>
      </c>
      <c r="CG159" s="10">
        <v>0</v>
      </c>
      <c r="CH159" s="10">
        <v>0</v>
      </c>
      <c r="CI159" s="10">
        <v>1</v>
      </c>
      <c r="CJ159" s="10">
        <v>1</v>
      </c>
      <c r="CK159" s="10">
        <v>1</v>
      </c>
      <c r="CL159" s="10">
        <v>0</v>
      </c>
      <c r="CM159" s="10">
        <v>0</v>
      </c>
      <c r="CN159" s="10">
        <v>0</v>
      </c>
      <c r="CO159" s="10">
        <v>1</v>
      </c>
      <c r="CP159" s="10">
        <v>1</v>
      </c>
      <c r="CQ159" s="10">
        <v>1</v>
      </c>
      <c r="CR159" s="10">
        <v>1</v>
      </c>
      <c r="CS159" s="10">
        <v>1</v>
      </c>
      <c r="CT159" s="10">
        <v>1</v>
      </c>
      <c r="CU159" s="10">
        <v>0</v>
      </c>
      <c r="CV159" s="10">
        <v>0</v>
      </c>
      <c r="CW159" s="10">
        <v>1</v>
      </c>
      <c r="CX159" s="10">
        <v>0</v>
      </c>
      <c r="CY159" s="10">
        <v>1</v>
      </c>
      <c r="CZ159" s="10">
        <v>1</v>
      </c>
      <c r="DA159" s="10">
        <v>0</v>
      </c>
      <c r="DB159" s="10">
        <v>0</v>
      </c>
      <c r="DC159" s="10">
        <v>0</v>
      </c>
      <c r="DD159" s="10">
        <v>0</v>
      </c>
      <c r="DE159" s="10">
        <v>0</v>
      </c>
      <c r="DF159" s="10">
        <v>0</v>
      </c>
      <c r="DG159" s="10">
        <v>1</v>
      </c>
      <c r="DH159" s="10">
        <v>0</v>
      </c>
      <c r="DI159" s="10">
        <v>1</v>
      </c>
      <c r="DJ159" s="10">
        <v>0</v>
      </c>
      <c r="DK159" s="10">
        <v>0</v>
      </c>
      <c r="DL159" s="10">
        <v>0</v>
      </c>
      <c r="DM159" s="10">
        <v>1</v>
      </c>
      <c r="DN159" s="10">
        <v>1</v>
      </c>
      <c r="DO159" s="10">
        <v>1</v>
      </c>
      <c r="DP159" s="10">
        <v>0</v>
      </c>
      <c r="DQ159" s="10">
        <v>0</v>
      </c>
      <c r="DR159" s="10">
        <v>0</v>
      </c>
      <c r="DS159" s="10">
        <v>0</v>
      </c>
      <c r="DT159" s="10">
        <v>0</v>
      </c>
      <c r="DU159" s="10">
        <v>0</v>
      </c>
      <c r="DV159" s="10">
        <v>1</v>
      </c>
      <c r="DW159" s="10">
        <v>0</v>
      </c>
      <c r="DX159" s="10">
        <v>0</v>
      </c>
      <c r="DY159" s="10">
        <v>1</v>
      </c>
      <c r="DZ159" s="10">
        <v>0</v>
      </c>
      <c r="EA159" s="10">
        <v>1</v>
      </c>
      <c r="EB159" s="10">
        <v>0</v>
      </c>
      <c r="EC159" s="10">
        <v>1</v>
      </c>
      <c r="ED159" s="10">
        <v>0</v>
      </c>
      <c r="EE159" s="10">
        <v>0</v>
      </c>
      <c r="EF159" s="10">
        <v>1</v>
      </c>
      <c r="EG159" s="10">
        <v>0</v>
      </c>
      <c r="EH159" s="10">
        <v>1</v>
      </c>
      <c r="EI159" s="10">
        <v>1</v>
      </c>
      <c r="EJ159" s="10">
        <v>1</v>
      </c>
      <c r="EK159" s="10">
        <v>1</v>
      </c>
      <c r="EL159" s="10">
        <v>0</v>
      </c>
      <c r="EM159" s="10">
        <v>0</v>
      </c>
      <c r="EN159" s="10">
        <v>1</v>
      </c>
      <c r="EO159" s="10">
        <v>0</v>
      </c>
      <c r="EP159" s="10">
        <v>1</v>
      </c>
      <c r="EQ159" s="10">
        <v>1</v>
      </c>
      <c r="ER159" s="10">
        <v>0</v>
      </c>
      <c r="ES159" s="10">
        <v>0</v>
      </c>
      <c r="ET159" s="10">
        <v>0</v>
      </c>
      <c r="EU159" s="10">
        <v>1</v>
      </c>
      <c r="EV159" s="10">
        <v>1</v>
      </c>
      <c r="EW159" s="10">
        <v>0</v>
      </c>
      <c r="EX159" s="10">
        <v>1</v>
      </c>
      <c r="EY159" s="10">
        <v>1</v>
      </c>
      <c r="EZ159" s="10">
        <v>1</v>
      </c>
      <c r="FA159" s="10">
        <v>1</v>
      </c>
      <c r="FB159" s="10">
        <v>1</v>
      </c>
      <c r="FC159" s="10">
        <v>1</v>
      </c>
      <c r="FD159" s="10">
        <v>0</v>
      </c>
    </row>
    <row r="160" spans="1:160" s="79" customFormat="1" ht="35.1" customHeight="1" x14ac:dyDescent="0.2">
      <c r="A160" s="89" t="s">
        <v>96</v>
      </c>
      <c r="B160" s="214" t="s">
        <v>156</v>
      </c>
      <c r="C160" s="215"/>
      <c r="D160" s="90">
        <v>85</v>
      </c>
      <c r="E160" s="90">
        <v>84</v>
      </c>
      <c r="F160" s="90">
        <v>94</v>
      </c>
      <c r="G160" s="90">
        <v>100</v>
      </c>
      <c r="H160" s="90">
        <v>100</v>
      </c>
      <c r="I160" s="90">
        <v>100</v>
      </c>
      <c r="J160" s="90">
        <v>96</v>
      </c>
      <c r="K160" s="90">
        <v>98</v>
      </c>
      <c r="L160" s="90">
        <v>91</v>
      </c>
      <c r="M160" s="90">
        <v>94</v>
      </c>
      <c r="N160" s="90">
        <v>87</v>
      </c>
      <c r="O160" s="90">
        <v>100</v>
      </c>
      <c r="P160" s="90">
        <v>100</v>
      </c>
      <c r="Q160" s="90">
        <v>88</v>
      </c>
      <c r="R160" s="90">
        <v>100</v>
      </c>
      <c r="S160" s="90">
        <v>95</v>
      </c>
      <c r="T160" s="90">
        <v>61</v>
      </c>
      <c r="U160" s="90">
        <v>80</v>
      </c>
      <c r="V160" s="90">
        <v>82</v>
      </c>
      <c r="W160" s="90">
        <v>76</v>
      </c>
      <c r="X160" s="90">
        <v>67</v>
      </c>
      <c r="Y160" s="90">
        <v>100</v>
      </c>
      <c r="Z160" s="90">
        <v>98</v>
      </c>
      <c r="AA160" s="90">
        <v>100</v>
      </c>
      <c r="AB160" s="90">
        <v>98</v>
      </c>
      <c r="AC160" s="90">
        <v>73</v>
      </c>
      <c r="AD160" s="90">
        <v>92</v>
      </c>
      <c r="AE160" s="90">
        <v>100</v>
      </c>
      <c r="AF160" s="90">
        <v>100</v>
      </c>
      <c r="AG160" s="90">
        <v>100</v>
      </c>
      <c r="AH160" s="90">
        <v>91</v>
      </c>
      <c r="AI160" s="90">
        <v>96</v>
      </c>
      <c r="AJ160" s="90">
        <v>93</v>
      </c>
      <c r="AK160" s="90">
        <v>93</v>
      </c>
      <c r="AL160" s="90">
        <v>88</v>
      </c>
      <c r="AM160" s="90">
        <v>89</v>
      </c>
      <c r="AN160" s="90">
        <v>88</v>
      </c>
      <c r="AO160" s="90">
        <v>78</v>
      </c>
      <c r="AP160" s="90">
        <v>93</v>
      </c>
      <c r="AQ160" s="90">
        <v>60</v>
      </c>
      <c r="AR160" s="90">
        <v>100</v>
      </c>
      <c r="AS160" s="90">
        <v>56</v>
      </c>
      <c r="AT160" s="90">
        <v>100</v>
      </c>
      <c r="AU160" s="90">
        <v>100</v>
      </c>
      <c r="AV160" s="90">
        <v>70</v>
      </c>
      <c r="AW160" s="90">
        <v>100</v>
      </c>
      <c r="AX160" s="90">
        <v>78</v>
      </c>
      <c r="AY160" s="90">
        <v>94</v>
      </c>
      <c r="AZ160" s="90">
        <v>97</v>
      </c>
      <c r="BA160" s="90">
        <v>97</v>
      </c>
      <c r="BB160" s="90">
        <v>100</v>
      </c>
      <c r="BC160" s="90">
        <v>100</v>
      </c>
      <c r="BD160" s="90">
        <v>100</v>
      </c>
      <c r="BE160" s="90">
        <v>100</v>
      </c>
      <c r="BF160" s="90">
        <v>100</v>
      </c>
      <c r="BG160" s="90">
        <v>100</v>
      </c>
      <c r="BH160" s="90">
        <v>100</v>
      </c>
      <c r="BI160" s="90">
        <v>78</v>
      </c>
      <c r="BJ160" s="90">
        <v>92</v>
      </c>
      <c r="BK160" s="90">
        <v>100</v>
      </c>
      <c r="BL160" s="90">
        <v>100</v>
      </c>
      <c r="BM160" s="90">
        <v>100</v>
      </c>
      <c r="BN160" s="90">
        <v>100</v>
      </c>
      <c r="BO160" s="90">
        <v>100</v>
      </c>
      <c r="BP160" s="90">
        <v>100</v>
      </c>
      <c r="BQ160" s="90">
        <v>100</v>
      </c>
      <c r="BR160" s="90">
        <v>100</v>
      </c>
      <c r="BS160" s="90">
        <v>84</v>
      </c>
      <c r="BT160" s="90">
        <v>94</v>
      </c>
      <c r="BU160" s="90">
        <v>93</v>
      </c>
      <c r="BV160" s="90">
        <v>82</v>
      </c>
      <c r="BW160" s="90">
        <v>100</v>
      </c>
      <c r="BX160" s="90">
        <v>94</v>
      </c>
      <c r="BY160" s="90">
        <v>100</v>
      </c>
      <c r="BZ160" s="90">
        <v>100</v>
      </c>
      <c r="CA160" s="90">
        <v>80</v>
      </c>
      <c r="CB160" s="90">
        <v>100</v>
      </c>
      <c r="CC160" s="90">
        <v>88</v>
      </c>
      <c r="CD160" s="90">
        <v>87</v>
      </c>
      <c r="CE160" s="90">
        <v>95</v>
      </c>
      <c r="CF160" s="90">
        <v>83</v>
      </c>
      <c r="CG160" s="90">
        <v>100</v>
      </c>
      <c r="CH160" s="90">
        <v>96</v>
      </c>
      <c r="CI160" s="90">
        <v>89</v>
      </c>
      <c r="CJ160" s="90">
        <v>67</v>
      </c>
      <c r="CK160" s="90">
        <v>91</v>
      </c>
      <c r="CL160" s="90">
        <v>98</v>
      </c>
      <c r="CM160" s="90">
        <v>100</v>
      </c>
      <c r="CN160" s="90">
        <v>80</v>
      </c>
      <c r="CO160" s="90">
        <v>86</v>
      </c>
      <c r="CP160" s="90">
        <v>91</v>
      </c>
      <c r="CQ160" s="90">
        <v>84</v>
      </c>
      <c r="CR160" s="90">
        <v>86</v>
      </c>
      <c r="CS160" s="90">
        <v>80</v>
      </c>
      <c r="CT160" s="90">
        <v>100</v>
      </c>
      <c r="CU160" s="90">
        <v>100</v>
      </c>
      <c r="CV160" s="90">
        <v>100</v>
      </c>
      <c r="CW160" s="90">
        <v>100</v>
      </c>
      <c r="CX160" s="90">
        <v>97</v>
      </c>
      <c r="CY160" s="90">
        <v>75</v>
      </c>
      <c r="CZ160" s="90">
        <v>86</v>
      </c>
      <c r="DA160" s="90">
        <v>80</v>
      </c>
      <c r="DB160" s="90">
        <v>100</v>
      </c>
      <c r="DC160" s="90">
        <v>100</v>
      </c>
      <c r="DD160" s="90">
        <v>100</v>
      </c>
      <c r="DE160" s="90">
        <v>100</v>
      </c>
      <c r="DF160" s="90">
        <v>87</v>
      </c>
      <c r="DG160" s="90">
        <v>92</v>
      </c>
      <c r="DH160" s="90">
        <v>94</v>
      </c>
      <c r="DI160" s="90">
        <v>84</v>
      </c>
      <c r="DJ160" s="90">
        <v>100</v>
      </c>
      <c r="DK160" s="90">
        <v>100</v>
      </c>
      <c r="DL160" s="90">
        <v>87</v>
      </c>
      <c r="DM160" s="90">
        <v>100</v>
      </c>
      <c r="DN160" s="90">
        <v>100</v>
      </c>
      <c r="DO160" s="90">
        <v>100</v>
      </c>
      <c r="DP160" s="90">
        <v>100</v>
      </c>
      <c r="DQ160" s="90">
        <v>100</v>
      </c>
      <c r="DR160" s="90">
        <v>50</v>
      </c>
      <c r="DS160" s="90">
        <v>100</v>
      </c>
      <c r="DT160" s="90">
        <v>73</v>
      </c>
      <c r="DU160" s="90">
        <v>95</v>
      </c>
      <c r="DV160" s="90">
        <v>100</v>
      </c>
      <c r="DW160" s="90">
        <v>100</v>
      </c>
      <c r="DX160" s="90">
        <v>100</v>
      </c>
      <c r="DY160" s="90">
        <v>50</v>
      </c>
      <c r="DZ160" s="90">
        <v>85</v>
      </c>
      <c r="EA160" s="90">
        <v>68</v>
      </c>
      <c r="EB160" s="90">
        <v>75</v>
      </c>
      <c r="EC160" s="90">
        <v>100</v>
      </c>
      <c r="ED160" s="90">
        <v>100</v>
      </c>
      <c r="EE160" s="90">
        <v>50</v>
      </c>
      <c r="EF160" s="90">
        <v>74</v>
      </c>
      <c r="EG160" s="90">
        <v>90</v>
      </c>
      <c r="EH160" s="90">
        <v>89</v>
      </c>
      <c r="EI160" s="90">
        <v>84</v>
      </c>
      <c r="EJ160" s="90">
        <v>93</v>
      </c>
      <c r="EK160" s="90">
        <v>85</v>
      </c>
      <c r="EL160" s="90">
        <v>100</v>
      </c>
      <c r="EM160" s="90">
        <v>92</v>
      </c>
      <c r="EN160" s="90">
        <v>100</v>
      </c>
      <c r="EO160" s="90">
        <v>100</v>
      </c>
      <c r="EP160" s="90">
        <v>100</v>
      </c>
      <c r="EQ160" s="90">
        <v>78</v>
      </c>
      <c r="ER160" s="90">
        <v>75</v>
      </c>
      <c r="ES160" s="90">
        <v>100</v>
      </c>
      <c r="ET160" s="90">
        <v>100</v>
      </c>
      <c r="EU160" s="90">
        <v>91</v>
      </c>
      <c r="EV160" s="90">
        <v>50</v>
      </c>
      <c r="EW160" s="90">
        <v>100</v>
      </c>
      <c r="EX160" s="90">
        <v>84</v>
      </c>
      <c r="EY160" s="90">
        <v>86</v>
      </c>
      <c r="EZ160" s="90">
        <v>100</v>
      </c>
      <c r="FA160" s="90">
        <v>100</v>
      </c>
      <c r="FB160" s="90">
        <v>75</v>
      </c>
      <c r="FC160" s="90">
        <v>100</v>
      </c>
      <c r="FD160" s="90">
        <v>93</v>
      </c>
    </row>
    <row r="161" spans="1:160" s="5" customFormat="1" ht="35.1" customHeight="1" x14ac:dyDescent="0.25">
      <c r="A161" s="91" t="s">
        <v>157</v>
      </c>
      <c r="B161" s="212" t="s">
        <v>143</v>
      </c>
      <c r="C161" s="213"/>
      <c r="D161" s="94">
        <v>86</v>
      </c>
      <c r="E161" s="94">
        <v>80.600000000000009</v>
      </c>
      <c r="F161" s="94">
        <v>90.399999999999991</v>
      </c>
      <c r="G161" s="94">
        <v>90.4</v>
      </c>
      <c r="H161" s="94">
        <v>92.2</v>
      </c>
      <c r="I161" s="94">
        <v>96.800000000000011</v>
      </c>
      <c r="J161" s="94">
        <v>95.2</v>
      </c>
      <c r="K161" s="94">
        <v>99.399999999999991</v>
      </c>
      <c r="L161" s="94">
        <v>94.200000000000017</v>
      </c>
      <c r="M161" s="94">
        <v>94.000000000000014</v>
      </c>
      <c r="N161" s="94">
        <v>92.600000000000009</v>
      </c>
      <c r="O161" s="94">
        <v>95</v>
      </c>
      <c r="P161" s="94">
        <v>97.000000000000014</v>
      </c>
      <c r="Q161" s="94">
        <v>95.2</v>
      </c>
      <c r="R161" s="94">
        <v>95.6</v>
      </c>
      <c r="S161" s="94">
        <v>97.8</v>
      </c>
      <c r="T161" s="94">
        <v>95.800000000000011</v>
      </c>
      <c r="U161" s="94">
        <v>86.800000000000011</v>
      </c>
      <c r="V161" s="94">
        <v>87.800000000000011</v>
      </c>
      <c r="W161" s="94">
        <v>86.600000000000009</v>
      </c>
      <c r="X161" s="94">
        <v>94.4</v>
      </c>
      <c r="Y161" s="94">
        <v>92.200000000000017</v>
      </c>
      <c r="Z161" s="94">
        <v>98.2</v>
      </c>
      <c r="AA161" s="94">
        <v>97.8</v>
      </c>
      <c r="AB161" s="94">
        <v>99.399999999999991</v>
      </c>
      <c r="AC161" s="94">
        <v>90</v>
      </c>
      <c r="AD161" s="94">
        <v>85.8</v>
      </c>
      <c r="AE161" s="94">
        <v>99.6</v>
      </c>
      <c r="AF161" s="94">
        <v>100</v>
      </c>
      <c r="AG161" s="94">
        <v>96.2</v>
      </c>
      <c r="AH161" s="94">
        <v>96.4</v>
      </c>
      <c r="AI161" s="94">
        <v>99.4</v>
      </c>
      <c r="AJ161" s="94">
        <v>97.6</v>
      </c>
      <c r="AK161" s="94">
        <v>97.200000000000017</v>
      </c>
      <c r="AL161" s="94">
        <v>96.600000000000023</v>
      </c>
      <c r="AM161" s="94">
        <v>86.6</v>
      </c>
      <c r="AN161" s="94">
        <v>83.000000000000014</v>
      </c>
      <c r="AO161" s="94">
        <v>82.000000000000014</v>
      </c>
      <c r="AP161" s="94">
        <v>96</v>
      </c>
      <c r="AQ161" s="94">
        <v>91.800000000000011</v>
      </c>
      <c r="AR161" s="94">
        <v>99.2</v>
      </c>
      <c r="AS161" s="94">
        <v>86.4</v>
      </c>
      <c r="AT161" s="94">
        <v>89.6</v>
      </c>
      <c r="AU161" s="94">
        <v>83.4</v>
      </c>
      <c r="AV161" s="94">
        <v>96.4</v>
      </c>
      <c r="AW161" s="94">
        <v>98.200000000000017</v>
      </c>
      <c r="AX161" s="94">
        <v>87.600000000000009</v>
      </c>
      <c r="AY161" s="94">
        <v>90.8</v>
      </c>
      <c r="AZ161" s="94">
        <v>95.800000000000011</v>
      </c>
      <c r="BA161" s="94">
        <v>87</v>
      </c>
      <c r="BB161" s="94">
        <v>100</v>
      </c>
      <c r="BC161" s="94">
        <v>96.2</v>
      </c>
      <c r="BD161" s="94">
        <v>99.8</v>
      </c>
      <c r="BE161" s="94">
        <v>92.8</v>
      </c>
      <c r="BF161" s="94">
        <v>98.4</v>
      </c>
      <c r="BG161" s="94">
        <v>92.4</v>
      </c>
      <c r="BH161" s="94">
        <v>98.4</v>
      </c>
      <c r="BI161" s="94">
        <v>87.4</v>
      </c>
      <c r="BJ161" s="94">
        <v>90.6</v>
      </c>
      <c r="BK161" s="94">
        <v>87.800000000000011</v>
      </c>
      <c r="BL161" s="94">
        <v>88.800000000000011</v>
      </c>
      <c r="BM161" s="94">
        <v>97.6</v>
      </c>
      <c r="BN161" s="94">
        <v>96.600000000000009</v>
      </c>
      <c r="BO161" s="94">
        <v>95.600000000000009</v>
      </c>
      <c r="BP161" s="94">
        <v>98.600000000000009</v>
      </c>
      <c r="BQ161" s="94">
        <v>98.800000000000011</v>
      </c>
      <c r="BR161" s="94">
        <v>95.2</v>
      </c>
      <c r="BS161" s="94">
        <v>85.000000000000014</v>
      </c>
      <c r="BT161" s="94">
        <v>92.6</v>
      </c>
      <c r="BU161" s="94">
        <v>89</v>
      </c>
      <c r="BV161" s="94">
        <v>80.599999999999994</v>
      </c>
      <c r="BW161" s="94">
        <v>86.6</v>
      </c>
      <c r="BX161" s="94">
        <v>91</v>
      </c>
      <c r="BY161" s="94">
        <v>87</v>
      </c>
      <c r="BZ161" s="94">
        <v>89.600000000000009</v>
      </c>
      <c r="CA161" s="94">
        <v>93.399999999999991</v>
      </c>
      <c r="CB161" s="94">
        <v>96.200000000000017</v>
      </c>
      <c r="CC161" s="94">
        <v>95.199999999999989</v>
      </c>
      <c r="CD161" s="94">
        <v>84.4</v>
      </c>
      <c r="CE161" s="94">
        <v>91.4</v>
      </c>
      <c r="CF161" s="94">
        <v>86.000000000000014</v>
      </c>
      <c r="CG161" s="94">
        <v>100</v>
      </c>
      <c r="CH161" s="94">
        <v>99.6</v>
      </c>
      <c r="CI161" s="94">
        <v>86.800000000000011</v>
      </c>
      <c r="CJ161" s="94">
        <v>91.800000000000011</v>
      </c>
      <c r="CK161" s="94">
        <v>85.800000000000011</v>
      </c>
      <c r="CL161" s="94">
        <v>96.4</v>
      </c>
      <c r="CM161" s="94">
        <v>93.800000000000011</v>
      </c>
      <c r="CN161" s="94">
        <v>85.8</v>
      </c>
      <c r="CO161" s="94">
        <v>96.800000000000011</v>
      </c>
      <c r="CP161" s="94">
        <v>76.400000000000006</v>
      </c>
      <c r="CQ161" s="94">
        <v>97.000000000000014</v>
      </c>
      <c r="CR161" s="94">
        <v>83</v>
      </c>
      <c r="CS161" s="94">
        <v>94.800000000000011</v>
      </c>
      <c r="CT161" s="94">
        <v>99.2</v>
      </c>
      <c r="CU161" s="94">
        <v>100</v>
      </c>
      <c r="CV161" s="94">
        <v>100</v>
      </c>
      <c r="CW161" s="94">
        <v>99.6</v>
      </c>
      <c r="CX161" s="94">
        <v>99</v>
      </c>
      <c r="CY161" s="94">
        <v>92.8</v>
      </c>
      <c r="CZ161" s="94">
        <v>86.199999999999989</v>
      </c>
      <c r="DA161" s="94">
        <v>99.2</v>
      </c>
      <c r="DB161" s="94">
        <v>96.600000000000009</v>
      </c>
      <c r="DC161" s="94">
        <v>91.6</v>
      </c>
      <c r="DD161" s="94">
        <v>92.600000000000009</v>
      </c>
      <c r="DE161" s="94">
        <v>98.2</v>
      </c>
      <c r="DF161" s="94">
        <v>87.2</v>
      </c>
      <c r="DG161" s="94">
        <v>78.400000000000006</v>
      </c>
      <c r="DH161" s="94">
        <v>85.4</v>
      </c>
      <c r="DI161" s="94">
        <v>88.2</v>
      </c>
      <c r="DJ161" s="94">
        <v>83.800000000000011</v>
      </c>
      <c r="DK161" s="94">
        <v>83.4</v>
      </c>
      <c r="DL161" s="94">
        <v>87.600000000000009</v>
      </c>
      <c r="DM161" s="94">
        <v>99</v>
      </c>
      <c r="DN161" s="94">
        <v>97.4</v>
      </c>
      <c r="DO161" s="94">
        <v>87.2</v>
      </c>
      <c r="DP161" s="94">
        <v>100</v>
      </c>
      <c r="DQ161" s="94">
        <v>93.4</v>
      </c>
      <c r="DR161" s="94">
        <v>88.6</v>
      </c>
      <c r="DS161" s="94">
        <v>92.4</v>
      </c>
      <c r="DT161" s="94">
        <v>81.8</v>
      </c>
      <c r="DU161" s="94">
        <v>98.2</v>
      </c>
      <c r="DV161" s="94">
        <v>91.800000000000011</v>
      </c>
      <c r="DW161" s="94">
        <v>94.800000000000011</v>
      </c>
      <c r="DX161" s="94">
        <v>100</v>
      </c>
      <c r="DY161" s="94">
        <v>80.600000000000009</v>
      </c>
      <c r="DZ161" s="94">
        <v>81.800000000000011</v>
      </c>
      <c r="EA161" s="94">
        <v>81.8</v>
      </c>
      <c r="EB161" s="94">
        <v>93</v>
      </c>
      <c r="EC161" s="94">
        <v>94.4</v>
      </c>
      <c r="ED161" s="94">
        <v>93.2</v>
      </c>
      <c r="EE161" s="94">
        <v>97.200000000000017</v>
      </c>
      <c r="EF161" s="94">
        <v>75.2</v>
      </c>
      <c r="EG161" s="94">
        <v>80.599999999999994</v>
      </c>
      <c r="EH161" s="94">
        <v>86.4</v>
      </c>
      <c r="EI161" s="94">
        <v>81.600000000000009</v>
      </c>
      <c r="EJ161" s="94">
        <v>89</v>
      </c>
      <c r="EK161" s="94">
        <v>93.800000000000011</v>
      </c>
      <c r="EL161" s="94">
        <v>96.200000000000017</v>
      </c>
      <c r="EM161" s="94">
        <v>97.6</v>
      </c>
      <c r="EN161" s="94">
        <v>90.4</v>
      </c>
      <c r="EO161" s="94">
        <v>97.4</v>
      </c>
      <c r="EP161" s="94">
        <v>83.4</v>
      </c>
      <c r="EQ161" s="94">
        <v>80.2</v>
      </c>
      <c r="ER161" s="94">
        <v>88</v>
      </c>
      <c r="ES161" s="94">
        <v>82.000000000000014</v>
      </c>
      <c r="ET161" s="94">
        <v>99.6</v>
      </c>
      <c r="EU161" s="94">
        <v>92</v>
      </c>
      <c r="EV161" s="94">
        <v>89.8</v>
      </c>
      <c r="EW161" s="94">
        <v>96.800000000000011</v>
      </c>
      <c r="EX161" s="94">
        <v>80.400000000000006</v>
      </c>
      <c r="EY161" s="94">
        <v>81.2</v>
      </c>
      <c r="EZ161" s="94">
        <v>93.2</v>
      </c>
      <c r="FA161" s="94">
        <v>91.2</v>
      </c>
      <c r="FB161" s="94">
        <v>94.4</v>
      </c>
      <c r="FC161" s="94">
        <v>96.200000000000017</v>
      </c>
      <c r="FD161" s="94">
        <v>98.2</v>
      </c>
    </row>
    <row r="162" spans="1:160" s="79" customFormat="1" ht="63" customHeight="1" x14ac:dyDescent="0.2">
      <c r="A162" s="89" t="s">
        <v>103</v>
      </c>
      <c r="B162" s="214" t="s">
        <v>158</v>
      </c>
      <c r="C162" s="215"/>
      <c r="D162" s="90">
        <v>84</v>
      </c>
      <c r="E162" s="90">
        <v>77</v>
      </c>
      <c r="F162" s="90">
        <v>89</v>
      </c>
      <c r="G162" s="90">
        <v>92</v>
      </c>
      <c r="H162" s="90">
        <v>91</v>
      </c>
      <c r="I162" s="90">
        <v>98</v>
      </c>
      <c r="J162" s="90">
        <v>96</v>
      </c>
      <c r="K162" s="90">
        <v>99</v>
      </c>
      <c r="L162" s="90">
        <v>93</v>
      </c>
      <c r="M162" s="90">
        <v>93</v>
      </c>
      <c r="N162" s="90">
        <v>92</v>
      </c>
      <c r="O162" s="90">
        <v>94</v>
      </c>
      <c r="P162" s="90">
        <v>97</v>
      </c>
      <c r="Q162" s="90">
        <v>94</v>
      </c>
      <c r="R162" s="90">
        <v>96</v>
      </c>
      <c r="S162" s="90">
        <v>97</v>
      </c>
      <c r="T162" s="90">
        <v>95</v>
      </c>
      <c r="U162" s="90">
        <v>86</v>
      </c>
      <c r="V162" s="90">
        <v>85</v>
      </c>
      <c r="W162" s="90">
        <v>85</v>
      </c>
      <c r="X162" s="90">
        <v>92</v>
      </c>
      <c r="Y162" s="90">
        <v>90</v>
      </c>
      <c r="Z162" s="90">
        <v>98</v>
      </c>
      <c r="AA162" s="90">
        <v>97</v>
      </c>
      <c r="AB162" s="90">
        <v>99</v>
      </c>
      <c r="AC162" s="90">
        <v>87</v>
      </c>
      <c r="AD162" s="90">
        <v>85</v>
      </c>
      <c r="AE162" s="90">
        <v>99</v>
      </c>
      <c r="AF162" s="90">
        <v>100</v>
      </c>
      <c r="AG162" s="90">
        <v>98</v>
      </c>
      <c r="AH162" s="90">
        <v>97</v>
      </c>
      <c r="AI162" s="90">
        <v>100</v>
      </c>
      <c r="AJ162" s="90">
        <v>97</v>
      </c>
      <c r="AK162" s="90">
        <v>97</v>
      </c>
      <c r="AL162" s="90">
        <v>96</v>
      </c>
      <c r="AM162" s="90">
        <v>84</v>
      </c>
      <c r="AN162" s="90">
        <v>79</v>
      </c>
      <c r="AO162" s="90">
        <v>76</v>
      </c>
      <c r="AP162" s="90">
        <v>95</v>
      </c>
      <c r="AQ162" s="90">
        <v>85</v>
      </c>
      <c r="AR162" s="90">
        <v>99</v>
      </c>
      <c r="AS162" s="90">
        <v>83</v>
      </c>
      <c r="AT162" s="90">
        <v>85</v>
      </c>
      <c r="AU162" s="90">
        <v>81</v>
      </c>
      <c r="AV162" s="90">
        <v>95</v>
      </c>
      <c r="AW162" s="90">
        <v>100</v>
      </c>
      <c r="AX162" s="90">
        <v>85</v>
      </c>
      <c r="AY162" s="90">
        <v>90</v>
      </c>
      <c r="AZ162" s="90">
        <v>95</v>
      </c>
      <c r="BA162" s="90">
        <v>84</v>
      </c>
      <c r="BB162" s="90">
        <v>100</v>
      </c>
      <c r="BC162" s="90">
        <v>96</v>
      </c>
      <c r="BD162" s="90">
        <v>100</v>
      </c>
      <c r="BE162" s="90">
        <v>89</v>
      </c>
      <c r="BF162" s="90">
        <v>98</v>
      </c>
      <c r="BG162" s="90">
        <v>91</v>
      </c>
      <c r="BH162" s="90">
        <v>97</v>
      </c>
      <c r="BI162" s="90">
        <v>84</v>
      </c>
      <c r="BJ162" s="90">
        <v>90</v>
      </c>
      <c r="BK162" s="90">
        <v>84</v>
      </c>
      <c r="BL162" s="90">
        <v>90</v>
      </c>
      <c r="BM162" s="90">
        <v>98</v>
      </c>
      <c r="BN162" s="90">
        <v>95</v>
      </c>
      <c r="BO162" s="90">
        <v>94</v>
      </c>
      <c r="BP162" s="90">
        <v>98</v>
      </c>
      <c r="BQ162" s="90">
        <v>98</v>
      </c>
      <c r="BR162" s="90">
        <v>94</v>
      </c>
      <c r="BS162" s="90">
        <v>82</v>
      </c>
      <c r="BT162" s="90">
        <v>90</v>
      </c>
      <c r="BU162" s="90">
        <v>88</v>
      </c>
      <c r="BV162" s="90">
        <v>80</v>
      </c>
      <c r="BW162" s="90">
        <v>85</v>
      </c>
      <c r="BX162" s="90">
        <v>89</v>
      </c>
      <c r="BY162" s="90">
        <v>86</v>
      </c>
      <c r="BZ162" s="90">
        <v>85</v>
      </c>
      <c r="CA162" s="90">
        <v>93</v>
      </c>
      <c r="CB162" s="90">
        <v>95</v>
      </c>
      <c r="CC162" s="90">
        <v>95</v>
      </c>
      <c r="CD162" s="90">
        <v>80</v>
      </c>
      <c r="CE162" s="90">
        <v>89</v>
      </c>
      <c r="CF162" s="90">
        <v>84</v>
      </c>
      <c r="CG162" s="90">
        <v>100</v>
      </c>
      <c r="CH162" s="90">
        <v>99</v>
      </c>
      <c r="CI162" s="90">
        <v>82</v>
      </c>
      <c r="CJ162" s="90">
        <v>91</v>
      </c>
      <c r="CK162" s="90">
        <v>84</v>
      </c>
      <c r="CL162" s="90">
        <v>96</v>
      </c>
      <c r="CM162" s="90">
        <v>93</v>
      </c>
      <c r="CN162" s="90">
        <v>84</v>
      </c>
      <c r="CO162" s="90">
        <v>96</v>
      </c>
      <c r="CP162" s="90">
        <v>72</v>
      </c>
      <c r="CQ162" s="90">
        <v>96</v>
      </c>
      <c r="CR162" s="90">
        <v>83</v>
      </c>
      <c r="CS162" s="90">
        <v>90</v>
      </c>
      <c r="CT162" s="90">
        <v>98</v>
      </c>
      <c r="CU162" s="90">
        <v>100</v>
      </c>
      <c r="CV162" s="90">
        <v>100</v>
      </c>
      <c r="CW162" s="90">
        <v>100</v>
      </c>
      <c r="CX162" s="90">
        <v>99</v>
      </c>
      <c r="CY162" s="90">
        <v>93</v>
      </c>
      <c r="CZ162" s="90">
        <v>83</v>
      </c>
      <c r="DA162" s="90">
        <v>99</v>
      </c>
      <c r="DB162" s="90">
        <v>96</v>
      </c>
      <c r="DC162" s="90">
        <v>88</v>
      </c>
      <c r="DD162" s="90">
        <v>93</v>
      </c>
      <c r="DE162" s="90">
        <v>98</v>
      </c>
      <c r="DF162" s="90">
        <v>84</v>
      </c>
      <c r="DG162" s="90">
        <v>77</v>
      </c>
      <c r="DH162" s="90">
        <v>84</v>
      </c>
      <c r="DI162" s="90">
        <v>85</v>
      </c>
      <c r="DJ162" s="90">
        <v>78</v>
      </c>
      <c r="DK162" s="90">
        <v>77</v>
      </c>
      <c r="DL162" s="90">
        <v>83</v>
      </c>
      <c r="DM162" s="90">
        <v>100</v>
      </c>
      <c r="DN162" s="90">
        <v>98</v>
      </c>
      <c r="DO162" s="90">
        <v>84</v>
      </c>
      <c r="DP162" s="90">
        <v>100</v>
      </c>
      <c r="DQ162" s="90">
        <v>92</v>
      </c>
      <c r="DR162" s="90">
        <v>84</v>
      </c>
      <c r="DS162" s="90">
        <v>92</v>
      </c>
      <c r="DT162" s="90">
        <v>79</v>
      </c>
      <c r="DU162" s="90">
        <v>98</v>
      </c>
      <c r="DV162" s="90">
        <v>86</v>
      </c>
      <c r="DW162" s="90">
        <v>95</v>
      </c>
      <c r="DX162" s="90">
        <v>100</v>
      </c>
      <c r="DY162" s="90">
        <v>74</v>
      </c>
      <c r="DZ162" s="90">
        <v>79</v>
      </c>
      <c r="EA162" s="90">
        <v>79</v>
      </c>
      <c r="EB162" s="90">
        <v>92</v>
      </c>
      <c r="EC162" s="90">
        <v>93</v>
      </c>
      <c r="ED162" s="90">
        <v>92</v>
      </c>
      <c r="EE162" s="90">
        <v>98</v>
      </c>
      <c r="EF162" s="90">
        <v>68</v>
      </c>
      <c r="EG162" s="90">
        <v>79</v>
      </c>
      <c r="EH162" s="90">
        <v>85</v>
      </c>
      <c r="EI162" s="90">
        <v>77</v>
      </c>
      <c r="EJ162" s="90">
        <v>87</v>
      </c>
      <c r="EK162" s="90">
        <v>94</v>
      </c>
      <c r="EL162" s="90">
        <v>96</v>
      </c>
      <c r="EM162" s="90">
        <v>97</v>
      </c>
      <c r="EN162" s="90">
        <v>91</v>
      </c>
      <c r="EO162" s="90">
        <v>96</v>
      </c>
      <c r="EP162" s="90">
        <v>80</v>
      </c>
      <c r="EQ162" s="90">
        <v>76</v>
      </c>
      <c r="ER162" s="90">
        <v>86</v>
      </c>
      <c r="ES162" s="90">
        <v>82</v>
      </c>
      <c r="ET162" s="90">
        <v>99</v>
      </c>
      <c r="EU162" s="90">
        <v>89</v>
      </c>
      <c r="EV162" s="90">
        <v>88</v>
      </c>
      <c r="EW162" s="90">
        <v>96</v>
      </c>
      <c r="EX162" s="90">
        <v>76</v>
      </c>
      <c r="EY162" s="90">
        <v>78</v>
      </c>
      <c r="EZ162" s="90">
        <v>92</v>
      </c>
      <c r="FA162" s="90">
        <v>90</v>
      </c>
      <c r="FB162" s="90">
        <v>94</v>
      </c>
      <c r="FC162" s="90">
        <v>98</v>
      </c>
      <c r="FD162" s="90">
        <v>97</v>
      </c>
    </row>
    <row r="163" spans="1:160" s="79" customFormat="1" ht="51.75" customHeight="1" x14ac:dyDescent="0.2">
      <c r="A163" s="89" t="s">
        <v>108</v>
      </c>
      <c r="B163" s="216" t="s">
        <v>159</v>
      </c>
      <c r="C163" s="216"/>
      <c r="D163" s="90">
        <v>86</v>
      </c>
      <c r="E163" s="90">
        <v>81</v>
      </c>
      <c r="F163" s="90">
        <v>90</v>
      </c>
      <c r="G163" s="90">
        <v>89</v>
      </c>
      <c r="H163" s="90">
        <v>91</v>
      </c>
      <c r="I163" s="90">
        <v>96</v>
      </c>
      <c r="J163" s="90">
        <v>94</v>
      </c>
      <c r="K163" s="90">
        <v>100</v>
      </c>
      <c r="L163" s="90">
        <v>94</v>
      </c>
      <c r="M163" s="90">
        <v>94</v>
      </c>
      <c r="N163" s="90">
        <v>91</v>
      </c>
      <c r="O163" s="90">
        <v>95</v>
      </c>
      <c r="P163" s="90">
        <v>96</v>
      </c>
      <c r="Q163" s="90">
        <v>96</v>
      </c>
      <c r="R163" s="90">
        <v>94</v>
      </c>
      <c r="S163" s="90">
        <v>98</v>
      </c>
      <c r="T163" s="90">
        <v>96</v>
      </c>
      <c r="U163" s="90">
        <v>85</v>
      </c>
      <c r="V163" s="90">
        <v>88</v>
      </c>
      <c r="W163" s="90">
        <v>87</v>
      </c>
      <c r="X163" s="90">
        <v>94</v>
      </c>
      <c r="Y163" s="90">
        <v>92</v>
      </c>
      <c r="Z163" s="90">
        <v>98</v>
      </c>
      <c r="AA163" s="90">
        <v>98</v>
      </c>
      <c r="AB163" s="90">
        <v>100</v>
      </c>
      <c r="AC163" s="90">
        <v>91</v>
      </c>
      <c r="AD163" s="90">
        <v>84</v>
      </c>
      <c r="AE163" s="90">
        <v>100</v>
      </c>
      <c r="AF163" s="90">
        <v>100</v>
      </c>
      <c r="AG163" s="90">
        <v>93</v>
      </c>
      <c r="AH163" s="90">
        <v>95</v>
      </c>
      <c r="AI163" s="90">
        <v>100</v>
      </c>
      <c r="AJ163" s="90">
        <v>98</v>
      </c>
      <c r="AK163" s="90">
        <v>97</v>
      </c>
      <c r="AL163" s="90">
        <v>97</v>
      </c>
      <c r="AM163" s="90">
        <v>86</v>
      </c>
      <c r="AN163" s="90">
        <v>83</v>
      </c>
      <c r="AO163" s="90">
        <v>83</v>
      </c>
      <c r="AP163" s="90">
        <v>95</v>
      </c>
      <c r="AQ163" s="90">
        <v>96</v>
      </c>
      <c r="AR163" s="90">
        <v>99</v>
      </c>
      <c r="AS163" s="90">
        <v>90</v>
      </c>
      <c r="AT163" s="90">
        <v>89</v>
      </c>
      <c r="AU163" s="90">
        <v>81</v>
      </c>
      <c r="AV163" s="90">
        <v>96</v>
      </c>
      <c r="AW163" s="90">
        <v>97</v>
      </c>
      <c r="AX163" s="90">
        <v>86</v>
      </c>
      <c r="AY163" s="90">
        <v>90</v>
      </c>
      <c r="AZ163" s="90">
        <v>96</v>
      </c>
      <c r="BA163" s="90">
        <v>86</v>
      </c>
      <c r="BB163" s="90">
        <v>100</v>
      </c>
      <c r="BC163" s="90">
        <v>95</v>
      </c>
      <c r="BD163" s="90">
        <v>100</v>
      </c>
      <c r="BE163" s="90">
        <v>95</v>
      </c>
      <c r="BF163" s="90">
        <v>98</v>
      </c>
      <c r="BG163" s="90">
        <v>92</v>
      </c>
      <c r="BH163" s="90">
        <v>99</v>
      </c>
      <c r="BI163" s="90">
        <v>86</v>
      </c>
      <c r="BJ163" s="90">
        <v>90</v>
      </c>
      <c r="BK163" s="90">
        <v>89</v>
      </c>
      <c r="BL163" s="90">
        <v>88</v>
      </c>
      <c r="BM163" s="90">
        <v>97</v>
      </c>
      <c r="BN163" s="90">
        <v>97</v>
      </c>
      <c r="BO163" s="90">
        <v>97</v>
      </c>
      <c r="BP163" s="90">
        <v>99</v>
      </c>
      <c r="BQ163" s="90">
        <v>100</v>
      </c>
      <c r="BR163" s="90">
        <v>94</v>
      </c>
      <c r="BS163" s="90">
        <v>85</v>
      </c>
      <c r="BT163" s="90">
        <v>94</v>
      </c>
      <c r="BU163" s="90">
        <v>88</v>
      </c>
      <c r="BV163" s="90">
        <v>80</v>
      </c>
      <c r="BW163" s="90">
        <v>85</v>
      </c>
      <c r="BX163" s="90">
        <v>91</v>
      </c>
      <c r="BY163" s="90">
        <v>87</v>
      </c>
      <c r="BZ163" s="90">
        <v>91</v>
      </c>
      <c r="CA163" s="90">
        <v>91</v>
      </c>
      <c r="CB163" s="90">
        <v>97</v>
      </c>
      <c r="CC163" s="90">
        <v>94</v>
      </c>
      <c r="CD163" s="90">
        <v>86</v>
      </c>
      <c r="CE163" s="90">
        <v>91</v>
      </c>
      <c r="CF163" s="90">
        <v>83</v>
      </c>
      <c r="CG163" s="90">
        <v>100</v>
      </c>
      <c r="CH163" s="90">
        <v>100</v>
      </c>
      <c r="CI163" s="90">
        <v>89</v>
      </c>
      <c r="CJ163" s="90">
        <v>92</v>
      </c>
      <c r="CK163" s="90">
        <v>84</v>
      </c>
      <c r="CL163" s="90">
        <v>96</v>
      </c>
      <c r="CM163" s="90">
        <v>93</v>
      </c>
      <c r="CN163" s="90">
        <v>86</v>
      </c>
      <c r="CO163" s="90">
        <v>98</v>
      </c>
      <c r="CP163" s="90">
        <v>74</v>
      </c>
      <c r="CQ163" s="90">
        <v>97</v>
      </c>
      <c r="CR163" s="90">
        <v>81</v>
      </c>
      <c r="CS163" s="90">
        <v>97</v>
      </c>
      <c r="CT163" s="90">
        <v>100</v>
      </c>
      <c r="CU163" s="90">
        <v>100</v>
      </c>
      <c r="CV163" s="90">
        <v>100</v>
      </c>
      <c r="CW163" s="90">
        <v>100</v>
      </c>
      <c r="CX163" s="90">
        <v>100</v>
      </c>
      <c r="CY163" s="90">
        <v>92</v>
      </c>
      <c r="CZ163" s="90">
        <v>86</v>
      </c>
      <c r="DA163" s="90">
        <v>99</v>
      </c>
      <c r="DB163" s="90">
        <v>98</v>
      </c>
      <c r="DC163" s="90">
        <v>92</v>
      </c>
      <c r="DD163" s="90">
        <v>93</v>
      </c>
      <c r="DE163" s="90">
        <v>98</v>
      </c>
      <c r="DF163" s="90">
        <v>86</v>
      </c>
      <c r="DG163" s="90">
        <v>75</v>
      </c>
      <c r="DH163" s="90">
        <v>83</v>
      </c>
      <c r="DI163" s="90">
        <v>88</v>
      </c>
      <c r="DJ163" s="90">
        <v>84</v>
      </c>
      <c r="DK163" s="90">
        <v>84</v>
      </c>
      <c r="DL163" s="90">
        <v>88</v>
      </c>
      <c r="DM163" s="90">
        <v>100</v>
      </c>
      <c r="DN163" s="90">
        <v>96</v>
      </c>
      <c r="DO163" s="90">
        <v>86</v>
      </c>
      <c r="DP163" s="90">
        <v>100</v>
      </c>
      <c r="DQ163" s="90">
        <v>94</v>
      </c>
      <c r="DR163" s="90">
        <v>91</v>
      </c>
      <c r="DS163" s="90">
        <v>91</v>
      </c>
      <c r="DT163" s="90">
        <v>80</v>
      </c>
      <c r="DU163" s="90">
        <v>98</v>
      </c>
      <c r="DV163" s="90">
        <v>95</v>
      </c>
      <c r="DW163" s="90">
        <v>92</v>
      </c>
      <c r="DX163" s="90">
        <v>100</v>
      </c>
      <c r="DY163" s="90">
        <v>83</v>
      </c>
      <c r="DZ163" s="90">
        <v>82</v>
      </c>
      <c r="EA163" s="90">
        <v>81</v>
      </c>
      <c r="EB163" s="90">
        <v>93</v>
      </c>
      <c r="EC163" s="90">
        <v>94</v>
      </c>
      <c r="ED163" s="90">
        <v>94</v>
      </c>
      <c r="EE163" s="90">
        <v>96</v>
      </c>
      <c r="EF163" s="90">
        <v>78</v>
      </c>
      <c r="EG163" s="90">
        <v>81</v>
      </c>
      <c r="EH163" s="90">
        <v>85</v>
      </c>
      <c r="EI163" s="90">
        <v>84</v>
      </c>
      <c r="EJ163" s="90">
        <v>88</v>
      </c>
      <c r="EK163" s="90">
        <v>93</v>
      </c>
      <c r="EL163" s="90">
        <v>97</v>
      </c>
      <c r="EM163" s="90">
        <v>98</v>
      </c>
      <c r="EN163" s="90">
        <v>89</v>
      </c>
      <c r="EO163" s="90">
        <v>98</v>
      </c>
      <c r="EP163" s="90">
        <v>83</v>
      </c>
      <c r="EQ163" s="90">
        <v>81</v>
      </c>
      <c r="ER163" s="90">
        <v>87</v>
      </c>
      <c r="ES163" s="90">
        <v>82</v>
      </c>
      <c r="ET163" s="90">
        <v>100</v>
      </c>
      <c r="EU163" s="90">
        <v>92</v>
      </c>
      <c r="EV163" s="90">
        <v>87</v>
      </c>
      <c r="EW163" s="90">
        <v>96</v>
      </c>
      <c r="EX163" s="90">
        <v>80</v>
      </c>
      <c r="EY163" s="90">
        <v>80</v>
      </c>
      <c r="EZ163" s="90">
        <v>94</v>
      </c>
      <c r="FA163" s="90">
        <v>90</v>
      </c>
      <c r="FB163" s="90">
        <v>92</v>
      </c>
      <c r="FC163" s="90">
        <v>96</v>
      </c>
      <c r="FD163" s="90">
        <v>99</v>
      </c>
    </row>
    <row r="164" spans="1:160" s="79" customFormat="1" ht="35.1" customHeight="1" x14ac:dyDescent="0.2">
      <c r="A164" s="89" t="s">
        <v>115</v>
      </c>
      <c r="B164" s="214" t="s">
        <v>160</v>
      </c>
      <c r="C164" s="215"/>
      <c r="D164" s="90">
        <v>90</v>
      </c>
      <c r="E164" s="90">
        <v>87</v>
      </c>
      <c r="F164" s="90">
        <v>94</v>
      </c>
      <c r="G164" s="90">
        <v>90</v>
      </c>
      <c r="H164" s="90">
        <v>97</v>
      </c>
      <c r="I164" s="90">
        <v>96</v>
      </c>
      <c r="J164" s="90">
        <v>96</v>
      </c>
      <c r="K164" s="90">
        <v>99</v>
      </c>
      <c r="L164" s="90">
        <v>97</v>
      </c>
      <c r="M164" s="90">
        <v>96</v>
      </c>
      <c r="N164" s="90">
        <v>97</v>
      </c>
      <c r="O164" s="90">
        <v>97</v>
      </c>
      <c r="P164" s="90">
        <v>99</v>
      </c>
      <c r="Q164" s="90">
        <v>96</v>
      </c>
      <c r="R164" s="90">
        <v>98</v>
      </c>
      <c r="S164" s="90">
        <v>99</v>
      </c>
      <c r="T164" s="90">
        <v>97</v>
      </c>
      <c r="U164" s="90">
        <v>92</v>
      </c>
      <c r="V164" s="90">
        <v>93</v>
      </c>
      <c r="W164" s="90">
        <v>89</v>
      </c>
      <c r="X164" s="90">
        <v>100</v>
      </c>
      <c r="Y164" s="90">
        <v>97</v>
      </c>
      <c r="Z164" s="90">
        <v>99</v>
      </c>
      <c r="AA164" s="90">
        <v>99</v>
      </c>
      <c r="AB164" s="90">
        <v>99</v>
      </c>
      <c r="AC164" s="90">
        <v>94</v>
      </c>
      <c r="AD164" s="90">
        <v>91</v>
      </c>
      <c r="AE164" s="90">
        <v>100</v>
      </c>
      <c r="AF164" s="90">
        <v>100</v>
      </c>
      <c r="AG164" s="90">
        <v>99</v>
      </c>
      <c r="AH164" s="90">
        <v>98</v>
      </c>
      <c r="AI164" s="90">
        <v>97</v>
      </c>
      <c r="AJ164" s="90">
        <v>98</v>
      </c>
      <c r="AK164" s="90">
        <v>98</v>
      </c>
      <c r="AL164" s="90">
        <v>97</v>
      </c>
      <c r="AM164" s="90">
        <v>93</v>
      </c>
      <c r="AN164" s="90">
        <v>91</v>
      </c>
      <c r="AO164" s="90">
        <v>92</v>
      </c>
      <c r="AP164" s="90">
        <v>100</v>
      </c>
      <c r="AQ164" s="90">
        <v>97</v>
      </c>
      <c r="AR164" s="90">
        <v>100</v>
      </c>
      <c r="AS164" s="90">
        <v>86</v>
      </c>
      <c r="AT164" s="90">
        <v>100</v>
      </c>
      <c r="AU164" s="90">
        <v>93</v>
      </c>
      <c r="AV164" s="90">
        <v>100</v>
      </c>
      <c r="AW164" s="90">
        <v>97</v>
      </c>
      <c r="AX164" s="90">
        <v>96</v>
      </c>
      <c r="AY164" s="90">
        <v>94</v>
      </c>
      <c r="AZ164" s="90">
        <v>97</v>
      </c>
      <c r="BA164" s="90">
        <v>95</v>
      </c>
      <c r="BB164" s="90">
        <v>100</v>
      </c>
      <c r="BC164" s="90">
        <v>99</v>
      </c>
      <c r="BD164" s="90">
        <v>99</v>
      </c>
      <c r="BE164" s="90">
        <v>96</v>
      </c>
      <c r="BF164" s="90">
        <v>100</v>
      </c>
      <c r="BG164" s="90">
        <v>96</v>
      </c>
      <c r="BH164" s="90">
        <v>100</v>
      </c>
      <c r="BI164" s="90">
        <v>97</v>
      </c>
      <c r="BJ164" s="90">
        <v>93</v>
      </c>
      <c r="BK164" s="90">
        <v>93</v>
      </c>
      <c r="BL164" s="90">
        <v>88</v>
      </c>
      <c r="BM164" s="90">
        <v>98</v>
      </c>
      <c r="BN164" s="90">
        <v>99</v>
      </c>
      <c r="BO164" s="90">
        <v>96</v>
      </c>
      <c r="BP164" s="90">
        <v>99</v>
      </c>
      <c r="BQ164" s="90">
        <v>98</v>
      </c>
      <c r="BR164" s="90">
        <v>100</v>
      </c>
      <c r="BS164" s="90">
        <v>91</v>
      </c>
      <c r="BT164" s="90">
        <v>95</v>
      </c>
      <c r="BU164" s="90">
        <v>93</v>
      </c>
      <c r="BV164" s="90">
        <v>83</v>
      </c>
      <c r="BW164" s="90">
        <v>93</v>
      </c>
      <c r="BX164" s="90">
        <v>95</v>
      </c>
      <c r="BY164" s="90">
        <v>89</v>
      </c>
      <c r="BZ164" s="90">
        <v>96</v>
      </c>
      <c r="CA164" s="90">
        <v>99</v>
      </c>
      <c r="CB164" s="90">
        <v>97</v>
      </c>
      <c r="CC164" s="90">
        <v>98</v>
      </c>
      <c r="CD164" s="90">
        <v>90</v>
      </c>
      <c r="CE164" s="90">
        <v>97</v>
      </c>
      <c r="CF164" s="90">
        <v>96</v>
      </c>
      <c r="CG164" s="90">
        <v>100</v>
      </c>
      <c r="CH164" s="90">
        <v>100</v>
      </c>
      <c r="CI164" s="90">
        <v>92</v>
      </c>
      <c r="CJ164" s="90">
        <v>93</v>
      </c>
      <c r="CK164" s="90">
        <v>93</v>
      </c>
      <c r="CL164" s="90">
        <v>98</v>
      </c>
      <c r="CM164" s="90">
        <v>97</v>
      </c>
      <c r="CN164" s="90">
        <v>89</v>
      </c>
      <c r="CO164" s="90">
        <v>96</v>
      </c>
      <c r="CP164" s="90">
        <v>90</v>
      </c>
      <c r="CQ164" s="90">
        <v>99</v>
      </c>
      <c r="CR164" s="90">
        <v>87</v>
      </c>
      <c r="CS164" s="90">
        <v>100</v>
      </c>
      <c r="CT164" s="90">
        <v>100</v>
      </c>
      <c r="CU164" s="90">
        <v>100</v>
      </c>
      <c r="CV164" s="90">
        <v>100</v>
      </c>
      <c r="CW164" s="90">
        <v>98</v>
      </c>
      <c r="CX164" s="90">
        <v>97</v>
      </c>
      <c r="CY164" s="90">
        <v>94</v>
      </c>
      <c r="CZ164" s="90">
        <v>93</v>
      </c>
      <c r="DA164" s="90">
        <v>100</v>
      </c>
      <c r="DB164" s="90">
        <v>95</v>
      </c>
      <c r="DC164" s="90">
        <v>98</v>
      </c>
      <c r="DD164" s="90">
        <v>91</v>
      </c>
      <c r="DE164" s="90">
        <v>99</v>
      </c>
      <c r="DF164" s="90">
        <v>96</v>
      </c>
      <c r="DG164" s="90">
        <v>88</v>
      </c>
      <c r="DH164" s="90">
        <v>93</v>
      </c>
      <c r="DI164" s="90">
        <v>95</v>
      </c>
      <c r="DJ164" s="90">
        <v>95</v>
      </c>
      <c r="DK164" s="90">
        <v>95</v>
      </c>
      <c r="DL164" s="90">
        <v>96</v>
      </c>
      <c r="DM164" s="90">
        <v>95</v>
      </c>
      <c r="DN164" s="90">
        <v>99</v>
      </c>
      <c r="DO164" s="90">
        <v>96</v>
      </c>
      <c r="DP164" s="90">
        <v>100</v>
      </c>
      <c r="DQ164" s="90">
        <v>95</v>
      </c>
      <c r="DR164" s="90">
        <v>93</v>
      </c>
      <c r="DS164" s="90">
        <v>96</v>
      </c>
      <c r="DT164" s="90">
        <v>91</v>
      </c>
      <c r="DU164" s="90">
        <v>99</v>
      </c>
      <c r="DV164" s="90">
        <v>97</v>
      </c>
      <c r="DW164" s="90">
        <v>100</v>
      </c>
      <c r="DX164" s="90">
        <v>100</v>
      </c>
      <c r="DY164" s="90">
        <v>89</v>
      </c>
      <c r="DZ164" s="90">
        <v>87</v>
      </c>
      <c r="EA164" s="90">
        <v>89</v>
      </c>
      <c r="EB164" s="90">
        <v>95</v>
      </c>
      <c r="EC164" s="90">
        <v>98</v>
      </c>
      <c r="ED164" s="90">
        <v>94</v>
      </c>
      <c r="EE164" s="90">
        <v>98</v>
      </c>
      <c r="EF164" s="90">
        <v>84</v>
      </c>
      <c r="EG164" s="90">
        <v>83</v>
      </c>
      <c r="EH164" s="90">
        <v>92</v>
      </c>
      <c r="EI164" s="90">
        <v>86</v>
      </c>
      <c r="EJ164" s="90">
        <v>95</v>
      </c>
      <c r="EK164" s="90">
        <v>95</v>
      </c>
      <c r="EL164" s="90">
        <v>95</v>
      </c>
      <c r="EM164" s="90">
        <v>98</v>
      </c>
      <c r="EN164" s="90">
        <v>92</v>
      </c>
      <c r="EO164" s="90">
        <v>99</v>
      </c>
      <c r="EP164" s="90">
        <v>91</v>
      </c>
      <c r="EQ164" s="90">
        <v>87</v>
      </c>
      <c r="ER164" s="90">
        <v>94</v>
      </c>
      <c r="ES164" s="90">
        <v>82</v>
      </c>
      <c r="ET164" s="90">
        <v>100</v>
      </c>
      <c r="EU164" s="90">
        <v>98</v>
      </c>
      <c r="EV164" s="90">
        <v>99</v>
      </c>
      <c r="EW164" s="90">
        <v>100</v>
      </c>
      <c r="EX164" s="90">
        <v>90</v>
      </c>
      <c r="EY164" s="90">
        <v>90</v>
      </c>
      <c r="EZ164" s="90">
        <v>94</v>
      </c>
      <c r="FA164" s="90">
        <v>96</v>
      </c>
      <c r="FB164" s="90">
        <v>100</v>
      </c>
      <c r="FC164" s="90">
        <v>93</v>
      </c>
      <c r="FD164" s="90">
        <v>99</v>
      </c>
    </row>
    <row r="165" spans="1:160" s="5" customFormat="1" ht="35.1" customHeight="1" x14ac:dyDescent="0.25">
      <c r="A165" s="91" t="s">
        <v>161</v>
      </c>
      <c r="B165" s="212" t="s">
        <v>162</v>
      </c>
      <c r="C165" s="213"/>
      <c r="D165" s="94">
        <v>85.6</v>
      </c>
      <c r="E165" s="94">
        <v>80.099999999999994</v>
      </c>
      <c r="F165" s="94">
        <v>83.8</v>
      </c>
      <c r="G165" s="94">
        <v>77.900000000000006</v>
      </c>
      <c r="H165" s="94">
        <v>89.8</v>
      </c>
      <c r="I165" s="94">
        <v>81.8</v>
      </c>
      <c r="J165" s="94">
        <v>89.6</v>
      </c>
      <c r="K165" s="94">
        <v>99.8</v>
      </c>
      <c r="L165" s="94">
        <v>92.5</v>
      </c>
      <c r="M165" s="94">
        <v>92.4</v>
      </c>
      <c r="N165" s="94">
        <v>90.8</v>
      </c>
      <c r="O165" s="94">
        <v>92.9</v>
      </c>
      <c r="P165" s="94">
        <v>93.6</v>
      </c>
      <c r="Q165" s="94">
        <v>92.9</v>
      </c>
      <c r="R165" s="94">
        <v>92.7</v>
      </c>
      <c r="S165" s="94">
        <v>97</v>
      </c>
      <c r="T165" s="94">
        <v>89.3</v>
      </c>
      <c r="U165" s="94">
        <v>87.8</v>
      </c>
      <c r="V165" s="94">
        <v>81.3</v>
      </c>
      <c r="W165" s="94">
        <v>85.4</v>
      </c>
      <c r="X165" s="94">
        <v>95</v>
      </c>
      <c r="Y165" s="94">
        <v>89.5</v>
      </c>
      <c r="Z165" s="94">
        <v>98.5</v>
      </c>
      <c r="AA165" s="94">
        <v>98.1</v>
      </c>
      <c r="AB165" s="94">
        <v>99.8</v>
      </c>
      <c r="AC165" s="94">
        <v>87.6</v>
      </c>
      <c r="AD165" s="94">
        <v>86.3</v>
      </c>
      <c r="AE165" s="94">
        <v>100</v>
      </c>
      <c r="AF165" s="94">
        <v>100</v>
      </c>
      <c r="AG165" s="94">
        <v>94.9</v>
      </c>
      <c r="AH165" s="94">
        <v>94.6</v>
      </c>
      <c r="AI165" s="94">
        <v>99</v>
      </c>
      <c r="AJ165" s="94">
        <v>94</v>
      </c>
      <c r="AK165" s="94">
        <v>97.8</v>
      </c>
      <c r="AL165" s="94">
        <v>97.7</v>
      </c>
      <c r="AM165" s="94">
        <v>85.8</v>
      </c>
      <c r="AN165" s="94">
        <v>80.099999999999994</v>
      </c>
      <c r="AO165" s="94">
        <v>81.099999999999994</v>
      </c>
      <c r="AP165" s="94">
        <v>96.4</v>
      </c>
      <c r="AQ165" s="94">
        <v>83.4</v>
      </c>
      <c r="AR165" s="94">
        <v>99.3</v>
      </c>
      <c r="AS165" s="94">
        <v>81.599999999999994</v>
      </c>
      <c r="AT165" s="94">
        <v>91.4</v>
      </c>
      <c r="AU165" s="94">
        <v>87.1</v>
      </c>
      <c r="AV165" s="94">
        <v>90.5</v>
      </c>
      <c r="AW165" s="94">
        <v>99.4</v>
      </c>
      <c r="AX165" s="94">
        <v>85.3</v>
      </c>
      <c r="AY165" s="94">
        <v>90.9</v>
      </c>
      <c r="AZ165" s="94">
        <v>94.5</v>
      </c>
      <c r="BA165" s="94">
        <v>90.2</v>
      </c>
      <c r="BB165" s="94">
        <v>91.2</v>
      </c>
      <c r="BC165" s="94">
        <v>94.9</v>
      </c>
      <c r="BD165" s="94">
        <v>99.8</v>
      </c>
      <c r="BE165" s="94">
        <v>90.9</v>
      </c>
      <c r="BF165" s="94">
        <v>98.7</v>
      </c>
      <c r="BG165" s="94">
        <v>92.6</v>
      </c>
      <c r="BH165" s="94">
        <v>99.1</v>
      </c>
      <c r="BI165" s="94">
        <v>86.3</v>
      </c>
      <c r="BJ165" s="94">
        <v>86.4</v>
      </c>
      <c r="BK165" s="94">
        <v>78.900000000000006</v>
      </c>
      <c r="BL165" s="94">
        <v>90.8</v>
      </c>
      <c r="BM165" s="94">
        <v>95</v>
      </c>
      <c r="BN165" s="94">
        <v>96.3</v>
      </c>
      <c r="BO165" s="94">
        <v>92.7</v>
      </c>
      <c r="BP165" s="94">
        <v>98.6</v>
      </c>
      <c r="BQ165" s="94">
        <v>95</v>
      </c>
      <c r="BR165" s="94">
        <v>89.2</v>
      </c>
      <c r="BS165" s="94">
        <v>83.9</v>
      </c>
      <c r="BT165" s="94">
        <v>88.5</v>
      </c>
      <c r="BU165" s="94">
        <v>82.3</v>
      </c>
      <c r="BV165" s="94">
        <v>72.900000000000006</v>
      </c>
      <c r="BW165" s="94">
        <v>88</v>
      </c>
      <c r="BX165" s="94">
        <v>88.2</v>
      </c>
      <c r="BY165" s="94">
        <v>90.4</v>
      </c>
      <c r="BZ165" s="94">
        <v>88.5</v>
      </c>
      <c r="CA165" s="94">
        <v>91.9</v>
      </c>
      <c r="CB165" s="94">
        <v>96.8</v>
      </c>
      <c r="CC165" s="94">
        <v>94.6</v>
      </c>
      <c r="CD165" s="94">
        <v>85.9</v>
      </c>
      <c r="CE165" s="94">
        <v>87.5</v>
      </c>
      <c r="CF165" s="94">
        <v>87.6</v>
      </c>
      <c r="CG165" s="94">
        <v>100</v>
      </c>
      <c r="CH165" s="94">
        <v>100</v>
      </c>
      <c r="CI165" s="94">
        <v>91.7</v>
      </c>
      <c r="CJ165" s="94">
        <v>88.7</v>
      </c>
      <c r="CK165" s="94">
        <v>85</v>
      </c>
      <c r="CL165" s="94">
        <v>95.6</v>
      </c>
      <c r="CM165" s="94">
        <v>91.8</v>
      </c>
      <c r="CN165" s="94">
        <v>85.2</v>
      </c>
      <c r="CO165" s="94">
        <v>97.3</v>
      </c>
      <c r="CP165" s="94">
        <v>72</v>
      </c>
      <c r="CQ165" s="94">
        <v>95.8</v>
      </c>
      <c r="CR165" s="94">
        <v>83.4</v>
      </c>
      <c r="CS165" s="94">
        <v>94</v>
      </c>
      <c r="CT165" s="94">
        <v>100</v>
      </c>
      <c r="CU165" s="94">
        <v>100</v>
      </c>
      <c r="CV165" s="94">
        <v>100</v>
      </c>
      <c r="CW165" s="94">
        <v>99</v>
      </c>
      <c r="CX165" s="94">
        <v>99.5</v>
      </c>
      <c r="CY165" s="94">
        <v>92</v>
      </c>
      <c r="CZ165" s="94">
        <v>77.900000000000006</v>
      </c>
      <c r="DA165" s="94">
        <v>99.5</v>
      </c>
      <c r="DB165" s="94">
        <v>95.5</v>
      </c>
      <c r="DC165" s="94">
        <v>94</v>
      </c>
      <c r="DD165" s="94">
        <v>94.4</v>
      </c>
      <c r="DE165" s="94">
        <v>98.8</v>
      </c>
      <c r="DF165" s="94">
        <v>89.3</v>
      </c>
      <c r="DG165" s="94">
        <v>75.7</v>
      </c>
      <c r="DH165" s="94">
        <v>63.7</v>
      </c>
      <c r="DI165" s="94">
        <v>80.8</v>
      </c>
      <c r="DJ165" s="94">
        <v>80.099999999999994</v>
      </c>
      <c r="DK165" s="94">
        <v>88.2</v>
      </c>
      <c r="DL165" s="94">
        <v>86.2</v>
      </c>
      <c r="DM165" s="94">
        <v>97.3</v>
      </c>
      <c r="DN165" s="94">
        <v>97.3</v>
      </c>
      <c r="DO165" s="94">
        <v>90.2</v>
      </c>
      <c r="DP165" s="94">
        <v>100</v>
      </c>
      <c r="DQ165" s="94">
        <v>86.4</v>
      </c>
      <c r="DR165" s="94">
        <v>89.2</v>
      </c>
      <c r="DS165" s="94">
        <v>89.9</v>
      </c>
      <c r="DT165" s="94">
        <v>84.5</v>
      </c>
      <c r="DU165" s="94">
        <v>97</v>
      </c>
      <c r="DV165" s="94">
        <v>87.7</v>
      </c>
      <c r="DW165" s="94">
        <v>93.5</v>
      </c>
      <c r="DX165" s="94">
        <v>100</v>
      </c>
      <c r="DY165" s="94">
        <v>64.900000000000006</v>
      </c>
      <c r="DZ165" s="94">
        <v>78.599999999999994</v>
      </c>
      <c r="EA165" s="94">
        <v>78.599999999999994</v>
      </c>
      <c r="EB165" s="94">
        <v>83.8</v>
      </c>
      <c r="EC165" s="94">
        <v>95</v>
      </c>
      <c r="ED165" s="94">
        <v>89</v>
      </c>
      <c r="EE165" s="94">
        <v>96</v>
      </c>
      <c r="EF165" s="94">
        <v>73.400000000000006</v>
      </c>
      <c r="EG165" s="94">
        <v>74.900000000000006</v>
      </c>
      <c r="EH165" s="94">
        <v>84.8</v>
      </c>
      <c r="EI165" s="94">
        <v>80.900000000000006</v>
      </c>
      <c r="EJ165" s="94">
        <v>90.5</v>
      </c>
      <c r="EK165" s="94">
        <v>94.8</v>
      </c>
      <c r="EL165" s="94">
        <v>93.4</v>
      </c>
      <c r="EM165" s="94">
        <v>96.5</v>
      </c>
      <c r="EN165" s="94">
        <v>92.7</v>
      </c>
      <c r="EO165" s="94">
        <v>99</v>
      </c>
      <c r="EP165" s="94">
        <v>75.900000000000006</v>
      </c>
      <c r="EQ165" s="94">
        <v>81.7</v>
      </c>
      <c r="ER165" s="94">
        <v>78.400000000000006</v>
      </c>
      <c r="ES165" s="94">
        <v>84.9</v>
      </c>
      <c r="ET165" s="94">
        <v>98.6</v>
      </c>
      <c r="EU165" s="94">
        <v>93.4</v>
      </c>
      <c r="EV165" s="94">
        <v>90.7</v>
      </c>
      <c r="EW165" s="94">
        <v>93.7</v>
      </c>
      <c r="EX165" s="94">
        <v>81.2</v>
      </c>
      <c r="EY165" s="94">
        <v>80.5</v>
      </c>
      <c r="EZ165" s="94">
        <v>94.8</v>
      </c>
      <c r="FA165" s="94">
        <v>91.5</v>
      </c>
      <c r="FB165" s="94">
        <v>94</v>
      </c>
      <c r="FC165" s="94">
        <v>91</v>
      </c>
      <c r="FD165" s="94">
        <v>98.7</v>
      </c>
    </row>
    <row r="166" spans="1:160" s="79" customFormat="1" ht="51.75" customHeight="1" x14ac:dyDescent="0.2">
      <c r="A166" s="89" t="s">
        <v>122</v>
      </c>
      <c r="B166" s="214" t="s">
        <v>163</v>
      </c>
      <c r="C166" s="215"/>
      <c r="D166" s="90">
        <v>87</v>
      </c>
      <c r="E166" s="90">
        <v>82</v>
      </c>
      <c r="F166" s="90">
        <v>80</v>
      </c>
      <c r="G166" s="90">
        <v>63</v>
      </c>
      <c r="H166" s="90">
        <v>87</v>
      </c>
      <c r="I166" s="90">
        <v>83</v>
      </c>
      <c r="J166" s="90">
        <v>89</v>
      </c>
      <c r="K166" s="90">
        <v>100</v>
      </c>
      <c r="L166" s="90">
        <v>92</v>
      </c>
      <c r="M166" s="90">
        <v>93</v>
      </c>
      <c r="N166" s="90">
        <v>92</v>
      </c>
      <c r="O166" s="90">
        <v>92</v>
      </c>
      <c r="P166" s="90">
        <v>94</v>
      </c>
      <c r="Q166" s="90">
        <v>93</v>
      </c>
      <c r="R166" s="90">
        <v>93</v>
      </c>
      <c r="S166" s="90">
        <v>96</v>
      </c>
      <c r="T166" s="90">
        <v>89</v>
      </c>
      <c r="U166" s="90">
        <v>86</v>
      </c>
      <c r="V166" s="90">
        <v>77</v>
      </c>
      <c r="W166" s="90">
        <v>86</v>
      </c>
      <c r="X166" s="90">
        <v>98</v>
      </c>
      <c r="Y166" s="90">
        <v>89</v>
      </c>
      <c r="Z166" s="90">
        <v>98</v>
      </c>
      <c r="AA166" s="90">
        <v>99</v>
      </c>
      <c r="AB166" s="90">
        <v>100</v>
      </c>
      <c r="AC166" s="90">
        <v>89</v>
      </c>
      <c r="AD166" s="90">
        <v>87</v>
      </c>
      <c r="AE166" s="90">
        <v>100</v>
      </c>
      <c r="AF166" s="90">
        <v>100</v>
      </c>
      <c r="AG166" s="90">
        <v>96</v>
      </c>
      <c r="AH166" s="90">
        <v>96</v>
      </c>
      <c r="AI166" s="90">
        <v>100</v>
      </c>
      <c r="AJ166" s="90">
        <v>93</v>
      </c>
      <c r="AK166" s="90">
        <v>98</v>
      </c>
      <c r="AL166" s="90">
        <v>100</v>
      </c>
      <c r="AM166" s="90">
        <v>91</v>
      </c>
      <c r="AN166" s="90">
        <v>83</v>
      </c>
      <c r="AO166" s="90">
        <v>79</v>
      </c>
      <c r="AP166" s="90">
        <v>97</v>
      </c>
      <c r="AQ166" s="90">
        <v>83</v>
      </c>
      <c r="AR166" s="90">
        <v>100</v>
      </c>
      <c r="AS166" s="90">
        <v>82</v>
      </c>
      <c r="AT166" s="90">
        <v>93</v>
      </c>
      <c r="AU166" s="90">
        <v>91</v>
      </c>
      <c r="AV166" s="90">
        <v>88</v>
      </c>
      <c r="AW166" s="90">
        <v>100</v>
      </c>
      <c r="AX166" s="90">
        <v>88</v>
      </c>
      <c r="AY166" s="90">
        <v>91</v>
      </c>
      <c r="AZ166" s="90">
        <v>96</v>
      </c>
      <c r="BA166" s="90">
        <v>91</v>
      </c>
      <c r="BB166" s="90">
        <v>89</v>
      </c>
      <c r="BC166" s="90">
        <v>95</v>
      </c>
      <c r="BD166" s="90">
        <v>100</v>
      </c>
      <c r="BE166" s="90">
        <v>92</v>
      </c>
      <c r="BF166" s="90">
        <v>98</v>
      </c>
      <c r="BG166" s="90">
        <v>94</v>
      </c>
      <c r="BH166" s="90">
        <v>100</v>
      </c>
      <c r="BI166" s="90">
        <v>86</v>
      </c>
      <c r="BJ166" s="90">
        <v>86</v>
      </c>
      <c r="BK166" s="90">
        <v>80</v>
      </c>
      <c r="BL166" s="90">
        <v>90</v>
      </c>
      <c r="BM166" s="90">
        <v>88</v>
      </c>
      <c r="BN166" s="90">
        <v>97</v>
      </c>
      <c r="BO166" s="90">
        <v>95</v>
      </c>
      <c r="BP166" s="90">
        <v>99</v>
      </c>
      <c r="BQ166" s="90">
        <v>95</v>
      </c>
      <c r="BR166" s="90">
        <v>85</v>
      </c>
      <c r="BS166" s="90">
        <v>87</v>
      </c>
      <c r="BT166" s="90">
        <v>88</v>
      </c>
      <c r="BU166" s="90">
        <v>85</v>
      </c>
      <c r="BV166" s="90">
        <v>75</v>
      </c>
      <c r="BW166" s="90">
        <v>87</v>
      </c>
      <c r="BX166" s="90">
        <v>86</v>
      </c>
      <c r="BY166" s="90">
        <v>93</v>
      </c>
      <c r="BZ166" s="90">
        <v>87</v>
      </c>
      <c r="CA166" s="90">
        <v>94</v>
      </c>
      <c r="CB166" s="90">
        <v>97</v>
      </c>
      <c r="CC166" s="90">
        <v>95</v>
      </c>
      <c r="CD166" s="90">
        <v>86</v>
      </c>
      <c r="CE166" s="90">
        <v>89</v>
      </c>
      <c r="CF166" s="90">
        <v>84</v>
      </c>
      <c r="CG166" s="90">
        <v>100</v>
      </c>
      <c r="CH166" s="90">
        <v>100</v>
      </c>
      <c r="CI166" s="90">
        <v>86</v>
      </c>
      <c r="CJ166" s="90">
        <v>89</v>
      </c>
      <c r="CK166" s="90">
        <v>83</v>
      </c>
      <c r="CL166" s="90">
        <v>96</v>
      </c>
      <c r="CM166" s="90">
        <v>89</v>
      </c>
      <c r="CN166" s="90">
        <v>87</v>
      </c>
      <c r="CO166" s="90">
        <v>97</v>
      </c>
      <c r="CP166" s="90">
        <v>73</v>
      </c>
      <c r="CQ166" s="90">
        <v>97</v>
      </c>
      <c r="CR166" s="90">
        <v>79</v>
      </c>
      <c r="CS166" s="90">
        <v>94</v>
      </c>
      <c r="CT166" s="90">
        <v>100</v>
      </c>
      <c r="CU166" s="90">
        <v>100</v>
      </c>
      <c r="CV166" s="90">
        <v>100</v>
      </c>
      <c r="CW166" s="90">
        <v>100</v>
      </c>
      <c r="CX166" s="90">
        <v>99</v>
      </c>
      <c r="CY166" s="90">
        <v>89</v>
      </c>
      <c r="CZ166" s="90">
        <v>79</v>
      </c>
      <c r="DA166" s="90">
        <v>99</v>
      </c>
      <c r="DB166" s="90">
        <v>98</v>
      </c>
      <c r="DC166" s="90">
        <v>94</v>
      </c>
      <c r="DD166" s="90">
        <v>96</v>
      </c>
      <c r="DE166" s="90">
        <v>99</v>
      </c>
      <c r="DF166" s="90">
        <v>91</v>
      </c>
      <c r="DG166" s="90">
        <v>68</v>
      </c>
      <c r="DH166" s="90">
        <v>60</v>
      </c>
      <c r="DI166" s="90">
        <v>82</v>
      </c>
      <c r="DJ166" s="90">
        <v>81</v>
      </c>
      <c r="DK166" s="90">
        <v>91</v>
      </c>
      <c r="DL166" s="90">
        <v>88</v>
      </c>
      <c r="DM166" s="90">
        <v>100</v>
      </c>
      <c r="DN166" s="90">
        <v>98</v>
      </c>
      <c r="DO166" s="90">
        <v>91</v>
      </c>
      <c r="DP166" s="90">
        <v>100</v>
      </c>
      <c r="DQ166" s="90">
        <v>83</v>
      </c>
      <c r="DR166" s="90">
        <v>91</v>
      </c>
      <c r="DS166" s="90">
        <v>94</v>
      </c>
      <c r="DT166" s="90">
        <v>85</v>
      </c>
      <c r="DU166" s="90">
        <v>97</v>
      </c>
      <c r="DV166" s="90">
        <v>93</v>
      </c>
      <c r="DW166" s="90">
        <v>90</v>
      </c>
      <c r="DX166" s="90">
        <v>100</v>
      </c>
      <c r="DY166" s="90">
        <v>56</v>
      </c>
      <c r="DZ166" s="90">
        <v>76</v>
      </c>
      <c r="EA166" s="90">
        <v>78</v>
      </c>
      <c r="EB166" s="90">
        <v>87</v>
      </c>
      <c r="EC166" s="90">
        <v>96</v>
      </c>
      <c r="ED166" s="90">
        <v>97</v>
      </c>
      <c r="EE166" s="90">
        <v>98</v>
      </c>
      <c r="EF166" s="90">
        <v>73</v>
      </c>
      <c r="EG166" s="90">
        <v>69</v>
      </c>
      <c r="EH166" s="90">
        <v>90</v>
      </c>
      <c r="EI166" s="90">
        <v>83</v>
      </c>
      <c r="EJ166" s="90">
        <v>92</v>
      </c>
      <c r="EK166" s="90">
        <v>96</v>
      </c>
      <c r="EL166" s="90">
        <v>92</v>
      </c>
      <c r="EM166" s="90">
        <v>98</v>
      </c>
      <c r="EN166" s="90">
        <v>93</v>
      </c>
      <c r="EO166" s="90">
        <v>99</v>
      </c>
      <c r="EP166" s="90">
        <v>71</v>
      </c>
      <c r="EQ166" s="90">
        <v>83</v>
      </c>
      <c r="ER166" s="90">
        <v>79</v>
      </c>
      <c r="ES166" s="90">
        <v>93</v>
      </c>
      <c r="ET166" s="90">
        <v>99</v>
      </c>
      <c r="EU166" s="90">
        <v>95</v>
      </c>
      <c r="EV166" s="90">
        <v>91</v>
      </c>
      <c r="EW166" s="90">
        <v>93</v>
      </c>
      <c r="EX166" s="90">
        <v>80</v>
      </c>
      <c r="EY166" s="90">
        <v>79</v>
      </c>
      <c r="EZ166" s="90">
        <v>94</v>
      </c>
      <c r="FA166" s="90">
        <v>95</v>
      </c>
      <c r="FB166" s="90">
        <v>94</v>
      </c>
      <c r="FC166" s="90">
        <v>92</v>
      </c>
      <c r="FD166" s="90">
        <v>98</v>
      </c>
    </row>
    <row r="167" spans="1:160" s="79" customFormat="1" ht="35.1" customHeight="1" x14ac:dyDescent="0.2">
      <c r="A167" s="89" t="s">
        <v>127</v>
      </c>
      <c r="B167" s="216" t="s">
        <v>164</v>
      </c>
      <c r="C167" s="216"/>
      <c r="D167" s="90">
        <v>85</v>
      </c>
      <c r="E167" s="90">
        <v>75</v>
      </c>
      <c r="F167" s="90">
        <v>84</v>
      </c>
      <c r="G167" s="90">
        <v>85</v>
      </c>
      <c r="H167" s="90">
        <v>91</v>
      </c>
      <c r="I167" s="90">
        <v>82</v>
      </c>
      <c r="J167" s="90">
        <v>92</v>
      </c>
      <c r="K167" s="90">
        <v>99</v>
      </c>
      <c r="L167" s="90">
        <v>92</v>
      </c>
      <c r="M167" s="90">
        <v>90</v>
      </c>
      <c r="N167" s="90">
        <v>91</v>
      </c>
      <c r="O167" s="90">
        <v>94</v>
      </c>
      <c r="P167" s="90">
        <v>92</v>
      </c>
      <c r="Q167" s="90">
        <v>90</v>
      </c>
      <c r="R167" s="90">
        <v>94</v>
      </c>
      <c r="S167" s="90">
        <v>96</v>
      </c>
      <c r="T167" s="90">
        <v>93</v>
      </c>
      <c r="U167" s="90">
        <v>90</v>
      </c>
      <c r="V167" s="90">
        <v>81</v>
      </c>
      <c r="W167" s="90">
        <v>83</v>
      </c>
      <c r="X167" s="90">
        <v>93</v>
      </c>
      <c r="Y167" s="90">
        <v>89</v>
      </c>
      <c r="Z167" s="90">
        <v>98</v>
      </c>
      <c r="AA167" s="90">
        <v>97</v>
      </c>
      <c r="AB167" s="90">
        <v>99</v>
      </c>
      <c r="AC167" s="90">
        <v>87</v>
      </c>
      <c r="AD167" s="90">
        <v>86</v>
      </c>
      <c r="AE167" s="90">
        <v>100</v>
      </c>
      <c r="AF167" s="90">
        <v>100</v>
      </c>
      <c r="AG167" s="90">
        <v>93</v>
      </c>
      <c r="AH167" s="90">
        <v>89</v>
      </c>
      <c r="AI167" s="90">
        <v>100</v>
      </c>
      <c r="AJ167" s="90">
        <v>98</v>
      </c>
      <c r="AK167" s="90">
        <v>97</v>
      </c>
      <c r="AL167" s="90">
        <v>96</v>
      </c>
      <c r="AM167" s="90">
        <v>80</v>
      </c>
      <c r="AN167" s="90">
        <v>76</v>
      </c>
      <c r="AO167" s="90">
        <v>82</v>
      </c>
      <c r="AP167" s="90">
        <v>94</v>
      </c>
      <c r="AQ167" s="90">
        <v>85</v>
      </c>
      <c r="AR167" s="90">
        <v>99</v>
      </c>
      <c r="AS167" s="90">
        <v>80</v>
      </c>
      <c r="AT167" s="90">
        <v>85</v>
      </c>
      <c r="AU167" s="90">
        <v>79</v>
      </c>
      <c r="AV167" s="90">
        <v>93</v>
      </c>
      <c r="AW167" s="90">
        <v>97</v>
      </c>
      <c r="AX167" s="90">
        <v>82</v>
      </c>
      <c r="AY167" s="90">
        <v>88</v>
      </c>
      <c r="AZ167" s="90">
        <v>91</v>
      </c>
      <c r="BA167" s="90">
        <v>87</v>
      </c>
      <c r="BB167" s="90">
        <v>100</v>
      </c>
      <c r="BC167" s="90">
        <v>92</v>
      </c>
      <c r="BD167" s="90">
        <v>99</v>
      </c>
      <c r="BE167" s="90">
        <v>89</v>
      </c>
      <c r="BF167" s="90">
        <v>99</v>
      </c>
      <c r="BG167" s="90">
        <v>92</v>
      </c>
      <c r="BH167" s="90">
        <v>98</v>
      </c>
      <c r="BI167" s="90">
        <v>85</v>
      </c>
      <c r="BJ167" s="90">
        <v>83</v>
      </c>
      <c r="BK167" s="90">
        <v>77</v>
      </c>
      <c r="BL167" s="90">
        <v>94</v>
      </c>
      <c r="BM167" s="90">
        <v>98</v>
      </c>
      <c r="BN167" s="90">
        <v>96</v>
      </c>
      <c r="BO167" s="90">
        <v>91</v>
      </c>
      <c r="BP167" s="90">
        <v>97</v>
      </c>
      <c r="BQ167" s="90">
        <v>95</v>
      </c>
      <c r="BR167" s="90">
        <v>91</v>
      </c>
      <c r="BS167" s="90">
        <v>79</v>
      </c>
      <c r="BT167" s="90">
        <v>88</v>
      </c>
      <c r="BU167" s="90">
        <v>79</v>
      </c>
      <c r="BV167" s="90">
        <v>67</v>
      </c>
      <c r="BW167" s="90">
        <v>92</v>
      </c>
      <c r="BX167" s="90">
        <v>87</v>
      </c>
      <c r="BY167" s="90">
        <v>85</v>
      </c>
      <c r="BZ167" s="90">
        <v>92</v>
      </c>
      <c r="CA167" s="90">
        <v>91</v>
      </c>
      <c r="CB167" s="90">
        <v>96</v>
      </c>
      <c r="CC167" s="90">
        <v>93</v>
      </c>
      <c r="CD167" s="90">
        <v>83</v>
      </c>
      <c r="CE167" s="90">
        <v>84</v>
      </c>
      <c r="CF167" s="90">
        <v>87</v>
      </c>
      <c r="CG167" s="90">
        <v>100</v>
      </c>
      <c r="CH167" s="90">
        <v>100</v>
      </c>
      <c r="CI167" s="90">
        <v>92</v>
      </c>
      <c r="CJ167" s="90">
        <v>85</v>
      </c>
      <c r="CK167" s="90">
        <v>83</v>
      </c>
      <c r="CL167" s="90">
        <v>94</v>
      </c>
      <c r="CM167" s="90">
        <v>93</v>
      </c>
      <c r="CN167" s="90">
        <v>83</v>
      </c>
      <c r="CO167" s="90">
        <v>96</v>
      </c>
      <c r="CP167" s="90">
        <v>68</v>
      </c>
      <c r="CQ167" s="90">
        <v>96</v>
      </c>
      <c r="CR167" s="90">
        <v>81</v>
      </c>
      <c r="CS167" s="90">
        <v>94</v>
      </c>
      <c r="CT167" s="90">
        <v>100</v>
      </c>
      <c r="CU167" s="90">
        <v>100</v>
      </c>
      <c r="CV167" s="90">
        <v>100</v>
      </c>
      <c r="CW167" s="90">
        <v>100</v>
      </c>
      <c r="CX167" s="90">
        <v>99</v>
      </c>
      <c r="CY167" s="90">
        <v>89</v>
      </c>
      <c r="CZ167" s="90">
        <v>76</v>
      </c>
      <c r="DA167" s="90">
        <v>99</v>
      </c>
      <c r="DB167" s="90">
        <v>98</v>
      </c>
      <c r="DC167" s="90">
        <v>94</v>
      </c>
      <c r="DD167" s="90">
        <v>93</v>
      </c>
      <c r="DE167" s="90">
        <v>98</v>
      </c>
      <c r="DF167" s="90">
        <v>85</v>
      </c>
      <c r="DG167" s="90">
        <v>79</v>
      </c>
      <c r="DH167" s="90">
        <v>61</v>
      </c>
      <c r="DI167" s="90">
        <v>76</v>
      </c>
      <c r="DJ167" s="90">
        <v>84</v>
      </c>
      <c r="DK167" s="90">
        <v>77</v>
      </c>
      <c r="DL167" s="90">
        <v>84</v>
      </c>
      <c r="DM167" s="90">
        <v>94</v>
      </c>
      <c r="DN167" s="90">
        <v>97</v>
      </c>
      <c r="DO167" s="90">
        <v>77</v>
      </c>
      <c r="DP167" s="90">
        <v>100</v>
      </c>
      <c r="DQ167" s="90">
        <v>90</v>
      </c>
      <c r="DR167" s="90">
        <v>87</v>
      </c>
      <c r="DS167" s="90">
        <v>86</v>
      </c>
      <c r="DT167" s="90">
        <v>80</v>
      </c>
      <c r="DU167" s="90">
        <v>97</v>
      </c>
      <c r="DV167" s="90">
        <v>89</v>
      </c>
      <c r="DW167" s="90">
        <v>90</v>
      </c>
      <c r="DX167" s="90">
        <v>100</v>
      </c>
      <c r="DY167" s="90">
        <v>78</v>
      </c>
      <c r="DZ167" s="90">
        <v>74</v>
      </c>
      <c r="EA167" s="90">
        <v>76</v>
      </c>
      <c r="EB167" s="90">
        <v>81</v>
      </c>
      <c r="EC167" s="90">
        <v>91</v>
      </c>
      <c r="ED167" s="90">
        <v>92</v>
      </c>
      <c r="EE167" s="90">
        <v>98</v>
      </c>
      <c r="EF167" s="90">
        <v>75</v>
      </c>
      <c r="EG167" s="90">
        <v>76</v>
      </c>
      <c r="EH167" s="90">
        <v>79</v>
      </c>
      <c r="EI167" s="90">
        <v>75</v>
      </c>
      <c r="EJ167" s="90">
        <v>87</v>
      </c>
      <c r="EK167" s="90">
        <v>90</v>
      </c>
      <c r="EL167" s="90">
        <v>89</v>
      </c>
      <c r="EM167" s="90">
        <v>93</v>
      </c>
      <c r="EN167" s="90">
        <v>94</v>
      </c>
      <c r="EO167" s="90">
        <v>99</v>
      </c>
      <c r="EP167" s="90">
        <v>78</v>
      </c>
      <c r="EQ167" s="90">
        <v>79</v>
      </c>
      <c r="ER167" s="90">
        <v>76</v>
      </c>
      <c r="ES167" s="90">
        <v>80</v>
      </c>
      <c r="ET167" s="90">
        <v>97</v>
      </c>
      <c r="EU167" s="90">
        <v>92</v>
      </c>
      <c r="EV167" s="90">
        <v>92</v>
      </c>
      <c r="EW167" s="90">
        <v>89</v>
      </c>
      <c r="EX167" s="90">
        <v>81</v>
      </c>
      <c r="EY167" s="90">
        <v>79</v>
      </c>
      <c r="EZ167" s="90">
        <v>93</v>
      </c>
      <c r="FA167" s="90">
        <v>90</v>
      </c>
      <c r="FB167" s="90">
        <v>94</v>
      </c>
      <c r="FC167" s="90">
        <v>87</v>
      </c>
      <c r="FD167" s="90">
        <v>99</v>
      </c>
    </row>
    <row r="168" spans="1:160" s="79" customFormat="1" ht="35.1" customHeight="1" x14ac:dyDescent="0.2">
      <c r="A168" s="89" t="s">
        <v>132</v>
      </c>
      <c r="B168" s="214" t="s">
        <v>165</v>
      </c>
      <c r="C168" s="215"/>
      <c r="D168" s="90">
        <v>85</v>
      </c>
      <c r="E168" s="90">
        <v>81</v>
      </c>
      <c r="F168" s="90">
        <v>86</v>
      </c>
      <c r="G168" s="90">
        <v>84</v>
      </c>
      <c r="H168" s="90">
        <v>91</v>
      </c>
      <c r="I168" s="90">
        <v>81</v>
      </c>
      <c r="J168" s="90">
        <v>89</v>
      </c>
      <c r="K168" s="90">
        <v>100</v>
      </c>
      <c r="L168" s="90">
        <v>93</v>
      </c>
      <c r="M168" s="90">
        <v>93</v>
      </c>
      <c r="N168" s="90">
        <v>90</v>
      </c>
      <c r="O168" s="90">
        <v>93</v>
      </c>
      <c r="P168" s="90">
        <v>94</v>
      </c>
      <c r="Q168" s="90">
        <v>94</v>
      </c>
      <c r="R168" s="90">
        <v>92</v>
      </c>
      <c r="S168" s="90">
        <v>98</v>
      </c>
      <c r="T168" s="90">
        <v>88</v>
      </c>
      <c r="U168" s="90">
        <v>88</v>
      </c>
      <c r="V168" s="90">
        <v>84</v>
      </c>
      <c r="W168" s="90">
        <v>86</v>
      </c>
      <c r="X168" s="90">
        <v>94</v>
      </c>
      <c r="Y168" s="90">
        <v>90</v>
      </c>
      <c r="Z168" s="90">
        <v>99</v>
      </c>
      <c r="AA168" s="90">
        <v>98</v>
      </c>
      <c r="AB168" s="90">
        <v>100</v>
      </c>
      <c r="AC168" s="90">
        <v>87</v>
      </c>
      <c r="AD168" s="90">
        <v>86</v>
      </c>
      <c r="AE168" s="90">
        <v>100</v>
      </c>
      <c r="AF168" s="90">
        <v>100</v>
      </c>
      <c r="AG168" s="90">
        <v>95</v>
      </c>
      <c r="AH168" s="90">
        <v>96</v>
      </c>
      <c r="AI168" s="90">
        <v>98</v>
      </c>
      <c r="AJ168" s="90">
        <v>93</v>
      </c>
      <c r="AK168" s="90">
        <v>98</v>
      </c>
      <c r="AL168" s="90">
        <v>97</v>
      </c>
      <c r="AM168" s="90">
        <v>85</v>
      </c>
      <c r="AN168" s="90">
        <v>80</v>
      </c>
      <c r="AO168" s="90">
        <v>82</v>
      </c>
      <c r="AP168" s="90">
        <v>97</v>
      </c>
      <c r="AQ168" s="90">
        <v>83</v>
      </c>
      <c r="AR168" s="90">
        <v>99</v>
      </c>
      <c r="AS168" s="90">
        <v>82</v>
      </c>
      <c r="AT168" s="90">
        <v>93</v>
      </c>
      <c r="AU168" s="90">
        <v>88</v>
      </c>
      <c r="AV168" s="90">
        <v>91</v>
      </c>
      <c r="AW168" s="90">
        <v>100</v>
      </c>
      <c r="AX168" s="90">
        <v>85</v>
      </c>
      <c r="AY168" s="90">
        <v>92</v>
      </c>
      <c r="AZ168" s="90">
        <v>95</v>
      </c>
      <c r="BA168" s="90">
        <v>91</v>
      </c>
      <c r="BB168" s="90">
        <v>89</v>
      </c>
      <c r="BC168" s="90">
        <v>96</v>
      </c>
      <c r="BD168" s="90">
        <v>100</v>
      </c>
      <c r="BE168" s="90">
        <v>91</v>
      </c>
      <c r="BF168" s="90">
        <v>99</v>
      </c>
      <c r="BG168" s="90">
        <v>92</v>
      </c>
      <c r="BH168" s="90">
        <v>99</v>
      </c>
      <c r="BI168" s="90">
        <v>87</v>
      </c>
      <c r="BJ168" s="90">
        <v>88</v>
      </c>
      <c r="BK168" s="90">
        <v>79</v>
      </c>
      <c r="BL168" s="90">
        <v>90</v>
      </c>
      <c r="BM168" s="90">
        <v>98</v>
      </c>
      <c r="BN168" s="90">
        <v>96</v>
      </c>
      <c r="BO168" s="90">
        <v>92</v>
      </c>
      <c r="BP168" s="90">
        <v>99</v>
      </c>
      <c r="BQ168" s="90">
        <v>95</v>
      </c>
      <c r="BR168" s="90">
        <v>91</v>
      </c>
      <c r="BS168" s="90">
        <v>84</v>
      </c>
      <c r="BT168" s="90">
        <v>89</v>
      </c>
      <c r="BU168" s="90">
        <v>82</v>
      </c>
      <c r="BV168" s="90">
        <v>74</v>
      </c>
      <c r="BW168" s="90">
        <v>87</v>
      </c>
      <c r="BX168" s="90">
        <v>90</v>
      </c>
      <c r="BY168" s="90">
        <v>91</v>
      </c>
      <c r="BZ168" s="90">
        <v>88</v>
      </c>
      <c r="CA168" s="90">
        <v>91</v>
      </c>
      <c r="CB168" s="90">
        <v>97</v>
      </c>
      <c r="CC168" s="90">
        <v>95</v>
      </c>
      <c r="CD168" s="90">
        <v>87</v>
      </c>
      <c r="CE168" s="90">
        <v>88</v>
      </c>
      <c r="CF168" s="90">
        <v>90</v>
      </c>
      <c r="CG168" s="90">
        <v>100</v>
      </c>
      <c r="CH168" s="90">
        <v>100</v>
      </c>
      <c r="CI168" s="90">
        <v>95</v>
      </c>
      <c r="CJ168" s="90">
        <v>90</v>
      </c>
      <c r="CK168" s="90">
        <v>87</v>
      </c>
      <c r="CL168" s="90">
        <v>96</v>
      </c>
      <c r="CM168" s="90">
        <v>93</v>
      </c>
      <c r="CN168" s="90">
        <v>85</v>
      </c>
      <c r="CO168" s="90">
        <v>98</v>
      </c>
      <c r="CP168" s="90">
        <v>73</v>
      </c>
      <c r="CQ168" s="90">
        <v>95</v>
      </c>
      <c r="CR168" s="90">
        <v>87</v>
      </c>
      <c r="CS168" s="90">
        <v>94</v>
      </c>
      <c r="CT168" s="90">
        <v>100</v>
      </c>
      <c r="CU168" s="90">
        <v>100</v>
      </c>
      <c r="CV168" s="90">
        <v>100</v>
      </c>
      <c r="CW168" s="90">
        <v>98</v>
      </c>
      <c r="CX168" s="90">
        <v>100</v>
      </c>
      <c r="CY168" s="90">
        <v>95</v>
      </c>
      <c r="CZ168" s="90">
        <v>78</v>
      </c>
      <c r="DA168" s="90">
        <v>100</v>
      </c>
      <c r="DB168" s="90">
        <v>93</v>
      </c>
      <c r="DC168" s="90">
        <v>94</v>
      </c>
      <c r="DD168" s="90">
        <v>94</v>
      </c>
      <c r="DE168" s="90">
        <v>99</v>
      </c>
      <c r="DF168" s="90">
        <v>90</v>
      </c>
      <c r="DG168" s="90">
        <v>79</v>
      </c>
      <c r="DH168" s="90">
        <v>67</v>
      </c>
      <c r="DI168" s="90">
        <v>82</v>
      </c>
      <c r="DJ168" s="90">
        <v>78</v>
      </c>
      <c r="DK168" s="90">
        <v>91</v>
      </c>
      <c r="DL168" s="90">
        <v>86</v>
      </c>
      <c r="DM168" s="90">
        <v>97</v>
      </c>
      <c r="DN168" s="90">
        <v>97</v>
      </c>
      <c r="DO168" s="90">
        <v>95</v>
      </c>
      <c r="DP168" s="90">
        <v>100</v>
      </c>
      <c r="DQ168" s="90">
        <v>87</v>
      </c>
      <c r="DR168" s="90">
        <v>89</v>
      </c>
      <c r="DS168" s="90">
        <v>89</v>
      </c>
      <c r="DT168" s="90">
        <v>86</v>
      </c>
      <c r="DU168" s="90">
        <v>97</v>
      </c>
      <c r="DV168" s="90">
        <v>84</v>
      </c>
      <c r="DW168" s="90">
        <v>97</v>
      </c>
      <c r="DX168" s="90">
        <v>100</v>
      </c>
      <c r="DY168" s="90">
        <v>65</v>
      </c>
      <c r="DZ168" s="90">
        <v>82</v>
      </c>
      <c r="EA168" s="90">
        <v>80</v>
      </c>
      <c r="EB168" s="90">
        <v>83</v>
      </c>
      <c r="EC168" s="90">
        <v>96</v>
      </c>
      <c r="ED168" s="90">
        <v>83</v>
      </c>
      <c r="EE168" s="90">
        <v>94</v>
      </c>
      <c r="EF168" s="90">
        <v>73</v>
      </c>
      <c r="EG168" s="90">
        <v>78</v>
      </c>
      <c r="EH168" s="90">
        <v>84</v>
      </c>
      <c r="EI168" s="90">
        <v>82</v>
      </c>
      <c r="EJ168" s="90">
        <v>91</v>
      </c>
      <c r="EK168" s="90">
        <v>96</v>
      </c>
      <c r="EL168" s="90">
        <v>96</v>
      </c>
      <c r="EM168" s="90">
        <v>97</v>
      </c>
      <c r="EN168" s="90">
        <v>92</v>
      </c>
      <c r="EO168" s="90">
        <v>99</v>
      </c>
      <c r="EP168" s="90">
        <v>78</v>
      </c>
      <c r="EQ168" s="90">
        <v>82</v>
      </c>
      <c r="ER168" s="90">
        <v>79</v>
      </c>
      <c r="ES168" s="90">
        <v>82</v>
      </c>
      <c r="ET168" s="90">
        <v>99</v>
      </c>
      <c r="EU168" s="90">
        <v>93</v>
      </c>
      <c r="EV168" s="90">
        <v>90</v>
      </c>
      <c r="EW168" s="90">
        <v>96</v>
      </c>
      <c r="EX168" s="90">
        <v>82</v>
      </c>
      <c r="EY168" s="90">
        <v>82</v>
      </c>
      <c r="EZ168" s="90">
        <v>96</v>
      </c>
      <c r="FA168" s="90">
        <v>90</v>
      </c>
      <c r="FB168" s="90">
        <v>94</v>
      </c>
      <c r="FC168" s="90">
        <v>92</v>
      </c>
      <c r="FD168" s="90">
        <v>99</v>
      </c>
    </row>
    <row r="169" spans="1:160" s="141" customFormat="1" ht="48" customHeight="1" x14ac:dyDescent="0.25">
      <c r="A169" s="217" t="s">
        <v>140</v>
      </c>
      <c r="B169" s="218"/>
      <c r="C169" s="219"/>
      <c r="D169" s="140">
        <v>77.759999999999991</v>
      </c>
      <c r="E169" s="140">
        <v>74.460000000000008</v>
      </c>
      <c r="F169" s="140">
        <v>83.38</v>
      </c>
      <c r="G169" s="140">
        <v>79.440000000000012</v>
      </c>
      <c r="H169" s="140">
        <v>88.14</v>
      </c>
      <c r="I169" s="140">
        <v>73.900000000000006</v>
      </c>
      <c r="J169" s="140">
        <v>81.5</v>
      </c>
      <c r="K169" s="140">
        <v>93.56</v>
      </c>
      <c r="L169" s="140">
        <v>85.9</v>
      </c>
      <c r="M169" s="140">
        <v>81.42</v>
      </c>
      <c r="N169" s="140">
        <v>76.56</v>
      </c>
      <c r="O169" s="140">
        <v>82.679999999999993</v>
      </c>
      <c r="P169" s="140">
        <v>83.46</v>
      </c>
      <c r="Q169" s="140">
        <v>80.62</v>
      </c>
      <c r="R169" s="140">
        <v>83.039999999999992</v>
      </c>
      <c r="S169" s="140">
        <v>87.679999999999993</v>
      </c>
      <c r="T169" s="140">
        <v>79.62</v>
      </c>
      <c r="U169" s="140">
        <v>78.34</v>
      </c>
      <c r="V169" s="140">
        <v>76.84</v>
      </c>
      <c r="W169" s="140">
        <v>82.38</v>
      </c>
      <c r="X169" s="140">
        <v>83.02000000000001</v>
      </c>
      <c r="Y169" s="140">
        <v>82.26</v>
      </c>
      <c r="Z169" s="140">
        <v>87.4</v>
      </c>
      <c r="AA169" s="140">
        <v>85.22</v>
      </c>
      <c r="AB169" s="140">
        <v>91.4</v>
      </c>
      <c r="AC169" s="140">
        <v>78.660000000000011</v>
      </c>
      <c r="AD169" s="140">
        <v>81.320000000000007</v>
      </c>
      <c r="AE169" s="140">
        <v>97.820000000000007</v>
      </c>
      <c r="AF169" s="140">
        <v>85.08</v>
      </c>
      <c r="AG169" s="140">
        <v>88.54</v>
      </c>
      <c r="AH169" s="140">
        <v>76.820000000000007</v>
      </c>
      <c r="AI169" s="140">
        <v>70.240000000000009</v>
      </c>
      <c r="AJ169" s="140">
        <v>76.72</v>
      </c>
      <c r="AK169" s="140">
        <v>83.300000000000011</v>
      </c>
      <c r="AL169" s="140">
        <v>82.12</v>
      </c>
      <c r="AM169" s="140">
        <v>78.14</v>
      </c>
      <c r="AN169" s="140">
        <v>73.47999999999999</v>
      </c>
      <c r="AO169" s="140">
        <v>79.38</v>
      </c>
      <c r="AP169" s="140">
        <v>85.359999999999985</v>
      </c>
      <c r="AQ169" s="140">
        <v>66.86</v>
      </c>
      <c r="AR169" s="140">
        <v>85.84</v>
      </c>
      <c r="AS169" s="140">
        <v>69.34</v>
      </c>
      <c r="AT169" s="140">
        <v>83.47999999999999</v>
      </c>
      <c r="AU169" s="140">
        <v>75.22</v>
      </c>
      <c r="AV169" s="140">
        <v>79.66</v>
      </c>
      <c r="AW169" s="140">
        <v>80.040000000000006</v>
      </c>
      <c r="AX169" s="140">
        <v>79.940000000000012</v>
      </c>
      <c r="AY169" s="140">
        <v>84.240000000000009</v>
      </c>
      <c r="AZ169" s="140">
        <v>82.78</v>
      </c>
      <c r="BA169" s="140">
        <v>83.039999999999992</v>
      </c>
      <c r="BB169" s="140">
        <v>86.039999999999992</v>
      </c>
      <c r="BC169" s="140">
        <v>86.08</v>
      </c>
      <c r="BD169" s="140">
        <v>94.76</v>
      </c>
      <c r="BE169" s="140">
        <v>82.54</v>
      </c>
      <c r="BF169" s="140">
        <v>85.56</v>
      </c>
      <c r="BG169" s="140">
        <v>84.28</v>
      </c>
      <c r="BH169" s="140">
        <v>77.62</v>
      </c>
      <c r="BI169" s="140">
        <v>75.300000000000011</v>
      </c>
      <c r="BJ169" s="140">
        <v>82.42</v>
      </c>
      <c r="BK169" s="140">
        <v>77.84</v>
      </c>
      <c r="BL169" s="140">
        <v>80.760000000000005</v>
      </c>
      <c r="BM169" s="140">
        <v>80.099999999999994</v>
      </c>
      <c r="BN169" s="140">
        <v>85.940000000000012</v>
      </c>
      <c r="BO169" s="140">
        <v>82.72</v>
      </c>
      <c r="BP169" s="140">
        <v>79.97999999999999</v>
      </c>
      <c r="BQ169" s="140">
        <v>79.92</v>
      </c>
      <c r="BR169" s="140">
        <v>79.760000000000005</v>
      </c>
      <c r="BS169" s="140">
        <v>74.459999999999994</v>
      </c>
      <c r="BT169" s="140">
        <v>81.84</v>
      </c>
      <c r="BU169" s="140">
        <v>81.86</v>
      </c>
      <c r="BV169" s="140">
        <v>68.839999999999989</v>
      </c>
      <c r="BW169" s="140">
        <v>75.92</v>
      </c>
      <c r="BX169" s="140">
        <v>81.94</v>
      </c>
      <c r="BY169" s="140">
        <v>80.8</v>
      </c>
      <c r="BZ169" s="140">
        <v>86.080000000000013</v>
      </c>
      <c r="CA169" s="140">
        <v>79.400000000000006</v>
      </c>
      <c r="CB169" s="140">
        <v>77.66</v>
      </c>
      <c r="CC169" s="140">
        <v>73.240000000000009</v>
      </c>
      <c r="CD169" s="140">
        <v>82.72</v>
      </c>
      <c r="CE169" s="140">
        <v>84.02000000000001</v>
      </c>
      <c r="CF169" s="140">
        <v>78.240000000000009</v>
      </c>
      <c r="CG169" s="140">
        <v>87.52000000000001</v>
      </c>
      <c r="CH169" s="140">
        <v>84.12</v>
      </c>
      <c r="CI169" s="140">
        <v>79.34</v>
      </c>
      <c r="CJ169" s="140">
        <v>86.1</v>
      </c>
      <c r="CK169" s="140">
        <v>75.06</v>
      </c>
      <c r="CL169" s="140">
        <v>81.940000000000012</v>
      </c>
      <c r="CM169" s="140">
        <v>81.039999999999992</v>
      </c>
      <c r="CN169" s="140">
        <v>78.02</v>
      </c>
      <c r="CO169" s="140">
        <v>79.140000000000015</v>
      </c>
      <c r="CP169" s="140">
        <v>68.3</v>
      </c>
      <c r="CQ169" s="140">
        <v>87.74</v>
      </c>
      <c r="CR169" s="140">
        <v>73.820000000000007</v>
      </c>
      <c r="CS169" s="140">
        <v>80.320000000000007</v>
      </c>
      <c r="CT169" s="140">
        <v>89.42</v>
      </c>
      <c r="CU169" s="140">
        <v>86.28</v>
      </c>
      <c r="CV169" s="140">
        <v>87.12</v>
      </c>
      <c r="CW169" s="140">
        <v>85.46</v>
      </c>
      <c r="CX169" s="140">
        <v>74.400000000000006</v>
      </c>
      <c r="CY169" s="140">
        <v>83.92</v>
      </c>
      <c r="CZ169" s="140">
        <v>71.84</v>
      </c>
      <c r="DA169" s="140">
        <v>81.039999999999992</v>
      </c>
      <c r="DB169" s="140">
        <v>80.38000000000001</v>
      </c>
      <c r="DC169" s="140">
        <v>83.059999999999988</v>
      </c>
      <c r="DD169" s="140">
        <v>81.22</v>
      </c>
      <c r="DE169" s="140">
        <v>83.72</v>
      </c>
      <c r="DF169" s="140">
        <v>82.460000000000008</v>
      </c>
      <c r="DG169" s="140">
        <v>71.239999999999995</v>
      </c>
      <c r="DH169" s="140">
        <v>71.14</v>
      </c>
      <c r="DI169" s="140">
        <v>76.97999999999999</v>
      </c>
      <c r="DJ169" s="140">
        <v>76.460000000000008</v>
      </c>
      <c r="DK169" s="140">
        <v>73.78</v>
      </c>
      <c r="DL169" s="140">
        <v>74.47999999999999</v>
      </c>
      <c r="DM169" s="140">
        <v>84.12</v>
      </c>
      <c r="DN169" s="140">
        <v>84.86</v>
      </c>
      <c r="DO169" s="140">
        <v>76.819999999999993</v>
      </c>
      <c r="DP169" s="140">
        <v>76.47999999999999</v>
      </c>
      <c r="DQ169" s="140">
        <v>78.440000000000012</v>
      </c>
      <c r="DR169" s="140">
        <v>77.78</v>
      </c>
      <c r="DS169" s="140">
        <v>79.759999999999991</v>
      </c>
      <c r="DT169" s="140">
        <v>70.78</v>
      </c>
      <c r="DU169" s="140">
        <v>83.14</v>
      </c>
      <c r="DV169" s="140">
        <v>82.26</v>
      </c>
      <c r="DW169" s="140">
        <v>79.28</v>
      </c>
      <c r="DX169" s="140">
        <v>82.76</v>
      </c>
      <c r="DY169" s="140">
        <v>65.3</v>
      </c>
      <c r="DZ169" s="140">
        <v>69.38</v>
      </c>
      <c r="EA169" s="140">
        <v>78.42</v>
      </c>
      <c r="EB169" s="140">
        <v>74.539999999999992</v>
      </c>
      <c r="EC169" s="140">
        <v>89.559999999999988</v>
      </c>
      <c r="ED169" s="140">
        <v>79.679999999999993</v>
      </c>
      <c r="EE169" s="140">
        <v>73.56</v>
      </c>
      <c r="EF169" s="140">
        <v>73.08</v>
      </c>
      <c r="EG169" s="140">
        <v>61.8</v>
      </c>
      <c r="EH169" s="140">
        <v>84.419999999999987</v>
      </c>
      <c r="EI169" s="140">
        <v>79.84</v>
      </c>
      <c r="EJ169" s="140">
        <v>81.52000000000001</v>
      </c>
      <c r="EK169" s="140">
        <v>85.460000000000008</v>
      </c>
      <c r="EL169" s="140">
        <v>81.8</v>
      </c>
      <c r="EM169" s="140">
        <v>84.039999999999992</v>
      </c>
      <c r="EN169" s="140">
        <v>78.61999999999999</v>
      </c>
      <c r="EO169" s="140">
        <v>79.78</v>
      </c>
      <c r="EP169" s="140">
        <v>72.2</v>
      </c>
      <c r="EQ169" s="140">
        <v>81.3</v>
      </c>
      <c r="ER169" s="140">
        <v>73.320000000000007</v>
      </c>
      <c r="ES169" s="140">
        <v>75.179999999999993</v>
      </c>
      <c r="ET169" s="140">
        <v>81.040000000000006</v>
      </c>
      <c r="EU169" s="140">
        <v>86.4</v>
      </c>
      <c r="EV169" s="140">
        <v>76.47999999999999</v>
      </c>
      <c r="EW169" s="140">
        <v>81.86</v>
      </c>
      <c r="EX169" s="140">
        <v>76.38000000000001</v>
      </c>
      <c r="EY169" s="140">
        <v>78.44</v>
      </c>
      <c r="EZ169" s="140">
        <v>84.42</v>
      </c>
      <c r="FA169" s="140">
        <v>87.52000000000001</v>
      </c>
      <c r="FB169" s="140">
        <v>87.72</v>
      </c>
      <c r="FC169" s="140">
        <v>86.460000000000008</v>
      </c>
      <c r="FD169" s="140">
        <v>86.1</v>
      </c>
    </row>
  </sheetData>
  <mergeCells count="181">
    <mergeCell ref="B12:C12"/>
    <mergeCell ref="B13:C13"/>
    <mergeCell ref="B14:C14"/>
    <mergeCell ref="B15:C15"/>
    <mergeCell ref="A2:A3"/>
    <mergeCell ref="B2:B3"/>
    <mergeCell ref="C2:C3"/>
    <mergeCell ref="B4:C4"/>
    <mergeCell ref="A6:A29"/>
    <mergeCell ref="B6:C6"/>
    <mergeCell ref="B8:C8"/>
    <mergeCell ref="B9:C9"/>
    <mergeCell ref="B10:C10"/>
    <mergeCell ref="B11:C11"/>
    <mergeCell ref="B25:C25"/>
    <mergeCell ref="B26:C26"/>
    <mergeCell ref="B28:C28"/>
    <mergeCell ref="B29:C29"/>
    <mergeCell ref="B16:C16"/>
    <mergeCell ref="B17:C17"/>
    <mergeCell ref="B18:C18"/>
    <mergeCell ref="B19:C19"/>
    <mergeCell ref="B23:C23"/>
    <mergeCell ref="B24:C24"/>
    <mergeCell ref="B44:C44"/>
    <mergeCell ref="B45:C45"/>
    <mergeCell ref="B46:C46"/>
    <mergeCell ref="B47:C47"/>
    <mergeCell ref="B48:C48"/>
    <mergeCell ref="B27:C27"/>
    <mergeCell ref="B49:C49"/>
    <mergeCell ref="B32:C32"/>
    <mergeCell ref="B33:C33"/>
    <mergeCell ref="B41:C41"/>
    <mergeCell ref="B42:C42"/>
    <mergeCell ref="B63:C63"/>
    <mergeCell ref="B64:C64"/>
    <mergeCell ref="B65:C65"/>
    <mergeCell ref="B66:C66"/>
    <mergeCell ref="B67:C67"/>
    <mergeCell ref="B76:C76"/>
    <mergeCell ref="B50:C50"/>
    <mergeCell ref="B51:C51"/>
    <mergeCell ref="B52:C52"/>
    <mergeCell ref="B53:C53"/>
    <mergeCell ref="B55:C55"/>
    <mergeCell ref="B56:C56"/>
    <mergeCell ref="B54:C54"/>
    <mergeCell ref="B87:C87"/>
    <mergeCell ref="B88:C88"/>
    <mergeCell ref="B86:C86"/>
    <mergeCell ref="B89:C89"/>
    <mergeCell ref="B90:C90"/>
    <mergeCell ref="B91:C91"/>
    <mergeCell ref="B82:C82"/>
    <mergeCell ref="B68:C68"/>
    <mergeCell ref="B69:C69"/>
    <mergeCell ref="B119:C119"/>
    <mergeCell ref="B122:C122"/>
    <mergeCell ref="A124:A128"/>
    <mergeCell ref="B124:C124"/>
    <mergeCell ref="B125:C125"/>
    <mergeCell ref="B126:C126"/>
    <mergeCell ref="B127:C127"/>
    <mergeCell ref="B128:C128"/>
    <mergeCell ref="A34:A119"/>
    <mergeCell ref="B34:C34"/>
    <mergeCell ref="B35:C35"/>
    <mergeCell ref="B36:C36"/>
    <mergeCell ref="B37:C37"/>
    <mergeCell ref="B38:C38"/>
    <mergeCell ref="B39:C39"/>
    <mergeCell ref="B43:C43"/>
    <mergeCell ref="B57:C57"/>
    <mergeCell ref="B58:C58"/>
    <mergeCell ref="B59:C59"/>
    <mergeCell ref="B60:C60"/>
    <mergeCell ref="B61:C61"/>
    <mergeCell ref="B62:C62"/>
    <mergeCell ref="B95:C95"/>
    <mergeCell ref="B96:C96"/>
    <mergeCell ref="A143:A149"/>
    <mergeCell ref="B143:C143"/>
    <mergeCell ref="B145:C145"/>
    <mergeCell ref="B146:C146"/>
    <mergeCell ref="B147:C147"/>
    <mergeCell ref="B148:C148"/>
    <mergeCell ref="B149:C149"/>
    <mergeCell ref="B129:C129"/>
    <mergeCell ref="B130:C130"/>
    <mergeCell ref="B131:C131"/>
    <mergeCell ref="B132:C132"/>
    <mergeCell ref="A133:A139"/>
    <mergeCell ref="B133:C133"/>
    <mergeCell ref="B135:C135"/>
    <mergeCell ref="B136:C136"/>
    <mergeCell ref="B137:C137"/>
    <mergeCell ref="B138:C138"/>
    <mergeCell ref="B139:C139"/>
    <mergeCell ref="B140:C140"/>
    <mergeCell ref="B141:C141"/>
    <mergeCell ref="B142:C142"/>
    <mergeCell ref="B165:C165"/>
    <mergeCell ref="B166:C166"/>
    <mergeCell ref="B167:C167"/>
    <mergeCell ref="B168:C168"/>
    <mergeCell ref="A169:C169"/>
    <mergeCell ref="B159:C159"/>
    <mergeCell ref="B160:C160"/>
    <mergeCell ref="B161:C161"/>
    <mergeCell ref="B162:C162"/>
    <mergeCell ref="B163:C163"/>
    <mergeCell ref="B164:C164"/>
    <mergeCell ref="B150:C150"/>
    <mergeCell ref="A151:A159"/>
    <mergeCell ref="B151:C151"/>
    <mergeCell ref="B153:C153"/>
    <mergeCell ref="B154:C154"/>
    <mergeCell ref="B155:C155"/>
    <mergeCell ref="B156:C156"/>
    <mergeCell ref="B157:C157"/>
    <mergeCell ref="B158:C158"/>
    <mergeCell ref="B112:C112"/>
    <mergeCell ref="B114:C114"/>
    <mergeCell ref="B116:C116"/>
    <mergeCell ref="B117:C117"/>
    <mergeCell ref="B118:C118"/>
    <mergeCell ref="B5:C5"/>
    <mergeCell ref="B100:C100"/>
    <mergeCell ref="B101:C101"/>
    <mergeCell ref="B102:C102"/>
    <mergeCell ref="B103:C103"/>
    <mergeCell ref="B104:C104"/>
    <mergeCell ref="B106:C106"/>
    <mergeCell ref="B107:C107"/>
    <mergeCell ref="B108:C108"/>
    <mergeCell ref="B109:C109"/>
    <mergeCell ref="B20:C20"/>
    <mergeCell ref="B21:C21"/>
    <mergeCell ref="B22:C22"/>
    <mergeCell ref="B40:C40"/>
    <mergeCell ref="B98:C98"/>
    <mergeCell ref="B99:C99"/>
    <mergeCell ref="B97:C97"/>
    <mergeCell ref="B92:C92"/>
    <mergeCell ref="B93:C93"/>
    <mergeCell ref="D1:U1"/>
    <mergeCell ref="AC1:AL1"/>
    <mergeCell ref="V1:AB1"/>
    <mergeCell ref="AM1:AW1"/>
    <mergeCell ref="AX1:BH1"/>
    <mergeCell ref="BI1:BR1"/>
    <mergeCell ref="BS1:CC1"/>
    <mergeCell ref="CD1:CH1"/>
    <mergeCell ref="B111:C111"/>
    <mergeCell ref="B94:C94"/>
    <mergeCell ref="B77:C77"/>
    <mergeCell ref="B78:C78"/>
    <mergeCell ref="B79:C79"/>
    <mergeCell ref="B80:C80"/>
    <mergeCell ref="B81:C81"/>
    <mergeCell ref="B70:C70"/>
    <mergeCell ref="B71:C71"/>
    <mergeCell ref="B72:C72"/>
    <mergeCell ref="B73:C73"/>
    <mergeCell ref="B74:C74"/>
    <mergeCell ref="B75:C75"/>
    <mergeCell ref="B83:C83"/>
    <mergeCell ref="B84:C84"/>
    <mergeCell ref="B85:C85"/>
    <mergeCell ref="ET1:EW1"/>
    <mergeCell ref="EX1:FD1"/>
    <mergeCell ref="CI1:CO1"/>
    <mergeCell ref="CP1:CX1"/>
    <mergeCell ref="CY1:DE1"/>
    <mergeCell ref="DF1:DN1"/>
    <mergeCell ref="DO1:DP1"/>
    <mergeCell ref="DQ1:DX1"/>
    <mergeCell ref="DY1:EE1"/>
    <mergeCell ref="EF1:EO1"/>
    <mergeCell ref="EP1:ES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D129"/>
  <sheetViews>
    <sheetView tabSelected="1" zoomScale="85" zoomScaleNormal="85" workbookViewId="0">
      <pane xSplit="3" ySplit="2" topLeftCell="EW3" activePane="bottomRight" state="frozen"/>
      <selection pane="topRight" activeCell="F1" sqref="F1"/>
      <selection pane="bottomLeft" activeCell="A10" sqref="A10"/>
      <selection pane="bottomRight" activeCell="FD2" sqref="FD2"/>
    </sheetView>
  </sheetViews>
  <sheetFormatPr defaultRowHeight="15" x14ac:dyDescent="0.25"/>
  <cols>
    <col min="1" max="1" width="11.28515625" style="61" customWidth="1"/>
    <col min="2" max="2" width="55" style="21" customWidth="1"/>
    <col min="3" max="3" width="16.140625" style="21" customWidth="1"/>
    <col min="4" max="160" width="15.7109375" customWidth="1"/>
  </cols>
  <sheetData>
    <row r="1" spans="1:160" x14ac:dyDescent="0.25">
      <c r="A1" s="63"/>
      <c r="B1" s="63"/>
      <c r="C1" s="63"/>
      <c r="D1" s="1">
        <v>1</v>
      </c>
      <c r="E1" s="1">
        <v>2</v>
      </c>
      <c r="F1" s="1">
        <v>3</v>
      </c>
      <c r="G1" s="1">
        <v>4</v>
      </c>
      <c r="H1" s="1">
        <v>5</v>
      </c>
      <c r="I1" s="1">
        <v>6</v>
      </c>
      <c r="J1" s="1">
        <v>7</v>
      </c>
      <c r="K1" s="1">
        <v>8</v>
      </c>
      <c r="L1" s="1">
        <v>9</v>
      </c>
      <c r="M1" s="1">
        <v>10</v>
      </c>
      <c r="N1" s="1">
        <v>11</v>
      </c>
      <c r="O1" s="1">
        <v>12</v>
      </c>
      <c r="P1" s="1">
        <v>13</v>
      </c>
      <c r="Q1" s="1">
        <v>14</v>
      </c>
      <c r="R1" s="1">
        <v>15</v>
      </c>
      <c r="S1" s="1">
        <v>16</v>
      </c>
      <c r="T1" s="1">
        <v>17</v>
      </c>
      <c r="U1" s="1">
        <v>18</v>
      </c>
      <c r="V1" s="1">
        <v>19</v>
      </c>
      <c r="W1" s="1">
        <v>20</v>
      </c>
      <c r="X1" s="1">
        <v>21</v>
      </c>
      <c r="Y1" s="1">
        <v>22</v>
      </c>
      <c r="Z1" s="1">
        <v>23</v>
      </c>
      <c r="AA1" s="1">
        <v>24</v>
      </c>
      <c r="AB1" s="1">
        <v>25</v>
      </c>
      <c r="AC1" s="1">
        <v>26</v>
      </c>
      <c r="AD1" s="1">
        <v>27</v>
      </c>
      <c r="AE1" s="1">
        <v>28</v>
      </c>
      <c r="AF1" s="1">
        <v>29</v>
      </c>
      <c r="AG1" s="1">
        <v>30</v>
      </c>
      <c r="AH1" s="1">
        <v>31</v>
      </c>
      <c r="AI1" s="1">
        <v>32</v>
      </c>
      <c r="AJ1" s="1">
        <v>33</v>
      </c>
      <c r="AK1" s="1">
        <v>34</v>
      </c>
      <c r="AL1" s="1">
        <v>35</v>
      </c>
      <c r="AM1" s="1">
        <v>36</v>
      </c>
      <c r="AN1" s="1">
        <v>37</v>
      </c>
      <c r="AO1" s="1">
        <v>38</v>
      </c>
      <c r="AP1" s="1">
        <v>39</v>
      </c>
      <c r="AQ1" s="1">
        <v>40</v>
      </c>
      <c r="AR1" s="1">
        <v>41</v>
      </c>
      <c r="AS1" s="1">
        <v>42</v>
      </c>
      <c r="AT1" s="1">
        <v>43</v>
      </c>
      <c r="AU1" s="1">
        <v>44</v>
      </c>
      <c r="AV1" s="1">
        <v>45</v>
      </c>
      <c r="AW1" s="1">
        <v>46</v>
      </c>
      <c r="AX1" s="1">
        <v>47</v>
      </c>
      <c r="AY1" s="1">
        <v>48</v>
      </c>
      <c r="AZ1" s="1">
        <v>49</v>
      </c>
      <c r="BA1" s="1">
        <v>50</v>
      </c>
      <c r="BB1" s="1">
        <v>51</v>
      </c>
      <c r="BC1" s="1">
        <v>52</v>
      </c>
      <c r="BD1" s="1">
        <v>53</v>
      </c>
      <c r="BE1" s="1">
        <v>54</v>
      </c>
      <c r="BF1" s="1">
        <v>55</v>
      </c>
      <c r="BG1" s="1">
        <v>56</v>
      </c>
      <c r="BH1" s="1">
        <v>57</v>
      </c>
      <c r="BI1" s="1">
        <v>58</v>
      </c>
      <c r="BJ1" s="1">
        <v>59</v>
      </c>
      <c r="BK1" s="1">
        <v>60</v>
      </c>
      <c r="BL1" s="1">
        <v>61</v>
      </c>
      <c r="BM1" s="1">
        <v>62</v>
      </c>
      <c r="BN1" s="1">
        <v>63</v>
      </c>
      <c r="BO1" s="1">
        <v>64</v>
      </c>
      <c r="BP1" s="1">
        <v>65</v>
      </c>
      <c r="BQ1" s="1">
        <v>66</v>
      </c>
      <c r="BR1" s="1">
        <v>67</v>
      </c>
      <c r="BS1" s="1">
        <v>68</v>
      </c>
      <c r="BT1" s="1">
        <v>69</v>
      </c>
      <c r="BU1" s="1">
        <v>70</v>
      </c>
      <c r="BV1" s="1">
        <v>71</v>
      </c>
      <c r="BW1" s="1">
        <v>72</v>
      </c>
      <c r="BX1" s="1">
        <v>73</v>
      </c>
      <c r="BY1" s="1">
        <v>74</v>
      </c>
      <c r="BZ1" s="1">
        <v>75</v>
      </c>
      <c r="CA1" s="1">
        <v>76</v>
      </c>
      <c r="CB1" s="1">
        <v>77</v>
      </c>
      <c r="CC1" s="1">
        <v>78</v>
      </c>
      <c r="CD1" s="1">
        <v>79</v>
      </c>
      <c r="CE1" s="1">
        <v>80</v>
      </c>
      <c r="CF1" s="1">
        <v>81</v>
      </c>
      <c r="CG1" s="1">
        <v>82</v>
      </c>
      <c r="CH1" s="1">
        <v>83</v>
      </c>
      <c r="CI1" s="1">
        <v>84</v>
      </c>
      <c r="CJ1" s="1">
        <v>85</v>
      </c>
      <c r="CK1" s="1">
        <v>86</v>
      </c>
      <c r="CL1" s="1">
        <v>87</v>
      </c>
      <c r="CM1" s="1">
        <v>88</v>
      </c>
      <c r="CN1" s="1">
        <v>89</v>
      </c>
      <c r="CO1" s="1">
        <v>90</v>
      </c>
      <c r="CP1" s="1">
        <v>91</v>
      </c>
      <c r="CQ1" s="1">
        <v>92</v>
      </c>
      <c r="CR1" s="1">
        <v>93</v>
      </c>
      <c r="CS1" s="1">
        <v>94</v>
      </c>
      <c r="CT1" s="1">
        <v>95</v>
      </c>
      <c r="CU1" s="1">
        <v>96</v>
      </c>
      <c r="CV1" s="1">
        <v>97</v>
      </c>
      <c r="CW1" s="1">
        <v>98</v>
      </c>
      <c r="CX1" s="1">
        <v>99</v>
      </c>
      <c r="CY1" s="1">
        <v>100</v>
      </c>
      <c r="CZ1" s="1">
        <v>101</v>
      </c>
      <c r="DA1" s="1">
        <v>102</v>
      </c>
      <c r="DB1" s="1">
        <v>103</v>
      </c>
      <c r="DC1" s="1">
        <v>104</v>
      </c>
      <c r="DD1" s="1">
        <v>105</v>
      </c>
      <c r="DE1" s="1">
        <v>106</v>
      </c>
      <c r="DF1" s="1">
        <v>107</v>
      </c>
      <c r="DG1" s="1">
        <v>108</v>
      </c>
      <c r="DH1" s="1">
        <v>109</v>
      </c>
      <c r="DI1" s="1">
        <v>110</v>
      </c>
      <c r="DJ1" s="1">
        <v>111</v>
      </c>
      <c r="DK1" s="1">
        <v>112</v>
      </c>
      <c r="DL1" s="1">
        <v>113</v>
      </c>
      <c r="DM1" s="1">
        <v>114</v>
      </c>
      <c r="DN1" s="1">
        <v>115</v>
      </c>
      <c r="DO1" s="1">
        <v>116</v>
      </c>
      <c r="DP1" s="1">
        <v>117</v>
      </c>
      <c r="DQ1" s="1">
        <v>118</v>
      </c>
      <c r="DR1" s="1">
        <v>119</v>
      </c>
      <c r="DS1" s="1">
        <v>120</v>
      </c>
      <c r="DT1" s="1">
        <v>121</v>
      </c>
      <c r="DU1" s="1">
        <v>122</v>
      </c>
      <c r="DV1" s="1">
        <v>123</v>
      </c>
      <c r="DW1" s="1">
        <v>124</v>
      </c>
      <c r="DX1" s="1">
        <v>125</v>
      </c>
      <c r="DY1" s="1">
        <v>126</v>
      </c>
      <c r="DZ1" s="1">
        <v>127</v>
      </c>
      <c r="EA1" s="1">
        <v>128</v>
      </c>
      <c r="EB1" s="1">
        <v>129</v>
      </c>
      <c r="EC1" s="1">
        <v>130</v>
      </c>
      <c r="ED1" s="1">
        <v>131</v>
      </c>
      <c r="EE1" s="1">
        <v>132</v>
      </c>
      <c r="EF1" s="1">
        <v>133</v>
      </c>
      <c r="EG1" s="1">
        <v>134</v>
      </c>
      <c r="EH1" s="1">
        <v>135</v>
      </c>
      <c r="EI1" s="1">
        <v>136</v>
      </c>
      <c r="EJ1" s="1">
        <v>137</v>
      </c>
      <c r="EK1" s="1">
        <v>138</v>
      </c>
      <c r="EL1" s="1">
        <v>139</v>
      </c>
      <c r="EM1" s="1">
        <v>140</v>
      </c>
      <c r="EN1" s="1">
        <v>141</v>
      </c>
      <c r="EO1" s="1">
        <v>142</v>
      </c>
      <c r="EP1" s="1">
        <v>143</v>
      </c>
      <c r="EQ1" s="1">
        <v>144</v>
      </c>
      <c r="ER1" s="1">
        <v>145</v>
      </c>
      <c r="ES1" s="1">
        <v>146</v>
      </c>
      <c r="ET1" s="1">
        <v>147</v>
      </c>
      <c r="EU1" s="1">
        <v>148</v>
      </c>
      <c r="EV1" s="1">
        <v>149</v>
      </c>
      <c r="EW1" s="1">
        <v>150</v>
      </c>
      <c r="EX1" s="1">
        <v>151</v>
      </c>
      <c r="EY1" s="1">
        <v>152</v>
      </c>
      <c r="EZ1" s="1">
        <v>153</v>
      </c>
      <c r="FA1" s="1">
        <v>154</v>
      </c>
      <c r="FB1" s="1">
        <v>155</v>
      </c>
      <c r="FC1" s="1">
        <v>156</v>
      </c>
      <c r="FD1" s="1">
        <v>157</v>
      </c>
    </row>
    <row r="2" spans="1:160" s="22" customFormat="1" ht="111.75" customHeight="1" x14ac:dyDescent="0.25">
      <c r="A2" s="75"/>
      <c r="B2" s="75"/>
      <c r="C2" s="75"/>
      <c r="D2" s="159" t="s">
        <v>292</v>
      </c>
      <c r="E2" s="159" t="s">
        <v>293</v>
      </c>
      <c r="F2" s="159" t="s">
        <v>294</v>
      </c>
      <c r="G2" s="159" t="s">
        <v>296</v>
      </c>
      <c r="H2" s="159" t="s">
        <v>297</v>
      </c>
      <c r="I2" s="159" t="s">
        <v>298</v>
      </c>
      <c r="J2" s="159" t="s">
        <v>299</v>
      </c>
      <c r="K2" s="159" t="s">
        <v>309</v>
      </c>
      <c r="L2" s="159" t="s">
        <v>295</v>
      </c>
      <c r="M2" s="159" t="s">
        <v>300</v>
      </c>
      <c r="N2" s="159" t="s">
        <v>301</v>
      </c>
      <c r="O2" s="159" t="s">
        <v>302</v>
      </c>
      <c r="P2" s="159" t="s">
        <v>303</v>
      </c>
      <c r="Q2" s="159" t="s">
        <v>304</v>
      </c>
      <c r="R2" s="159" t="s">
        <v>305</v>
      </c>
      <c r="S2" s="159" t="s">
        <v>306</v>
      </c>
      <c r="T2" s="159" t="s">
        <v>307</v>
      </c>
      <c r="U2" s="159" t="s">
        <v>308</v>
      </c>
      <c r="V2" s="159" t="s">
        <v>337</v>
      </c>
      <c r="W2" s="159" t="s">
        <v>338</v>
      </c>
      <c r="X2" s="159" t="s">
        <v>336</v>
      </c>
      <c r="Y2" s="159" t="s">
        <v>335</v>
      </c>
      <c r="Z2" s="159" t="s">
        <v>332</v>
      </c>
      <c r="AA2" s="159" t="s">
        <v>333</v>
      </c>
      <c r="AB2" s="159" t="s">
        <v>334</v>
      </c>
      <c r="AC2" s="159" t="s">
        <v>339</v>
      </c>
      <c r="AD2" s="159" t="s">
        <v>340</v>
      </c>
      <c r="AE2" s="159" t="s">
        <v>341</v>
      </c>
      <c r="AF2" s="159" t="s">
        <v>342</v>
      </c>
      <c r="AG2" s="159" t="s">
        <v>361</v>
      </c>
      <c r="AH2" s="159" t="s">
        <v>362</v>
      </c>
      <c r="AI2" s="159" t="s">
        <v>363</v>
      </c>
      <c r="AJ2" s="159" t="s">
        <v>364</v>
      </c>
      <c r="AK2" s="159" t="s">
        <v>365</v>
      </c>
      <c r="AL2" s="159" t="s">
        <v>366</v>
      </c>
      <c r="AM2" s="159" t="s">
        <v>343</v>
      </c>
      <c r="AN2" s="159" t="s">
        <v>344</v>
      </c>
      <c r="AO2" s="159" t="s">
        <v>345</v>
      </c>
      <c r="AP2" s="159" t="s">
        <v>346</v>
      </c>
      <c r="AQ2" s="159" t="s">
        <v>347</v>
      </c>
      <c r="AR2" s="159" t="s">
        <v>367</v>
      </c>
      <c r="AS2" s="159" t="s">
        <v>368</v>
      </c>
      <c r="AT2" s="159" t="s">
        <v>369</v>
      </c>
      <c r="AU2" s="159" t="s">
        <v>370</v>
      </c>
      <c r="AV2" s="159" t="s">
        <v>371</v>
      </c>
      <c r="AW2" s="159" t="s">
        <v>372</v>
      </c>
      <c r="AX2" s="159" t="s">
        <v>348</v>
      </c>
      <c r="AY2" s="159" t="s">
        <v>349</v>
      </c>
      <c r="AZ2" s="159" t="s">
        <v>350</v>
      </c>
      <c r="BA2" s="159" t="s">
        <v>351</v>
      </c>
      <c r="BB2" s="159" t="s">
        <v>379</v>
      </c>
      <c r="BC2" s="159" t="s">
        <v>373</v>
      </c>
      <c r="BD2" s="159" t="s">
        <v>374</v>
      </c>
      <c r="BE2" s="159" t="s">
        <v>375</v>
      </c>
      <c r="BF2" s="159" t="s">
        <v>376</v>
      </c>
      <c r="BG2" s="159" t="s">
        <v>377</v>
      </c>
      <c r="BH2" s="159" t="s">
        <v>378</v>
      </c>
      <c r="BI2" s="159" t="s">
        <v>352</v>
      </c>
      <c r="BJ2" s="159" t="s">
        <v>663</v>
      </c>
      <c r="BK2" s="159" t="s">
        <v>353</v>
      </c>
      <c r="BL2" s="159" t="s">
        <v>354</v>
      </c>
      <c r="BM2" s="159" t="s">
        <v>355</v>
      </c>
      <c r="BN2" s="159" t="s">
        <v>658</v>
      </c>
      <c r="BO2" s="159" t="s">
        <v>659</v>
      </c>
      <c r="BP2" s="159" t="s">
        <v>660</v>
      </c>
      <c r="BQ2" s="159" t="s">
        <v>661</v>
      </c>
      <c r="BR2" s="159" t="s">
        <v>662</v>
      </c>
      <c r="BS2" s="159" t="s">
        <v>356</v>
      </c>
      <c r="BT2" s="159" t="s">
        <v>357</v>
      </c>
      <c r="BU2" s="159" t="s">
        <v>358</v>
      </c>
      <c r="BV2" s="159" t="s">
        <v>359</v>
      </c>
      <c r="BW2" s="159" t="s">
        <v>360</v>
      </c>
      <c r="BX2" s="159" t="s">
        <v>664</v>
      </c>
      <c r="BY2" s="159" t="s">
        <v>665</v>
      </c>
      <c r="BZ2" s="159" t="s">
        <v>666</v>
      </c>
      <c r="CA2" s="159" t="s">
        <v>667</v>
      </c>
      <c r="CB2" s="159" t="s">
        <v>668</v>
      </c>
      <c r="CC2" s="159" t="s">
        <v>669</v>
      </c>
      <c r="CD2" s="159" t="s">
        <v>670</v>
      </c>
      <c r="CE2" s="159" t="s">
        <v>671</v>
      </c>
      <c r="CF2" s="159" t="s">
        <v>672</v>
      </c>
      <c r="CG2" s="159" t="s">
        <v>673</v>
      </c>
      <c r="CH2" s="159" t="s">
        <v>674</v>
      </c>
      <c r="CI2" s="159" t="s">
        <v>675</v>
      </c>
      <c r="CJ2" s="159" t="s">
        <v>676</v>
      </c>
      <c r="CK2" s="159" t="s">
        <v>677</v>
      </c>
      <c r="CL2" s="159" t="s">
        <v>682</v>
      </c>
      <c r="CM2" s="159" t="s">
        <v>683</v>
      </c>
      <c r="CN2" s="159" t="s">
        <v>684</v>
      </c>
      <c r="CO2" s="159" t="s">
        <v>689</v>
      </c>
      <c r="CP2" s="159" t="s">
        <v>678</v>
      </c>
      <c r="CQ2" s="159" t="s">
        <v>679</v>
      </c>
      <c r="CR2" s="159" t="s">
        <v>680</v>
      </c>
      <c r="CS2" s="159" t="s">
        <v>681</v>
      </c>
      <c r="CT2" s="159" t="s">
        <v>685</v>
      </c>
      <c r="CU2" s="159" t="s">
        <v>686</v>
      </c>
      <c r="CV2" s="159" t="s">
        <v>687</v>
      </c>
      <c r="CW2" s="159" t="s">
        <v>688</v>
      </c>
      <c r="CX2" s="159" t="s">
        <v>690</v>
      </c>
      <c r="CY2" s="159" t="s">
        <v>692</v>
      </c>
      <c r="CZ2" s="159" t="s">
        <v>693</v>
      </c>
      <c r="DA2" s="159" t="s">
        <v>694</v>
      </c>
      <c r="DB2" s="159" t="s">
        <v>710</v>
      </c>
      <c r="DC2" s="159" t="s">
        <v>711</v>
      </c>
      <c r="DD2" s="159" t="s">
        <v>712</v>
      </c>
      <c r="DE2" s="159" t="s">
        <v>691</v>
      </c>
      <c r="DF2" s="159" t="s">
        <v>695</v>
      </c>
      <c r="DG2" s="159" t="s">
        <v>696</v>
      </c>
      <c r="DH2" s="159" t="s">
        <v>697</v>
      </c>
      <c r="DI2" s="159" t="s">
        <v>698</v>
      </c>
      <c r="DJ2" s="159" t="s">
        <v>704</v>
      </c>
      <c r="DK2" s="159" t="s">
        <v>705</v>
      </c>
      <c r="DL2" s="159" t="s">
        <v>706</v>
      </c>
      <c r="DM2" s="159" t="s">
        <v>707</v>
      </c>
      <c r="DN2" s="159" t="s">
        <v>709</v>
      </c>
      <c r="DO2" s="159" t="s">
        <v>699</v>
      </c>
      <c r="DP2" s="159" t="s">
        <v>708</v>
      </c>
      <c r="DQ2" s="159" t="s">
        <v>700</v>
      </c>
      <c r="DR2" s="159" t="s">
        <v>701</v>
      </c>
      <c r="DS2" s="159" t="s">
        <v>702</v>
      </c>
      <c r="DT2" s="159" t="s">
        <v>703</v>
      </c>
      <c r="DU2" s="159" t="s">
        <v>713</v>
      </c>
      <c r="DV2" s="159" t="s">
        <v>714</v>
      </c>
      <c r="DW2" s="159" t="s">
        <v>715</v>
      </c>
      <c r="DX2" s="159" t="s">
        <v>716</v>
      </c>
      <c r="DY2" s="159" t="s">
        <v>717</v>
      </c>
      <c r="DZ2" s="159" t="s">
        <v>718</v>
      </c>
      <c r="EA2" s="159" t="s">
        <v>719</v>
      </c>
      <c r="EB2" s="159" t="s">
        <v>727</v>
      </c>
      <c r="EC2" s="159" t="s">
        <v>728</v>
      </c>
      <c r="ED2" s="159" t="s">
        <v>729</v>
      </c>
      <c r="EE2" s="159" t="s">
        <v>730</v>
      </c>
      <c r="EF2" s="159" t="s">
        <v>720</v>
      </c>
      <c r="EG2" s="159" t="s">
        <v>721</v>
      </c>
      <c r="EH2" s="159" t="s">
        <v>722</v>
      </c>
      <c r="EI2" s="159" t="s">
        <v>723</v>
      </c>
      <c r="EJ2" s="159" t="s">
        <v>724</v>
      </c>
      <c r="EK2" s="159" t="s">
        <v>732</v>
      </c>
      <c r="EL2" s="159" t="s">
        <v>733</v>
      </c>
      <c r="EM2" s="159" t="s">
        <v>734</v>
      </c>
      <c r="EN2" s="159" t="s">
        <v>735</v>
      </c>
      <c r="EO2" s="159" t="s">
        <v>731</v>
      </c>
      <c r="EP2" s="159" t="s">
        <v>725</v>
      </c>
      <c r="EQ2" s="159" t="s">
        <v>726</v>
      </c>
      <c r="ER2" s="159" t="s">
        <v>736</v>
      </c>
      <c r="ES2" s="159" t="s">
        <v>737</v>
      </c>
      <c r="ET2" s="159" t="s">
        <v>738</v>
      </c>
      <c r="EU2" s="159" t="s">
        <v>739</v>
      </c>
      <c r="EV2" s="159" t="s">
        <v>743</v>
      </c>
      <c r="EW2" s="159" t="s">
        <v>744</v>
      </c>
      <c r="EX2" s="159" t="s">
        <v>740</v>
      </c>
      <c r="EY2" s="159" t="s">
        <v>741</v>
      </c>
      <c r="EZ2" s="159" t="s">
        <v>742</v>
      </c>
      <c r="FA2" s="159" t="s">
        <v>745</v>
      </c>
      <c r="FB2" s="159" t="s">
        <v>746</v>
      </c>
      <c r="FC2" s="159" t="s">
        <v>747</v>
      </c>
      <c r="FD2" s="325" t="s">
        <v>748</v>
      </c>
    </row>
    <row r="3" spans="1:160" s="21" customFormat="1" ht="25.5" customHeight="1" x14ac:dyDescent="0.25">
      <c r="A3" s="270"/>
      <c r="B3" s="273" t="s">
        <v>751</v>
      </c>
      <c r="C3" s="274"/>
      <c r="D3" s="161">
        <v>730</v>
      </c>
      <c r="E3" s="161">
        <v>1234</v>
      </c>
      <c r="F3" s="161">
        <v>590</v>
      </c>
      <c r="G3" s="161">
        <v>74</v>
      </c>
      <c r="H3" s="161">
        <v>212</v>
      </c>
      <c r="I3" s="161">
        <v>83</v>
      </c>
      <c r="J3" s="161">
        <v>226</v>
      </c>
      <c r="K3" s="161">
        <v>1408</v>
      </c>
      <c r="L3" s="161">
        <v>1331</v>
      </c>
      <c r="M3" s="161">
        <v>352</v>
      </c>
      <c r="N3" s="161">
        <v>195</v>
      </c>
      <c r="O3" s="161">
        <v>400</v>
      </c>
      <c r="P3" s="161">
        <v>187</v>
      </c>
      <c r="Q3" s="161">
        <v>205</v>
      </c>
      <c r="R3" s="161">
        <v>146</v>
      </c>
      <c r="S3" s="161">
        <v>333</v>
      </c>
      <c r="T3" s="161">
        <v>149</v>
      </c>
      <c r="U3" s="161">
        <v>223</v>
      </c>
      <c r="V3" s="161">
        <v>189</v>
      </c>
      <c r="W3" s="161">
        <v>551</v>
      </c>
      <c r="X3" s="161">
        <v>182</v>
      </c>
      <c r="Y3" s="161">
        <v>169</v>
      </c>
      <c r="Z3" s="161">
        <v>259</v>
      </c>
      <c r="AA3" s="161">
        <v>322</v>
      </c>
      <c r="AB3" s="161">
        <v>589</v>
      </c>
      <c r="AC3" s="161">
        <v>442</v>
      </c>
      <c r="AD3" s="161">
        <v>154</v>
      </c>
      <c r="AE3" s="161">
        <v>181</v>
      </c>
      <c r="AF3" s="161">
        <v>60</v>
      </c>
      <c r="AG3" s="161">
        <v>82</v>
      </c>
      <c r="AH3" s="161">
        <v>114</v>
      </c>
      <c r="AI3" s="161">
        <v>48</v>
      </c>
      <c r="AJ3" s="161">
        <v>189</v>
      </c>
      <c r="AK3" s="161">
        <v>486</v>
      </c>
      <c r="AL3" s="161">
        <v>574</v>
      </c>
      <c r="AM3" s="161">
        <v>239</v>
      </c>
      <c r="AN3" s="161">
        <v>528</v>
      </c>
      <c r="AO3" s="161">
        <v>126</v>
      </c>
      <c r="AP3" s="161">
        <v>64</v>
      </c>
      <c r="AQ3" s="161">
        <v>48</v>
      </c>
      <c r="AR3" s="161">
        <v>480</v>
      </c>
      <c r="AS3" s="161">
        <v>98</v>
      </c>
      <c r="AT3" s="161">
        <v>27</v>
      </c>
      <c r="AU3" s="161">
        <v>43</v>
      </c>
      <c r="AV3" s="161">
        <v>58</v>
      </c>
      <c r="AW3" s="161">
        <v>38</v>
      </c>
      <c r="AX3" s="161">
        <v>253</v>
      </c>
      <c r="AY3" s="161">
        <v>261</v>
      </c>
      <c r="AZ3" s="161">
        <v>335</v>
      </c>
      <c r="BA3" s="161">
        <v>181</v>
      </c>
      <c r="BB3" s="161">
        <v>9</v>
      </c>
      <c r="BC3" s="161">
        <v>136</v>
      </c>
      <c r="BD3" s="161">
        <v>180</v>
      </c>
      <c r="BE3" s="161">
        <v>105</v>
      </c>
      <c r="BF3" s="161">
        <v>204</v>
      </c>
      <c r="BG3" s="161">
        <v>106</v>
      </c>
      <c r="BH3" s="161">
        <v>302</v>
      </c>
      <c r="BI3" s="161">
        <v>450</v>
      </c>
      <c r="BJ3" s="161">
        <v>312</v>
      </c>
      <c r="BK3" s="161">
        <v>89</v>
      </c>
      <c r="BL3" s="161">
        <v>68</v>
      </c>
      <c r="BM3" s="161">
        <v>59</v>
      </c>
      <c r="BN3" s="161">
        <v>192</v>
      </c>
      <c r="BO3" s="161">
        <v>162</v>
      </c>
      <c r="BP3" s="161">
        <v>141</v>
      </c>
      <c r="BQ3" s="161">
        <v>42</v>
      </c>
      <c r="BR3" s="161">
        <v>34</v>
      </c>
      <c r="BS3" s="161">
        <v>851</v>
      </c>
      <c r="BT3" s="161">
        <v>197</v>
      </c>
      <c r="BU3" s="161">
        <v>666</v>
      </c>
      <c r="BV3" s="161">
        <v>495</v>
      </c>
      <c r="BW3" s="161">
        <v>39</v>
      </c>
      <c r="BX3" s="161">
        <v>245</v>
      </c>
      <c r="BY3" s="161">
        <v>85</v>
      </c>
      <c r="BZ3" s="161">
        <v>108</v>
      </c>
      <c r="CA3" s="161">
        <v>153</v>
      </c>
      <c r="CB3" s="161">
        <v>151</v>
      </c>
      <c r="CC3" s="161">
        <v>478</v>
      </c>
      <c r="CD3" s="161">
        <v>425</v>
      </c>
      <c r="CE3" s="161">
        <v>213</v>
      </c>
      <c r="CF3" s="161">
        <v>71</v>
      </c>
      <c r="CG3" s="161">
        <v>65</v>
      </c>
      <c r="CH3" s="161">
        <v>359</v>
      </c>
      <c r="CI3" s="161">
        <v>66</v>
      </c>
      <c r="CJ3" s="161">
        <v>107</v>
      </c>
      <c r="CK3" s="161">
        <v>323</v>
      </c>
      <c r="CL3" s="161">
        <v>142</v>
      </c>
      <c r="CM3" s="161">
        <v>71</v>
      </c>
      <c r="CN3" s="161">
        <v>131</v>
      </c>
      <c r="CO3" s="161">
        <v>188</v>
      </c>
      <c r="CP3" s="161">
        <v>364</v>
      </c>
      <c r="CQ3" s="161">
        <v>470</v>
      </c>
      <c r="CR3" s="161">
        <v>133</v>
      </c>
      <c r="CS3" s="161">
        <v>71</v>
      </c>
      <c r="CT3" s="161">
        <v>82</v>
      </c>
      <c r="CU3" s="161">
        <v>39</v>
      </c>
      <c r="CV3" s="161">
        <v>76</v>
      </c>
      <c r="CW3" s="161">
        <v>53</v>
      </c>
      <c r="CX3" s="161">
        <v>320</v>
      </c>
      <c r="CY3" s="161">
        <v>75</v>
      </c>
      <c r="CZ3" s="161">
        <v>314</v>
      </c>
      <c r="DA3" s="161">
        <v>120</v>
      </c>
      <c r="DB3" s="161">
        <v>46</v>
      </c>
      <c r="DC3" s="161">
        <v>65</v>
      </c>
      <c r="DD3" s="161">
        <v>55</v>
      </c>
      <c r="DE3" s="161">
        <v>236</v>
      </c>
      <c r="DF3" s="161">
        <v>364</v>
      </c>
      <c r="DG3" s="161">
        <v>117</v>
      </c>
      <c r="DH3" s="161">
        <v>243</v>
      </c>
      <c r="DI3" s="161">
        <v>316</v>
      </c>
      <c r="DJ3" s="161">
        <v>32</v>
      </c>
      <c r="DK3" s="161">
        <v>43</v>
      </c>
      <c r="DL3" s="161">
        <v>124</v>
      </c>
      <c r="DM3" s="161">
        <v>32</v>
      </c>
      <c r="DN3" s="161">
        <v>342</v>
      </c>
      <c r="DO3" s="161">
        <v>44</v>
      </c>
      <c r="DP3" s="161">
        <v>3</v>
      </c>
      <c r="DQ3" s="161">
        <v>48</v>
      </c>
      <c r="DR3" s="161">
        <v>64</v>
      </c>
      <c r="DS3" s="161">
        <v>179</v>
      </c>
      <c r="DT3" s="161">
        <v>272</v>
      </c>
      <c r="DU3" s="161">
        <v>118</v>
      </c>
      <c r="DV3" s="161">
        <v>56</v>
      </c>
      <c r="DW3" s="161">
        <v>40</v>
      </c>
      <c r="DX3" s="161">
        <v>34</v>
      </c>
      <c r="DY3" s="161">
        <v>23</v>
      </c>
      <c r="DZ3" s="161">
        <v>262</v>
      </c>
      <c r="EA3" s="161">
        <v>501</v>
      </c>
      <c r="EB3" s="161">
        <v>101</v>
      </c>
      <c r="EC3" s="161">
        <v>69</v>
      </c>
      <c r="ED3" s="161">
        <v>36</v>
      </c>
      <c r="EE3" s="161">
        <v>53</v>
      </c>
      <c r="EF3" s="161">
        <v>238</v>
      </c>
      <c r="EG3" s="161">
        <v>156</v>
      </c>
      <c r="EH3" s="161">
        <v>915</v>
      </c>
      <c r="EI3" s="161">
        <v>602</v>
      </c>
      <c r="EJ3" s="161">
        <v>207</v>
      </c>
      <c r="EK3" s="161">
        <v>222</v>
      </c>
      <c r="EL3" s="161">
        <v>123</v>
      </c>
      <c r="EM3" s="161">
        <v>186</v>
      </c>
      <c r="EN3" s="161">
        <v>106</v>
      </c>
      <c r="EO3" s="161">
        <v>147</v>
      </c>
      <c r="EP3" s="161">
        <v>161</v>
      </c>
      <c r="EQ3" s="161">
        <v>467</v>
      </c>
      <c r="ER3" s="161">
        <v>63</v>
      </c>
      <c r="ES3" s="161">
        <v>60</v>
      </c>
      <c r="ET3" s="161">
        <v>118</v>
      </c>
      <c r="EU3" s="161">
        <v>494</v>
      </c>
      <c r="EV3" s="161">
        <v>136</v>
      </c>
      <c r="EW3" s="161">
        <v>27</v>
      </c>
      <c r="EX3" s="161">
        <v>229</v>
      </c>
      <c r="EY3" s="161">
        <v>465</v>
      </c>
      <c r="EZ3" s="161">
        <v>112</v>
      </c>
      <c r="FA3" s="161">
        <v>42</v>
      </c>
      <c r="FB3" s="161">
        <v>53</v>
      </c>
      <c r="FC3" s="161">
        <v>53</v>
      </c>
      <c r="FD3" s="161">
        <v>205</v>
      </c>
    </row>
    <row r="4" spans="1:160" s="23" customFormat="1" ht="22.5" customHeight="1" x14ac:dyDescent="0.25">
      <c r="A4" s="271"/>
      <c r="B4" s="275" t="s">
        <v>752</v>
      </c>
      <c r="C4" s="276"/>
      <c r="D4" s="160">
        <v>1557</v>
      </c>
      <c r="E4" s="160">
        <v>2985</v>
      </c>
      <c r="F4" s="160">
        <v>1080</v>
      </c>
      <c r="G4" s="160">
        <v>98</v>
      </c>
      <c r="H4" s="160">
        <v>423</v>
      </c>
      <c r="I4" s="160">
        <v>121</v>
      </c>
      <c r="J4" s="160">
        <v>217</v>
      </c>
      <c r="K4" s="160">
        <v>2001</v>
      </c>
      <c r="L4" s="160">
        <v>2124</v>
      </c>
      <c r="M4" s="160">
        <v>349</v>
      </c>
      <c r="N4" s="160">
        <v>236</v>
      </c>
      <c r="O4" s="160">
        <v>321</v>
      </c>
      <c r="P4" s="160">
        <v>198</v>
      </c>
      <c r="Q4" s="160">
        <v>299</v>
      </c>
      <c r="R4" s="160">
        <v>184</v>
      </c>
      <c r="S4" s="160">
        <v>330</v>
      </c>
      <c r="T4" s="160">
        <v>122</v>
      </c>
      <c r="U4" s="160">
        <v>191</v>
      </c>
      <c r="V4" s="160">
        <v>392</v>
      </c>
      <c r="W4" s="160">
        <v>1005</v>
      </c>
      <c r="X4" s="160">
        <v>157</v>
      </c>
      <c r="Y4" s="160">
        <v>157</v>
      </c>
      <c r="Z4" s="160">
        <v>385</v>
      </c>
      <c r="AA4" s="160">
        <v>606</v>
      </c>
      <c r="AB4" s="160">
        <v>466</v>
      </c>
      <c r="AC4" s="160">
        <v>918</v>
      </c>
      <c r="AD4" s="160">
        <v>391</v>
      </c>
      <c r="AE4" s="160">
        <v>213</v>
      </c>
      <c r="AF4" s="160">
        <v>148</v>
      </c>
      <c r="AG4" s="160">
        <v>78</v>
      </c>
      <c r="AH4" s="160">
        <v>115</v>
      </c>
      <c r="AI4" s="160">
        <v>24</v>
      </c>
      <c r="AJ4" s="160">
        <v>374</v>
      </c>
      <c r="AK4" s="160">
        <v>575</v>
      </c>
      <c r="AL4" s="160">
        <v>556</v>
      </c>
      <c r="AM4" s="160">
        <v>582</v>
      </c>
      <c r="AN4" s="160">
        <v>1066</v>
      </c>
      <c r="AO4" s="160">
        <v>248</v>
      </c>
      <c r="AP4" s="160">
        <v>111</v>
      </c>
      <c r="AQ4" s="160">
        <v>104</v>
      </c>
      <c r="AR4" s="160">
        <v>1082</v>
      </c>
      <c r="AS4" s="160">
        <v>149</v>
      </c>
      <c r="AT4" s="160">
        <v>62</v>
      </c>
      <c r="AU4" s="160">
        <v>77</v>
      </c>
      <c r="AV4" s="160">
        <v>82</v>
      </c>
      <c r="AW4" s="160">
        <v>31</v>
      </c>
      <c r="AX4" s="160">
        <v>1190</v>
      </c>
      <c r="AY4" s="160">
        <v>650</v>
      </c>
      <c r="AZ4" s="160">
        <v>736</v>
      </c>
      <c r="BA4" s="160">
        <v>420</v>
      </c>
      <c r="BB4" s="160">
        <v>51</v>
      </c>
      <c r="BC4" s="160">
        <v>165</v>
      </c>
      <c r="BD4" s="160">
        <v>160</v>
      </c>
      <c r="BE4" s="160">
        <v>176</v>
      </c>
      <c r="BF4" s="160">
        <v>183</v>
      </c>
      <c r="BG4" s="160">
        <v>198</v>
      </c>
      <c r="BH4" s="160">
        <v>667</v>
      </c>
      <c r="BI4" s="160">
        <v>854</v>
      </c>
      <c r="BJ4" s="160">
        <v>476</v>
      </c>
      <c r="BK4" s="160">
        <v>198</v>
      </c>
      <c r="BL4" s="160">
        <v>151</v>
      </c>
      <c r="BM4" s="160">
        <v>74</v>
      </c>
      <c r="BN4" s="160">
        <v>212</v>
      </c>
      <c r="BO4" s="160">
        <v>218</v>
      </c>
      <c r="BP4" s="160">
        <v>139</v>
      </c>
      <c r="BQ4" s="160">
        <v>45</v>
      </c>
      <c r="BR4" s="160">
        <v>50</v>
      </c>
      <c r="BS4" s="160">
        <v>1337</v>
      </c>
      <c r="BT4" s="160">
        <v>388</v>
      </c>
      <c r="BU4" s="160">
        <v>1998</v>
      </c>
      <c r="BV4" s="160">
        <v>2104</v>
      </c>
      <c r="BW4" s="160">
        <v>52</v>
      </c>
      <c r="BX4" s="160">
        <v>397</v>
      </c>
      <c r="BY4" s="160">
        <v>155</v>
      </c>
      <c r="BZ4" s="160">
        <v>255</v>
      </c>
      <c r="CA4" s="160">
        <v>278</v>
      </c>
      <c r="CB4" s="160">
        <v>184</v>
      </c>
      <c r="CC4" s="160">
        <v>990</v>
      </c>
      <c r="CD4" s="160">
        <v>697</v>
      </c>
      <c r="CE4" s="160">
        <v>359</v>
      </c>
      <c r="CF4" s="160">
        <v>115</v>
      </c>
      <c r="CG4" s="160">
        <v>60</v>
      </c>
      <c r="CH4" s="160">
        <v>395</v>
      </c>
      <c r="CI4" s="160">
        <v>120</v>
      </c>
      <c r="CJ4" s="160">
        <v>180</v>
      </c>
      <c r="CK4" s="160">
        <v>767</v>
      </c>
      <c r="CL4" s="160">
        <v>100</v>
      </c>
      <c r="CM4" s="160">
        <v>80</v>
      </c>
      <c r="CN4" s="160">
        <v>170</v>
      </c>
      <c r="CO4" s="160">
        <v>350</v>
      </c>
      <c r="CP4" s="160">
        <v>723</v>
      </c>
      <c r="CQ4" s="160">
        <v>771</v>
      </c>
      <c r="CR4" s="160">
        <v>261</v>
      </c>
      <c r="CS4" s="160">
        <v>135</v>
      </c>
      <c r="CT4" s="160">
        <v>156</v>
      </c>
      <c r="CU4" s="160">
        <v>91</v>
      </c>
      <c r="CV4" s="160">
        <v>90</v>
      </c>
      <c r="CW4" s="160">
        <v>60</v>
      </c>
      <c r="CX4" s="160">
        <v>742</v>
      </c>
      <c r="CY4" s="160">
        <v>141</v>
      </c>
      <c r="CZ4" s="160">
        <v>905</v>
      </c>
      <c r="DA4" s="160">
        <v>240</v>
      </c>
      <c r="DB4" s="160">
        <v>45</v>
      </c>
      <c r="DC4" s="160">
        <v>130</v>
      </c>
      <c r="DD4" s="160">
        <v>125</v>
      </c>
      <c r="DE4" s="160">
        <v>416</v>
      </c>
      <c r="DF4" s="160">
        <v>498</v>
      </c>
      <c r="DG4" s="160">
        <v>190</v>
      </c>
      <c r="DH4" s="160">
        <v>694</v>
      </c>
      <c r="DI4" s="160">
        <v>1021</v>
      </c>
      <c r="DJ4" s="160">
        <v>38</v>
      </c>
      <c r="DK4" s="160">
        <v>57</v>
      </c>
      <c r="DL4" s="160">
        <v>317</v>
      </c>
      <c r="DM4" s="160">
        <v>41</v>
      </c>
      <c r="DN4" s="160">
        <v>827</v>
      </c>
      <c r="DO4" s="160">
        <v>499</v>
      </c>
      <c r="DP4" s="160">
        <v>90</v>
      </c>
      <c r="DQ4" s="160">
        <v>189</v>
      </c>
      <c r="DR4" s="160">
        <v>225</v>
      </c>
      <c r="DS4" s="160">
        <v>457</v>
      </c>
      <c r="DT4" s="160">
        <v>585</v>
      </c>
      <c r="DU4" s="160">
        <v>102</v>
      </c>
      <c r="DV4" s="160">
        <v>105</v>
      </c>
      <c r="DW4" s="160">
        <v>35</v>
      </c>
      <c r="DX4" s="160">
        <v>55</v>
      </c>
      <c r="DY4" s="160">
        <v>57</v>
      </c>
      <c r="DZ4" s="160">
        <v>299</v>
      </c>
      <c r="EA4" s="160">
        <v>1054</v>
      </c>
      <c r="EB4" s="160">
        <v>161</v>
      </c>
      <c r="EC4" s="160">
        <v>84</v>
      </c>
      <c r="ED4" s="160">
        <v>80</v>
      </c>
      <c r="EE4" s="160">
        <v>316</v>
      </c>
      <c r="EF4" s="160">
        <v>437</v>
      </c>
      <c r="EG4" s="160">
        <v>303</v>
      </c>
      <c r="EH4" s="160">
        <v>1478</v>
      </c>
      <c r="EI4" s="160">
        <v>1855</v>
      </c>
      <c r="EJ4" s="160">
        <v>423</v>
      </c>
      <c r="EK4" s="160">
        <v>349</v>
      </c>
      <c r="EL4" s="160">
        <v>169</v>
      </c>
      <c r="EM4" s="160">
        <v>365</v>
      </c>
      <c r="EN4" s="160">
        <v>191</v>
      </c>
      <c r="EO4" s="160">
        <v>349</v>
      </c>
      <c r="EP4" s="160">
        <v>278</v>
      </c>
      <c r="EQ4" s="160">
        <v>950</v>
      </c>
      <c r="ER4" s="160">
        <v>73</v>
      </c>
      <c r="ES4" s="160">
        <v>125</v>
      </c>
      <c r="ET4" s="160">
        <v>249</v>
      </c>
      <c r="EU4" s="160">
        <v>1173</v>
      </c>
      <c r="EV4" s="160">
        <v>170</v>
      </c>
      <c r="EW4" s="160">
        <v>23</v>
      </c>
      <c r="EX4" s="160">
        <v>464</v>
      </c>
      <c r="EY4" s="160">
        <v>810</v>
      </c>
      <c r="EZ4" s="160">
        <v>178</v>
      </c>
      <c r="FA4" s="160">
        <v>50</v>
      </c>
      <c r="FB4" s="160">
        <v>71</v>
      </c>
      <c r="FC4" s="160">
        <v>50</v>
      </c>
      <c r="FD4" s="160">
        <v>315</v>
      </c>
    </row>
    <row r="5" spans="1:160" x14ac:dyDescent="0.25">
      <c r="A5" s="272"/>
      <c r="B5" s="277" t="s">
        <v>49</v>
      </c>
      <c r="C5" s="278"/>
      <c r="D5" s="24">
        <f>D3/D4*100</f>
        <v>46.885035324341686</v>
      </c>
      <c r="E5" s="24">
        <f t="shared" ref="E5:BG5" si="0">E3/E4*100</f>
        <v>41.340033500837521</v>
      </c>
      <c r="F5" s="24">
        <f t="shared" si="0"/>
        <v>54.629629629629626</v>
      </c>
      <c r="G5" s="24">
        <f t="shared" si="0"/>
        <v>75.510204081632651</v>
      </c>
      <c r="H5" s="24">
        <f t="shared" si="0"/>
        <v>50.118203309692667</v>
      </c>
      <c r="I5" s="24">
        <f t="shared" si="0"/>
        <v>68.59504132231406</v>
      </c>
      <c r="J5" s="24">
        <f t="shared" si="0"/>
        <v>104.14746543778801</v>
      </c>
      <c r="K5" s="24">
        <f t="shared" si="0"/>
        <v>70.3648175912044</v>
      </c>
      <c r="L5" s="24">
        <f t="shared" si="0"/>
        <v>62.664783427495294</v>
      </c>
      <c r="M5" s="24">
        <f t="shared" si="0"/>
        <v>100.85959885386819</v>
      </c>
      <c r="N5" s="24">
        <f t="shared" si="0"/>
        <v>82.627118644067792</v>
      </c>
      <c r="O5" s="24">
        <f t="shared" si="0"/>
        <v>124.61059190031152</v>
      </c>
      <c r="P5" s="24">
        <f t="shared" si="0"/>
        <v>94.444444444444443</v>
      </c>
      <c r="Q5" s="24">
        <f t="shared" si="0"/>
        <v>68.561872909698991</v>
      </c>
      <c r="R5" s="24">
        <f t="shared" si="0"/>
        <v>79.347826086956516</v>
      </c>
      <c r="S5" s="24">
        <f t="shared" si="0"/>
        <v>100.90909090909091</v>
      </c>
      <c r="T5" s="24">
        <f t="shared" si="0"/>
        <v>122.13114754098359</v>
      </c>
      <c r="U5" s="24">
        <f t="shared" si="0"/>
        <v>116.75392670157068</v>
      </c>
      <c r="V5" s="24">
        <f t="shared" si="0"/>
        <v>48.214285714285715</v>
      </c>
      <c r="W5" s="24">
        <f t="shared" si="0"/>
        <v>54.82587064676617</v>
      </c>
      <c r="X5" s="24">
        <f t="shared" si="0"/>
        <v>115.92356687898089</v>
      </c>
      <c r="Y5" s="24">
        <f t="shared" si="0"/>
        <v>107.64331210191082</v>
      </c>
      <c r="Z5" s="24">
        <f t="shared" si="0"/>
        <v>67.272727272727266</v>
      </c>
      <c r="AA5" s="24">
        <f t="shared" si="0"/>
        <v>53.135313531353134</v>
      </c>
      <c r="AB5" s="24">
        <f t="shared" si="0"/>
        <v>126.39484978540771</v>
      </c>
      <c r="AC5" s="24">
        <f t="shared" si="0"/>
        <v>48.148148148148145</v>
      </c>
      <c r="AD5" s="24">
        <f t="shared" si="0"/>
        <v>39.386189258312022</v>
      </c>
      <c r="AE5" s="24">
        <f t="shared" si="0"/>
        <v>84.976525821596255</v>
      </c>
      <c r="AF5" s="24">
        <f t="shared" si="0"/>
        <v>40.54054054054054</v>
      </c>
      <c r="AG5" s="24">
        <f t="shared" si="0"/>
        <v>105.12820512820514</v>
      </c>
      <c r="AH5" s="24">
        <f t="shared" si="0"/>
        <v>99.130434782608702</v>
      </c>
      <c r="AI5" s="24">
        <f t="shared" si="0"/>
        <v>200</v>
      </c>
      <c r="AJ5" s="24">
        <f t="shared" si="0"/>
        <v>50.534759358288774</v>
      </c>
      <c r="AK5" s="24">
        <f t="shared" si="0"/>
        <v>84.521739130434781</v>
      </c>
      <c r="AL5" s="24">
        <f t="shared" si="0"/>
        <v>103.23741007194245</v>
      </c>
      <c r="AM5" s="24">
        <f t="shared" si="0"/>
        <v>41.065292096219927</v>
      </c>
      <c r="AN5" s="24">
        <f t="shared" si="0"/>
        <v>49.530956848030016</v>
      </c>
      <c r="AO5" s="24">
        <f t="shared" si="0"/>
        <v>50.806451612903224</v>
      </c>
      <c r="AP5" s="24">
        <f t="shared" si="0"/>
        <v>57.657657657657658</v>
      </c>
      <c r="AQ5" s="24">
        <f t="shared" si="0"/>
        <v>46.153846153846153</v>
      </c>
      <c r="AR5" s="24">
        <f t="shared" si="0"/>
        <v>44.362292051756008</v>
      </c>
      <c r="AS5" s="24">
        <f t="shared" si="0"/>
        <v>65.771812080536918</v>
      </c>
      <c r="AT5" s="24">
        <f t="shared" si="0"/>
        <v>43.548387096774192</v>
      </c>
      <c r="AU5" s="24">
        <f t="shared" si="0"/>
        <v>55.844155844155843</v>
      </c>
      <c r="AV5" s="24">
        <f t="shared" si="0"/>
        <v>70.731707317073173</v>
      </c>
      <c r="AW5" s="24">
        <f t="shared" si="0"/>
        <v>122.58064516129032</v>
      </c>
      <c r="AX5" s="24">
        <f t="shared" si="0"/>
        <v>21.260504201680671</v>
      </c>
      <c r="AY5" s="24">
        <f t="shared" si="0"/>
        <v>40.153846153846153</v>
      </c>
      <c r="AZ5" s="24">
        <f t="shared" si="0"/>
        <v>45.516304347826086</v>
      </c>
      <c r="BA5" s="24">
        <f t="shared" si="0"/>
        <v>43.095238095238095</v>
      </c>
      <c r="BB5" s="24">
        <f t="shared" si="0"/>
        <v>17.647058823529413</v>
      </c>
      <c r="BC5" s="24">
        <f t="shared" si="0"/>
        <v>82.424242424242422</v>
      </c>
      <c r="BD5" s="24">
        <f t="shared" si="0"/>
        <v>112.5</v>
      </c>
      <c r="BE5" s="24">
        <f t="shared" si="0"/>
        <v>59.659090909090907</v>
      </c>
      <c r="BF5" s="24">
        <f t="shared" si="0"/>
        <v>111.47540983606557</v>
      </c>
      <c r="BG5" s="24">
        <f t="shared" si="0"/>
        <v>53.535353535353536</v>
      </c>
      <c r="BH5" s="24">
        <f t="shared" ref="BH5:DS5" si="1">BH3/BH4*100</f>
        <v>45.277361319340329</v>
      </c>
      <c r="BI5" s="24">
        <f t="shared" si="1"/>
        <v>52.693208430913351</v>
      </c>
      <c r="BJ5" s="24">
        <f t="shared" si="1"/>
        <v>65.546218487394952</v>
      </c>
      <c r="BK5" s="24">
        <f t="shared" si="1"/>
        <v>44.949494949494948</v>
      </c>
      <c r="BL5" s="24">
        <f t="shared" si="1"/>
        <v>45.033112582781456</v>
      </c>
      <c r="BM5" s="24">
        <f t="shared" si="1"/>
        <v>79.729729729729726</v>
      </c>
      <c r="BN5" s="24">
        <f t="shared" si="1"/>
        <v>90.566037735849065</v>
      </c>
      <c r="BO5" s="24">
        <f t="shared" si="1"/>
        <v>74.311926605504581</v>
      </c>
      <c r="BP5" s="24">
        <f t="shared" si="1"/>
        <v>101.43884892086331</v>
      </c>
      <c r="BQ5" s="24">
        <f t="shared" si="1"/>
        <v>93.333333333333329</v>
      </c>
      <c r="BR5" s="24">
        <f t="shared" si="1"/>
        <v>68</v>
      </c>
      <c r="BS5" s="24">
        <f t="shared" si="1"/>
        <v>63.64996260284218</v>
      </c>
      <c r="BT5" s="24">
        <f t="shared" si="1"/>
        <v>50.773195876288653</v>
      </c>
      <c r="BU5" s="173">
        <f t="shared" si="1"/>
        <v>33.333333333333329</v>
      </c>
      <c r="BV5" s="24">
        <f t="shared" si="1"/>
        <v>23.526615969581748</v>
      </c>
      <c r="BW5" s="24">
        <f t="shared" si="1"/>
        <v>75</v>
      </c>
      <c r="BX5" s="24">
        <f t="shared" si="1"/>
        <v>61.712846347607055</v>
      </c>
      <c r="BY5" s="24">
        <f t="shared" si="1"/>
        <v>54.838709677419352</v>
      </c>
      <c r="BZ5" s="24">
        <f t="shared" si="1"/>
        <v>42.352941176470587</v>
      </c>
      <c r="CA5" s="24">
        <f t="shared" si="1"/>
        <v>55.035971223021583</v>
      </c>
      <c r="CB5" s="24">
        <f t="shared" si="1"/>
        <v>82.065217391304344</v>
      </c>
      <c r="CC5" s="24">
        <f t="shared" si="1"/>
        <v>48.282828282828284</v>
      </c>
      <c r="CD5" s="24">
        <f t="shared" si="1"/>
        <v>60.975609756097562</v>
      </c>
      <c r="CE5" s="24">
        <f t="shared" si="1"/>
        <v>59.33147632311978</v>
      </c>
      <c r="CF5" s="24">
        <f t="shared" si="1"/>
        <v>61.739130434782609</v>
      </c>
      <c r="CG5" s="24">
        <f t="shared" si="1"/>
        <v>108.33333333333333</v>
      </c>
      <c r="CH5" s="24">
        <f t="shared" si="1"/>
        <v>90.886075949367083</v>
      </c>
      <c r="CI5" s="24">
        <f t="shared" si="1"/>
        <v>55.000000000000007</v>
      </c>
      <c r="CJ5" s="24">
        <f t="shared" si="1"/>
        <v>59.444444444444443</v>
      </c>
      <c r="CK5" s="24">
        <f t="shared" si="1"/>
        <v>42.112125162972617</v>
      </c>
      <c r="CL5" s="24">
        <f t="shared" si="1"/>
        <v>142</v>
      </c>
      <c r="CM5" s="24">
        <f t="shared" si="1"/>
        <v>88.75</v>
      </c>
      <c r="CN5" s="24">
        <f t="shared" si="1"/>
        <v>77.058823529411768</v>
      </c>
      <c r="CO5" s="24">
        <f t="shared" si="1"/>
        <v>53.714285714285715</v>
      </c>
      <c r="CP5" s="24">
        <f t="shared" si="1"/>
        <v>50.345781466113415</v>
      </c>
      <c r="CQ5" s="24">
        <f t="shared" si="1"/>
        <v>60.959792477302209</v>
      </c>
      <c r="CR5" s="24">
        <f t="shared" si="1"/>
        <v>50.957854406130267</v>
      </c>
      <c r="CS5" s="24">
        <f t="shared" si="1"/>
        <v>52.592592592592588</v>
      </c>
      <c r="CT5" s="24">
        <f t="shared" si="1"/>
        <v>52.564102564102569</v>
      </c>
      <c r="CU5" s="24">
        <f t="shared" si="1"/>
        <v>42.857142857142854</v>
      </c>
      <c r="CV5" s="24">
        <f t="shared" si="1"/>
        <v>84.444444444444443</v>
      </c>
      <c r="CW5" s="24">
        <f t="shared" si="1"/>
        <v>88.333333333333329</v>
      </c>
      <c r="CX5" s="24">
        <f t="shared" si="1"/>
        <v>43.126684636118604</v>
      </c>
      <c r="CY5" s="24">
        <f t="shared" si="1"/>
        <v>53.191489361702125</v>
      </c>
      <c r="CZ5" s="24">
        <f t="shared" si="1"/>
        <v>34.696132596685082</v>
      </c>
      <c r="DA5" s="24">
        <f t="shared" si="1"/>
        <v>50</v>
      </c>
      <c r="DB5" s="24">
        <f t="shared" si="1"/>
        <v>102.22222222222221</v>
      </c>
      <c r="DC5" s="24">
        <f t="shared" si="1"/>
        <v>50</v>
      </c>
      <c r="DD5" s="24">
        <f t="shared" si="1"/>
        <v>44</v>
      </c>
      <c r="DE5" s="24">
        <f t="shared" si="1"/>
        <v>56.730769230769226</v>
      </c>
      <c r="DF5" s="24">
        <f t="shared" si="1"/>
        <v>73.092369477911646</v>
      </c>
      <c r="DG5" s="24">
        <f t="shared" si="1"/>
        <v>61.578947368421055</v>
      </c>
      <c r="DH5" s="24">
        <f t="shared" si="1"/>
        <v>35.014409221902014</v>
      </c>
      <c r="DI5" s="24">
        <f t="shared" si="1"/>
        <v>30.950048971596473</v>
      </c>
      <c r="DJ5" s="24">
        <f t="shared" si="1"/>
        <v>84.210526315789465</v>
      </c>
      <c r="DK5" s="24">
        <f t="shared" si="1"/>
        <v>75.438596491228068</v>
      </c>
      <c r="DL5" s="24">
        <f t="shared" si="1"/>
        <v>39.116719242902207</v>
      </c>
      <c r="DM5" s="24">
        <f t="shared" si="1"/>
        <v>78.048780487804876</v>
      </c>
      <c r="DN5" s="24">
        <f t="shared" si="1"/>
        <v>41.354292623941959</v>
      </c>
      <c r="DO5" s="24">
        <f t="shared" si="1"/>
        <v>8.8176352705410821</v>
      </c>
      <c r="DP5" s="24">
        <f t="shared" si="1"/>
        <v>3.3333333333333335</v>
      </c>
      <c r="DQ5" s="24">
        <f t="shared" si="1"/>
        <v>25.396825396825395</v>
      </c>
      <c r="DR5" s="24">
        <f t="shared" si="1"/>
        <v>28.444444444444443</v>
      </c>
      <c r="DS5" s="24">
        <f t="shared" si="1"/>
        <v>39.168490153172868</v>
      </c>
      <c r="DT5" s="24">
        <f t="shared" ref="DT5:FD5" si="2">DT3/DT4*100</f>
        <v>46.495726495726494</v>
      </c>
      <c r="DU5" s="24">
        <f t="shared" si="2"/>
        <v>115.68627450980394</v>
      </c>
      <c r="DV5" s="24">
        <f t="shared" si="2"/>
        <v>53.333333333333336</v>
      </c>
      <c r="DW5" s="24">
        <f t="shared" si="2"/>
        <v>114.28571428571428</v>
      </c>
      <c r="DX5" s="24">
        <f t="shared" si="2"/>
        <v>61.818181818181813</v>
      </c>
      <c r="DY5" s="24">
        <f t="shared" si="2"/>
        <v>40.350877192982452</v>
      </c>
      <c r="DZ5" s="24">
        <f t="shared" si="2"/>
        <v>87.625418060200673</v>
      </c>
      <c r="EA5" s="24">
        <f t="shared" si="2"/>
        <v>47.533206831119543</v>
      </c>
      <c r="EB5" s="24">
        <f t="shared" si="2"/>
        <v>62.732919254658384</v>
      </c>
      <c r="EC5" s="24">
        <f t="shared" si="2"/>
        <v>82.142857142857139</v>
      </c>
      <c r="ED5" s="24">
        <f t="shared" si="2"/>
        <v>45</v>
      </c>
      <c r="EE5" s="24">
        <f t="shared" si="2"/>
        <v>16.77215189873418</v>
      </c>
      <c r="EF5" s="24">
        <f t="shared" si="2"/>
        <v>54.462242562929063</v>
      </c>
      <c r="EG5" s="24">
        <f t="shared" si="2"/>
        <v>51.485148514851488</v>
      </c>
      <c r="EH5" s="24">
        <f t="shared" si="2"/>
        <v>61.907983761840327</v>
      </c>
      <c r="EI5" s="173">
        <f t="shared" si="2"/>
        <v>32.452830188679243</v>
      </c>
      <c r="EJ5" s="24">
        <f t="shared" si="2"/>
        <v>48.936170212765958</v>
      </c>
      <c r="EK5" s="24">
        <f t="shared" si="2"/>
        <v>63.61031518624641</v>
      </c>
      <c r="EL5" s="24">
        <f t="shared" si="2"/>
        <v>72.781065088757401</v>
      </c>
      <c r="EM5" s="24">
        <f t="shared" si="2"/>
        <v>50.958904109589042</v>
      </c>
      <c r="EN5" s="24">
        <f t="shared" si="2"/>
        <v>55.497382198952884</v>
      </c>
      <c r="EO5" s="24">
        <f t="shared" si="2"/>
        <v>42.120343839541547</v>
      </c>
      <c r="EP5" s="24">
        <f t="shared" si="2"/>
        <v>57.913669064748198</v>
      </c>
      <c r="EQ5" s="24">
        <f t="shared" si="2"/>
        <v>49.157894736842103</v>
      </c>
      <c r="ER5" s="24">
        <f t="shared" si="2"/>
        <v>86.301369863013704</v>
      </c>
      <c r="ES5" s="24">
        <f t="shared" si="2"/>
        <v>48</v>
      </c>
      <c r="ET5" s="24">
        <f t="shared" si="2"/>
        <v>47.389558232931726</v>
      </c>
      <c r="EU5" s="24">
        <f t="shared" si="2"/>
        <v>42.114236999147487</v>
      </c>
      <c r="EV5" s="24">
        <f t="shared" si="2"/>
        <v>80</v>
      </c>
      <c r="EW5" s="24">
        <f t="shared" si="2"/>
        <v>117.39130434782609</v>
      </c>
      <c r="EX5" s="24">
        <f t="shared" si="2"/>
        <v>49.353448275862064</v>
      </c>
      <c r="EY5" s="24">
        <f t="shared" si="2"/>
        <v>57.407407407407405</v>
      </c>
      <c r="EZ5" s="24">
        <f t="shared" si="2"/>
        <v>62.921348314606739</v>
      </c>
      <c r="FA5" s="24">
        <f t="shared" si="2"/>
        <v>84</v>
      </c>
      <c r="FB5" s="24">
        <f t="shared" si="2"/>
        <v>74.647887323943664</v>
      </c>
      <c r="FC5" s="24">
        <f t="shared" si="2"/>
        <v>106</v>
      </c>
      <c r="FD5" s="24">
        <f t="shared" si="2"/>
        <v>65.079365079365076</v>
      </c>
    </row>
    <row r="6" spans="1:160" s="23" customFormat="1" ht="66" customHeight="1" x14ac:dyDescent="0.25">
      <c r="A6" s="279" t="s">
        <v>5</v>
      </c>
      <c r="B6" s="266" t="s">
        <v>50</v>
      </c>
      <c r="C6" s="266"/>
      <c r="D6" s="95">
        <v>83</v>
      </c>
      <c r="E6" s="95">
        <v>76</v>
      </c>
      <c r="F6" s="95">
        <v>93</v>
      </c>
      <c r="G6" s="95">
        <v>93</v>
      </c>
      <c r="H6" s="95">
        <v>86</v>
      </c>
      <c r="I6" s="95">
        <v>48</v>
      </c>
      <c r="J6" s="95">
        <v>78</v>
      </c>
      <c r="K6" s="95">
        <v>77</v>
      </c>
      <c r="L6" s="95">
        <v>74</v>
      </c>
      <c r="M6" s="95">
        <v>78</v>
      </c>
      <c r="N6" s="95">
        <v>91</v>
      </c>
      <c r="O6" s="95">
        <v>87</v>
      </c>
      <c r="P6" s="95">
        <v>33</v>
      </c>
      <c r="Q6" s="95">
        <v>84</v>
      </c>
      <c r="R6" s="95">
        <v>80</v>
      </c>
      <c r="S6" s="95">
        <v>83</v>
      </c>
      <c r="T6" s="95">
        <v>77</v>
      </c>
      <c r="U6" s="95">
        <v>62</v>
      </c>
      <c r="V6" s="95">
        <v>80</v>
      </c>
      <c r="W6" s="95">
        <v>83</v>
      </c>
      <c r="X6" s="95">
        <v>75</v>
      </c>
      <c r="Y6" s="95">
        <v>87</v>
      </c>
      <c r="Z6" s="95">
        <v>73</v>
      </c>
      <c r="AA6" s="95">
        <v>72</v>
      </c>
      <c r="AB6" s="95">
        <v>88</v>
      </c>
      <c r="AC6" s="95">
        <v>79</v>
      </c>
      <c r="AD6" s="95">
        <v>84</v>
      </c>
      <c r="AE6" s="95">
        <v>85</v>
      </c>
      <c r="AF6" s="95">
        <v>88</v>
      </c>
      <c r="AG6" s="95">
        <v>86</v>
      </c>
      <c r="AH6" s="95">
        <v>78</v>
      </c>
      <c r="AI6" s="95">
        <v>18</v>
      </c>
      <c r="AJ6" s="95">
        <v>53</v>
      </c>
      <c r="AK6" s="95">
        <v>50</v>
      </c>
      <c r="AL6" s="95">
        <v>72</v>
      </c>
      <c r="AM6" s="95">
        <v>91</v>
      </c>
      <c r="AN6" s="95">
        <v>61</v>
      </c>
      <c r="AO6" s="95">
        <v>82</v>
      </c>
      <c r="AP6" s="95">
        <v>70</v>
      </c>
      <c r="AQ6" s="95">
        <v>68</v>
      </c>
      <c r="AR6" s="95">
        <v>44</v>
      </c>
      <c r="AS6" s="95">
        <v>84</v>
      </c>
      <c r="AT6" s="95">
        <v>88</v>
      </c>
      <c r="AU6" s="95">
        <v>77</v>
      </c>
      <c r="AV6" s="95">
        <v>88</v>
      </c>
      <c r="AW6" s="95">
        <v>87</v>
      </c>
      <c r="AX6" s="95">
        <v>82</v>
      </c>
      <c r="AY6" s="95">
        <v>89</v>
      </c>
      <c r="AZ6" s="95">
        <v>81</v>
      </c>
      <c r="BA6" s="95">
        <v>85</v>
      </c>
      <c r="BB6" s="95">
        <v>85</v>
      </c>
      <c r="BC6" s="95">
        <v>77</v>
      </c>
      <c r="BD6" s="95">
        <v>89</v>
      </c>
      <c r="BE6" s="95">
        <v>63</v>
      </c>
      <c r="BF6" s="95">
        <v>79</v>
      </c>
      <c r="BG6" s="95">
        <v>74</v>
      </c>
      <c r="BH6" s="95">
        <v>58</v>
      </c>
      <c r="BI6" s="95">
        <v>64</v>
      </c>
      <c r="BJ6" s="95">
        <v>73</v>
      </c>
      <c r="BK6" s="95">
        <v>75</v>
      </c>
      <c r="BL6" s="95">
        <v>60</v>
      </c>
      <c r="BM6" s="95">
        <v>60</v>
      </c>
      <c r="BN6" s="95">
        <v>77</v>
      </c>
      <c r="BO6" s="95">
        <v>75</v>
      </c>
      <c r="BP6" s="95">
        <v>67</v>
      </c>
      <c r="BQ6" s="95">
        <v>68</v>
      </c>
      <c r="BR6" s="95">
        <v>73</v>
      </c>
      <c r="BS6" s="95">
        <v>77</v>
      </c>
      <c r="BT6" s="95">
        <v>88</v>
      </c>
      <c r="BU6" s="95">
        <v>86</v>
      </c>
      <c r="BV6" s="95">
        <v>82</v>
      </c>
      <c r="BW6" s="95">
        <v>80</v>
      </c>
      <c r="BX6" s="95">
        <v>82</v>
      </c>
      <c r="BY6" s="95">
        <v>72</v>
      </c>
      <c r="BZ6" s="95">
        <v>74</v>
      </c>
      <c r="CA6" s="95">
        <v>81</v>
      </c>
      <c r="CB6" s="95">
        <v>77</v>
      </c>
      <c r="CC6" s="95">
        <v>72</v>
      </c>
      <c r="CD6" s="95">
        <v>82</v>
      </c>
      <c r="CE6" s="95">
        <v>72</v>
      </c>
      <c r="CF6" s="95">
        <v>67</v>
      </c>
      <c r="CG6" s="95">
        <v>72</v>
      </c>
      <c r="CH6" s="95">
        <v>69</v>
      </c>
      <c r="CI6" s="95">
        <v>83</v>
      </c>
      <c r="CJ6" s="95">
        <v>89</v>
      </c>
      <c r="CK6" s="95">
        <v>79</v>
      </c>
      <c r="CL6" s="95">
        <v>62</v>
      </c>
      <c r="CM6" s="95">
        <v>82</v>
      </c>
      <c r="CN6" s="95">
        <v>85</v>
      </c>
      <c r="CO6" s="95">
        <v>50</v>
      </c>
      <c r="CP6" s="95">
        <v>81</v>
      </c>
      <c r="CQ6" s="95">
        <v>87</v>
      </c>
      <c r="CR6" s="95">
        <v>77</v>
      </c>
      <c r="CS6" s="95">
        <v>91</v>
      </c>
      <c r="CT6" s="95">
        <v>88</v>
      </c>
      <c r="CU6" s="95">
        <v>78</v>
      </c>
      <c r="CV6" s="95">
        <v>82</v>
      </c>
      <c r="CW6" s="95">
        <v>89</v>
      </c>
      <c r="CX6" s="95">
        <v>50</v>
      </c>
      <c r="CY6" s="95">
        <v>92</v>
      </c>
      <c r="CZ6" s="95">
        <v>52</v>
      </c>
      <c r="DA6" s="95">
        <v>35</v>
      </c>
      <c r="DB6" s="95">
        <v>71</v>
      </c>
      <c r="DC6" s="95">
        <v>76</v>
      </c>
      <c r="DD6" s="95">
        <v>61</v>
      </c>
      <c r="DE6" s="95">
        <v>67</v>
      </c>
      <c r="DF6" s="95">
        <v>89</v>
      </c>
      <c r="DG6" s="95">
        <v>78</v>
      </c>
      <c r="DH6" s="95">
        <v>70</v>
      </c>
      <c r="DI6" s="95">
        <v>92</v>
      </c>
      <c r="DJ6" s="95">
        <v>85</v>
      </c>
      <c r="DK6" s="95">
        <v>66</v>
      </c>
      <c r="DL6" s="95">
        <v>41</v>
      </c>
      <c r="DM6" s="95">
        <v>86</v>
      </c>
      <c r="DN6" s="95">
        <v>75</v>
      </c>
      <c r="DO6" s="95">
        <v>75</v>
      </c>
      <c r="DP6" s="95">
        <v>28</v>
      </c>
      <c r="DQ6" s="95">
        <v>77</v>
      </c>
      <c r="DR6" s="95">
        <v>86</v>
      </c>
      <c r="DS6" s="95">
        <v>91</v>
      </c>
      <c r="DT6" s="95">
        <v>80</v>
      </c>
      <c r="DU6" s="95">
        <v>86</v>
      </c>
      <c r="DV6" s="95">
        <v>69</v>
      </c>
      <c r="DW6" s="95">
        <v>66</v>
      </c>
      <c r="DX6" s="95">
        <v>66</v>
      </c>
      <c r="DY6" s="95">
        <v>67</v>
      </c>
      <c r="DZ6" s="95">
        <v>66</v>
      </c>
      <c r="EA6" s="95">
        <v>75</v>
      </c>
      <c r="EB6" s="95">
        <v>75</v>
      </c>
      <c r="EC6" s="95">
        <v>75</v>
      </c>
      <c r="ED6" s="95">
        <v>60</v>
      </c>
      <c r="EE6" s="95">
        <v>51</v>
      </c>
      <c r="EF6" s="95">
        <v>87</v>
      </c>
      <c r="EG6" s="95">
        <v>70</v>
      </c>
      <c r="EH6" s="95">
        <v>93</v>
      </c>
      <c r="EI6" s="95">
        <v>88</v>
      </c>
      <c r="EJ6" s="95">
        <v>74</v>
      </c>
      <c r="EK6" s="95">
        <v>78</v>
      </c>
      <c r="EL6" s="95">
        <v>80</v>
      </c>
      <c r="EM6" s="95">
        <v>83</v>
      </c>
      <c r="EN6" s="95">
        <v>59</v>
      </c>
      <c r="EO6" s="95">
        <v>65</v>
      </c>
      <c r="EP6" s="95">
        <v>83</v>
      </c>
      <c r="EQ6" s="95">
        <v>84</v>
      </c>
      <c r="ER6" s="95">
        <v>67</v>
      </c>
      <c r="ES6" s="95">
        <v>80</v>
      </c>
      <c r="ET6" s="95">
        <v>69</v>
      </c>
      <c r="EU6" s="95">
        <v>80</v>
      </c>
      <c r="EV6" s="95">
        <v>82</v>
      </c>
      <c r="EW6" s="95">
        <v>81</v>
      </c>
      <c r="EX6" s="95">
        <v>79</v>
      </c>
      <c r="EY6" s="95">
        <v>81</v>
      </c>
      <c r="EZ6" s="95">
        <v>80</v>
      </c>
      <c r="FA6" s="95">
        <v>77</v>
      </c>
      <c r="FB6" s="95">
        <v>75</v>
      </c>
      <c r="FC6" s="95">
        <v>66</v>
      </c>
      <c r="FD6" s="95">
        <v>84</v>
      </c>
    </row>
    <row r="7" spans="1:160" s="23" customFormat="1" ht="66" customHeight="1" x14ac:dyDescent="0.25">
      <c r="A7" s="280"/>
      <c r="B7" s="266" t="s">
        <v>51</v>
      </c>
      <c r="C7" s="266"/>
      <c r="D7" s="40">
        <v>84.615384615384613</v>
      </c>
      <c r="E7" s="40">
        <v>84.615384615384613</v>
      </c>
      <c r="F7" s="40">
        <v>100</v>
      </c>
      <c r="G7" s="40">
        <v>100</v>
      </c>
      <c r="H7" s="40">
        <v>100</v>
      </c>
      <c r="I7" s="40">
        <v>40</v>
      </c>
      <c r="J7" s="40">
        <v>81.818181818181827</v>
      </c>
      <c r="K7" s="40">
        <v>100</v>
      </c>
      <c r="L7" s="40">
        <v>69.230769230769226</v>
      </c>
      <c r="M7" s="40">
        <v>100</v>
      </c>
      <c r="N7" s="40">
        <v>100</v>
      </c>
      <c r="O7" s="40">
        <v>100</v>
      </c>
      <c r="P7" s="40">
        <v>0</v>
      </c>
      <c r="Q7" s="40">
        <v>100</v>
      </c>
      <c r="R7" s="40">
        <v>90</v>
      </c>
      <c r="S7" s="40">
        <v>100</v>
      </c>
      <c r="T7" s="40">
        <v>100</v>
      </c>
      <c r="U7" s="40">
        <v>60</v>
      </c>
      <c r="V7" s="40">
        <v>92.307692307692307</v>
      </c>
      <c r="W7" s="40">
        <v>100</v>
      </c>
      <c r="X7" s="40">
        <v>100</v>
      </c>
      <c r="Y7" s="40">
        <v>100</v>
      </c>
      <c r="Z7" s="40">
        <v>100</v>
      </c>
      <c r="AA7" s="40">
        <v>100</v>
      </c>
      <c r="AB7" s="40">
        <v>100</v>
      </c>
      <c r="AC7" s="40">
        <v>100</v>
      </c>
      <c r="AD7" s="40">
        <v>100</v>
      </c>
      <c r="AE7" s="40">
        <v>100</v>
      </c>
      <c r="AF7" s="40">
        <v>100</v>
      </c>
      <c r="AG7" s="40">
        <v>100</v>
      </c>
      <c r="AH7" s="40">
        <v>100</v>
      </c>
      <c r="AI7" s="40">
        <v>0</v>
      </c>
      <c r="AJ7" s="40">
        <v>88.888888888888886</v>
      </c>
      <c r="AK7" s="40">
        <v>100</v>
      </c>
      <c r="AL7" s="40">
        <v>100</v>
      </c>
      <c r="AM7" s="40">
        <v>100</v>
      </c>
      <c r="AN7" s="40">
        <v>100</v>
      </c>
      <c r="AO7" s="40">
        <v>100</v>
      </c>
      <c r="AP7" s="40">
        <v>76.923076923076934</v>
      </c>
      <c r="AQ7" s="40">
        <v>60.53846153846154</v>
      </c>
      <c r="AR7" s="40">
        <v>88.888888888888886</v>
      </c>
      <c r="AS7" s="40">
        <v>90</v>
      </c>
      <c r="AT7" s="40">
        <v>100</v>
      </c>
      <c r="AU7" s="40">
        <v>100</v>
      </c>
      <c r="AV7" s="40">
        <v>100</v>
      </c>
      <c r="AW7" s="40">
        <v>100</v>
      </c>
      <c r="AX7" s="40">
        <v>100</v>
      </c>
      <c r="AY7" s="40">
        <v>100</v>
      </c>
      <c r="AZ7" s="40">
        <v>100</v>
      </c>
      <c r="BA7" s="40">
        <v>100</v>
      </c>
      <c r="BB7" s="40">
        <v>100</v>
      </c>
      <c r="BC7" s="40">
        <v>100</v>
      </c>
      <c r="BD7" s="40">
        <v>100</v>
      </c>
      <c r="BE7" s="40">
        <v>90</v>
      </c>
      <c r="BF7" s="40">
        <v>100</v>
      </c>
      <c r="BG7" s="40">
        <v>100</v>
      </c>
      <c r="BH7" s="40">
        <v>100</v>
      </c>
      <c r="BI7" s="40">
        <v>100</v>
      </c>
      <c r="BJ7" s="40">
        <v>92.307692307692307</v>
      </c>
      <c r="BK7" s="40">
        <v>92.307692307692307</v>
      </c>
      <c r="BL7" s="40">
        <v>60.53846153846154</v>
      </c>
      <c r="BM7" s="40">
        <v>83.333333333333343</v>
      </c>
      <c r="BN7" s="40">
        <v>100</v>
      </c>
      <c r="BO7" s="40">
        <v>90</v>
      </c>
      <c r="BP7" s="40">
        <v>100</v>
      </c>
      <c r="BQ7" s="40">
        <v>100</v>
      </c>
      <c r="BR7" s="40">
        <v>90</v>
      </c>
      <c r="BS7" s="40">
        <v>92.307692307692307</v>
      </c>
      <c r="BT7" s="40">
        <v>100</v>
      </c>
      <c r="BU7" s="40">
        <v>92.857142857142861</v>
      </c>
      <c r="BV7" s="40">
        <v>76.923076923076934</v>
      </c>
      <c r="BW7" s="40">
        <v>100</v>
      </c>
      <c r="BX7" s="40">
        <v>100</v>
      </c>
      <c r="BY7" s="40">
        <v>90</v>
      </c>
      <c r="BZ7" s="40">
        <v>90</v>
      </c>
      <c r="CA7" s="40">
        <v>100</v>
      </c>
      <c r="CB7" s="40">
        <v>100</v>
      </c>
      <c r="CC7" s="40">
        <v>100</v>
      </c>
      <c r="CD7" s="40">
        <v>100</v>
      </c>
      <c r="CE7" s="40">
        <v>100</v>
      </c>
      <c r="CF7" s="40">
        <v>100</v>
      </c>
      <c r="CG7" s="40">
        <v>100</v>
      </c>
      <c r="CH7" s="40">
        <v>100</v>
      </c>
      <c r="CI7" s="40">
        <v>100</v>
      </c>
      <c r="CJ7" s="40">
        <v>100</v>
      </c>
      <c r="CK7" s="40">
        <v>92.307692307692307</v>
      </c>
      <c r="CL7" s="40">
        <v>90</v>
      </c>
      <c r="CM7" s="40">
        <v>90.909090909090907</v>
      </c>
      <c r="CN7" s="40">
        <v>100</v>
      </c>
      <c r="CO7" s="40">
        <v>100</v>
      </c>
      <c r="CP7" s="40">
        <v>100</v>
      </c>
      <c r="CQ7" s="40">
        <v>100</v>
      </c>
      <c r="CR7" s="40">
        <v>100</v>
      </c>
      <c r="CS7" s="40">
        <v>100</v>
      </c>
      <c r="CT7" s="40">
        <v>100</v>
      </c>
      <c r="CU7" s="40">
        <v>100</v>
      </c>
      <c r="CV7" s="40">
        <v>100</v>
      </c>
      <c r="CW7" s="40">
        <v>100</v>
      </c>
      <c r="CX7" s="40">
        <v>100</v>
      </c>
      <c r="CY7" s="40">
        <v>100</v>
      </c>
      <c r="CZ7" s="40">
        <v>69.230769230769226</v>
      </c>
      <c r="DA7" s="40">
        <v>0</v>
      </c>
      <c r="DB7" s="40">
        <v>100</v>
      </c>
      <c r="DC7" s="40">
        <v>100</v>
      </c>
      <c r="DD7" s="40">
        <v>90</v>
      </c>
      <c r="DE7" s="40">
        <v>100</v>
      </c>
      <c r="DF7" s="40">
        <v>100</v>
      </c>
      <c r="DG7" s="40">
        <v>92.307692307692307</v>
      </c>
      <c r="DH7" s="40">
        <v>76.923076923076934</v>
      </c>
      <c r="DI7" s="40">
        <v>100</v>
      </c>
      <c r="DJ7" s="40">
        <v>100</v>
      </c>
      <c r="DK7" s="40">
        <v>100</v>
      </c>
      <c r="DL7" s="40">
        <v>60</v>
      </c>
      <c r="DM7" s="40">
        <v>100</v>
      </c>
      <c r="DN7" s="40">
        <v>100</v>
      </c>
      <c r="DO7" s="40">
        <v>100</v>
      </c>
      <c r="DP7" s="40">
        <v>30</v>
      </c>
      <c r="DQ7" s="40">
        <v>100</v>
      </c>
      <c r="DR7" s="40">
        <v>100</v>
      </c>
      <c r="DS7" s="40">
        <v>100</v>
      </c>
      <c r="DT7" s="40">
        <v>100</v>
      </c>
      <c r="DU7" s="40">
        <v>100</v>
      </c>
      <c r="DV7" s="40">
        <v>70</v>
      </c>
      <c r="DW7" s="40">
        <v>100</v>
      </c>
      <c r="DX7" s="40">
        <v>100</v>
      </c>
      <c r="DY7" s="40">
        <v>100</v>
      </c>
      <c r="DZ7" s="40">
        <v>92.307692307692307</v>
      </c>
      <c r="EA7" s="40">
        <v>100</v>
      </c>
      <c r="EB7" s="40">
        <v>100</v>
      </c>
      <c r="EC7" s="40">
        <v>100</v>
      </c>
      <c r="ED7" s="40">
        <v>90</v>
      </c>
      <c r="EE7" s="40">
        <v>77.777777777777786</v>
      </c>
      <c r="EF7" s="40">
        <v>92.307692307692307</v>
      </c>
      <c r="EG7" s="40">
        <v>100</v>
      </c>
      <c r="EH7" s="40">
        <v>100</v>
      </c>
      <c r="EI7" s="40">
        <v>100</v>
      </c>
      <c r="EJ7" s="40">
        <v>100</v>
      </c>
      <c r="EK7" s="40">
        <v>100</v>
      </c>
      <c r="EL7" s="40">
        <v>100</v>
      </c>
      <c r="EM7" s="40">
        <v>100</v>
      </c>
      <c r="EN7" s="40">
        <v>80</v>
      </c>
      <c r="EO7" s="40">
        <v>100</v>
      </c>
      <c r="EP7" s="40">
        <v>92.307692307692307</v>
      </c>
      <c r="EQ7" s="40">
        <v>100</v>
      </c>
      <c r="ER7" s="40">
        <v>100</v>
      </c>
      <c r="ES7" s="40">
        <v>100</v>
      </c>
      <c r="ET7" s="40">
        <v>84.615384615384613</v>
      </c>
      <c r="EU7" s="40">
        <v>100</v>
      </c>
      <c r="EV7" s="40">
        <v>100</v>
      </c>
      <c r="EW7" s="40">
        <v>100</v>
      </c>
      <c r="EX7" s="40">
        <v>100</v>
      </c>
      <c r="EY7" s="40">
        <v>100</v>
      </c>
      <c r="EZ7" s="40">
        <v>100</v>
      </c>
      <c r="FA7" s="40">
        <v>100</v>
      </c>
      <c r="FB7" s="40">
        <v>100</v>
      </c>
      <c r="FC7" s="40">
        <v>90</v>
      </c>
      <c r="FD7" s="40">
        <v>100</v>
      </c>
    </row>
    <row r="8" spans="1:160" ht="42" customHeight="1" x14ac:dyDescent="0.25">
      <c r="A8" s="280"/>
      <c r="B8" s="267" t="s">
        <v>144</v>
      </c>
      <c r="C8" s="107" t="s">
        <v>52</v>
      </c>
      <c r="D8" s="26">
        <v>11</v>
      </c>
      <c r="E8" s="26">
        <v>11</v>
      </c>
      <c r="F8" s="26">
        <v>13</v>
      </c>
      <c r="G8" s="26">
        <v>11</v>
      </c>
      <c r="H8" s="26">
        <v>11</v>
      </c>
      <c r="I8" s="26">
        <v>4</v>
      </c>
      <c r="J8" s="26">
        <v>9</v>
      </c>
      <c r="K8" s="26">
        <v>10</v>
      </c>
      <c r="L8" s="26">
        <v>9</v>
      </c>
      <c r="M8" s="26">
        <v>11</v>
      </c>
      <c r="N8" s="26">
        <v>11</v>
      </c>
      <c r="O8" s="26">
        <v>11</v>
      </c>
      <c r="P8" s="26">
        <v>0</v>
      </c>
      <c r="Q8" s="26">
        <v>10</v>
      </c>
      <c r="R8" s="26">
        <v>9</v>
      </c>
      <c r="S8" s="26">
        <v>10</v>
      </c>
      <c r="T8" s="26">
        <v>10</v>
      </c>
      <c r="U8" s="26">
        <v>6</v>
      </c>
      <c r="V8" s="26">
        <v>12</v>
      </c>
      <c r="W8" s="26">
        <v>14</v>
      </c>
      <c r="X8" s="26">
        <v>11</v>
      </c>
      <c r="Y8" s="26">
        <v>11</v>
      </c>
      <c r="Z8" s="26">
        <v>9</v>
      </c>
      <c r="AA8" s="26">
        <v>9</v>
      </c>
      <c r="AB8" s="26">
        <v>9</v>
      </c>
      <c r="AC8" s="26">
        <v>13</v>
      </c>
      <c r="AD8" s="26">
        <v>13</v>
      </c>
      <c r="AE8" s="26">
        <v>13</v>
      </c>
      <c r="AF8" s="26">
        <v>13</v>
      </c>
      <c r="AG8" s="26">
        <v>10</v>
      </c>
      <c r="AH8" s="26">
        <v>10</v>
      </c>
      <c r="AI8" s="26">
        <v>0</v>
      </c>
      <c r="AJ8" s="26">
        <v>8</v>
      </c>
      <c r="AK8" s="26">
        <v>9</v>
      </c>
      <c r="AL8" s="26">
        <v>9</v>
      </c>
      <c r="AM8" s="26">
        <v>13</v>
      </c>
      <c r="AN8" s="26">
        <v>13</v>
      </c>
      <c r="AO8" s="26">
        <v>13</v>
      </c>
      <c r="AP8" s="26">
        <v>10</v>
      </c>
      <c r="AQ8" s="26">
        <v>8</v>
      </c>
      <c r="AR8" s="26">
        <v>8</v>
      </c>
      <c r="AS8" s="26">
        <v>9</v>
      </c>
      <c r="AT8" s="26">
        <v>10</v>
      </c>
      <c r="AU8" s="26">
        <v>10</v>
      </c>
      <c r="AV8" s="26">
        <v>10</v>
      </c>
      <c r="AW8" s="26">
        <v>10</v>
      </c>
      <c r="AX8" s="26">
        <v>13</v>
      </c>
      <c r="AY8" s="26">
        <v>13</v>
      </c>
      <c r="AZ8" s="26">
        <v>13</v>
      </c>
      <c r="BA8" s="26">
        <v>13</v>
      </c>
      <c r="BB8" s="26">
        <v>13</v>
      </c>
      <c r="BC8" s="26">
        <v>10</v>
      </c>
      <c r="BD8" s="26">
        <v>11</v>
      </c>
      <c r="BE8" s="26">
        <v>9</v>
      </c>
      <c r="BF8" s="26">
        <v>10</v>
      </c>
      <c r="BG8" s="26">
        <v>10</v>
      </c>
      <c r="BH8" s="26">
        <v>9</v>
      </c>
      <c r="BI8" s="26">
        <v>13</v>
      </c>
      <c r="BJ8" s="26">
        <v>12</v>
      </c>
      <c r="BK8" s="26">
        <v>12</v>
      </c>
      <c r="BL8" s="26">
        <v>8</v>
      </c>
      <c r="BM8" s="26">
        <v>10</v>
      </c>
      <c r="BN8" s="26">
        <v>10</v>
      </c>
      <c r="BO8" s="26">
        <v>9</v>
      </c>
      <c r="BP8" s="26">
        <v>10</v>
      </c>
      <c r="BQ8" s="26">
        <v>10</v>
      </c>
      <c r="BR8" s="26">
        <v>9</v>
      </c>
      <c r="BS8" s="26">
        <v>12</v>
      </c>
      <c r="BT8" s="26">
        <v>14</v>
      </c>
      <c r="BU8" s="26">
        <v>13</v>
      </c>
      <c r="BV8" s="26">
        <v>10</v>
      </c>
      <c r="BW8" s="26">
        <v>13</v>
      </c>
      <c r="BX8" s="26">
        <v>10</v>
      </c>
      <c r="BY8" s="26">
        <v>9</v>
      </c>
      <c r="BZ8" s="26">
        <v>9</v>
      </c>
      <c r="CA8" s="26">
        <v>10</v>
      </c>
      <c r="CB8" s="26">
        <v>10</v>
      </c>
      <c r="CC8" s="26">
        <v>9</v>
      </c>
      <c r="CD8" s="26">
        <v>14</v>
      </c>
      <c r="CE8" s="26">
        <v>13</v>
      </c>
      <c r="CF8" s="26">
        <v>10</v>
      </c>
      <c r="CG8" s="26">
        <v>10</v>
      </c>
      <c r="CH8" s="26">
        <v>9</v>
      </c>
      <c r="CI8" s="26">
        <v>13</v>
      </c>
      <c r="CJ8" s="26">
        <v>13</v>
      </c>
      <c r="CK8" s="26">
        <v>12</v>
      </c>
      <c r="CL8" s="26">
        <v>9</v>
      </c>
      <c r="CM8" s="26">
        <v>10</v>
      </c>
      <c r="CN8" s="26">
        <v>10</v>
      </c>
      <c r="CO8" s="26">
        <v>9</v>
      </c>
      <c r="CP8" s="26">
        <v>13</v>
      </c>
      <c r="CQ8" s="26">
        <v>13</v>
      </c>
      <c r="CR8" s="26">
        <v>13</v>
      </c>
      <c r="CS8" s="26">
        <v>13</v>
      </c>
      <c r="CT8" s="26">
        <v>10</v>
      </c>
      <c r="CU8" s="26">
        <v>10</v>
      </c>
      <c r="CV8" s="26">
        <v>10</v>
      </c>
      <c r="CW8" s="26">
        <v>10</v>
      </c>
      <c r="CX8" s="26">
        <v>9</v>
      </c>
      <c r="CY8" s="26">
        <v>13</v>
      </c>
      <c r="CZ8" s="26">
        <v>9</v>
      </c>
      <c r="DA8" s="26">
        <v>0</v>
      </c>
      <c r="DB8" s="26">
        <v>10</v>
      </c>
      <c r="DC8" s="26">
        <v>10</v>
      </c>
      <c r="DD8" s="26">
        <v>9</v>
      </c>
      <c r="DE8" s="26">
        <v>9</v>
      </c>
      <c r="DF8" s="26">
        <v>13</v>
      </c>
      <c r="DG8" s="26">
        <v>12</v>
      </c>
      <c r="DH8" s="26">
        <v>10</v>
      </c>
      <c r="DI8" s="26">
        <v>13</v>
      </c>
      <c r="DJ8" s="26">
        <v>10</v>
      </c>
      <c r="DK8" s="26">
        <v>10</v>
      </c>
      <c r="DL8" s="26">
        <v>6</v>
      </c>
      <c r="DM8" s="26">
        <v>10</v>
      </c>
      <c r="DN8" s="26">
        <v>9</v>
      </c>
      <c r="DO8" s="26">
        <v>13</v>
      </c>
      <c r="DP8" s="26">
        <v>3</v>
      </c>
      <c r="DQ8" s="26">
        <v>14</v>
      </c>
      <c r="DR8" s="26">
        <v>13</v>
      </c>
      <c r="DS8" s="26">
        <v>13</v>
      </c>
      <c r="DT8" s="26">
        <v>13</v>
      </c>
      <c r="DU8" s="26">
        <v>10</v>
      </c>
      <c r="DV8" s="26">
        <v>7</v>
      </c>
      <c r="DW8" s="26">
        <v>11</v>
      </c>
      <c r="DX8" s="26">
        <v>11</v>
      </c>
      <c r="DY8" s="26">
        <v>13</v>
      </c>
      <c r="DZ8" s="26">
        <v>12</v>
      </c>
      <c r="EA8" s="26">
        <v>13</v>
      </c>
      <c r="EB8" s="26">
        <v>11</v>
      </c>
      <c r="EC8" s="26">
        <v>11</v>
      </c>
      <c r="ED8" s="26">
        <v>9</v>
      </c>
      <c r="EE8" s="26">
        <v>7</v>
      </c>
      <c r="EF8" s="26">
        <v>12</v>
      </c>
      <c r="EG8" s="26">
        <v>13</v>
      </c>
      <c r="EH8" s="26">
        <v>13</v>
      </c>
      <c r="EI8" s="26">
        <v>13</v>
      </c>
      <c r="EJ8" s="26">
        <v>13</v>
      </c>
      <c r="EK8" s="26">
        <v>10</v>
      </c>
      <c r="EL8" s="26">
        <v>11</v>
      </c>
      <c r="EM8" s="26">
        <v>10</v>
      </c>
      <c r="EN8" s="26">
        <v>8</v>
      </c>
      <c r="EO8" s="26">
        <v>9</v>
      </c>
      <c r="EP8" s="26">
        <v>12</v>
      </c>
      <c r="EQ8" s="26">
        <v>14</v>
      </c>
      <c r="ER8" s="26">
        <v>10</v>
      </c>
      <c r="ES8" s="26">
        <v>11</v>
      </c>
      <c r="ET8" s="26">
        <v>11</v>
      </c>
      <c r="EU8" s="26">
        <v>14</v>
      </c>
      <c r="EV8" s="26">
        <v>10</v>
      </c>
      <c r="EW8" s="26">
        <v>11</v>
      </c>
      <c r="EX8" s="26">
        <v>13</v>
      </c>
      <c r="EY8" s="26">
        <v>13</v>
      </c>
      <c r="EZ8" s="26">
        <v>13</v>
      </c>
      <c r="FA8" s="26">
        <v>10</v>
      </c>
      <c r="FB8" s="26">
        <v>10</v>
      </c>
      <c r="FC8" s="26">
        <v>9</v>
      </c>
      <c r="FD8" s="26">
        <v>9</v>
      </c>
    </row>
    <row r="9" spans="1:160" ht="42" customHeight="1" x14ac:dyDescent="0.25">
      <c r="A9" s="280"/>
      <c r="B9" s="267"/>
      <c r="C9" s="107" t="s">
        <v>53</v>
      </c>
      <c r="D9" s="27">
        <v>13</v>
      </c>
      <c r="E9" s="27">
        <v>13</v>
      </c>
      <c r="F9" s="27">
        <v>13</v>
      </c>
      <c r="G9" s="27">
        <v>11</v>
      </c>
      <c r="H9" s="27">
        <v>11</v>
      </c>
      <c r="I9" s="27">
        <v>10</v>
      </c>
      <c r="J9" s="27">
        <v>11</v>
      </c>
      <c r="K9" s="27">
        <v>10</v>
      </c>
      <c r="L9" s="27">
        <v>13</v>
      </c>
      <c r="M9" s="27">
        <v>11</v>
      </c>
      <c r="N9" s="27">
        <v>11</v>
      </c>
      <c r="O9" s="27">
        <v>11</v>
      </c>
      <c r="P9" s="27">
        <v>11</v>
      </c>
      <c r="Q9" s="27">
        <v>10</v>
      </c>
      <c r="R9" s="27">
        <v>10</v>
      </c>
      <c r="S9" s="27">
        <v>10</v>
      </c>
      <c r="T9" s="27">
        <v>10</v>
      </c>
      <c r="U9" s="27">
        <v>10</v>
      </c>
      <c r="V9" s="27">
        <v>13</v>
      </c>
      <c r="W9" s="27">
        <v>14</v>
      </c>
      <c r="X9" s="27">
        <v>11</v>
      </c>
      <c r="Y9" s="27">
        <v>11</v>
      </c>
      <c r="Z9" s="27">
        <v>9</v>
      </c>
      <c r="AA9" s="27">
        <v>9</v>
      </c>
      <c r="AB9" s="27">
        <v>9</v>
      </c>
      <c r="AC9" s="27">
        <v>13</v>
      </c>
      <c r="AD9" s="27">
        <v>13</v>
      </c>
      <c r="AE9" s="27">
        <v>13</v>
      </c>
      <c r="AF9" s="27">
        <v>13</v>
      </c>
      <c r="AG9" s="27">
        <v>10</v>
      </c>
      <c r="AH9" s="27">
        <v>10</v>
      </c>
      <c r="AI9" s="27">
        <v>11</v>
      </c>
      <c r="AJ9" s="27">
        <v>9</v>
      </c>
      <c r="AK9" s="27">
        <v>9</v>
      </c>
      <c r="AL9" s="27">
        <v>9</v>
      </c>
      <c r="AM9" s="27">
        <v>13</v>
      </c>
      <c r="AN9" s="27">
        <v>13</v>
      </c>
      <c r="AO9" s="27">
        <v>13</v>
      </c>
      <c r="AP9" s="27">
        <v>13</v>
      </c>
      <c r="AQ9" s="27">
        <v>13</v>
      </c>
      <c r="AR9" s="27">
        <v>9</v>
      </c>
      <c r="AS9" s="27">
        <v>10</v>
      </c>
      <c r="AT9" s="27">
        <v>10</v>
      </c>
      <c r="AU9" s="27">
        <v>10</v>
      </c>
      <c r="AV9" s="27">
        <v>10</v>
      </c>
      <c r="AW9" s="27">
        <v>10</v>
      </c>
      <c r="AX9" s="27">
        <v>13</v>
      </c>
      <c r="AY9" s="27">
        <v>13</v>
      </c>
      <c r="AZ9" s="27">
        <v>13</v>
      </c>
      <c r="BA9" s="27">
        <v>13</v>
      </c>
      <c r="BB9" s="27">
        <v>13</v>
      </c>
      <c r="BC9" s="27">
        <v>10</v>
      </c>
      <c r="BD9" s="27">
        <v>11</v>
      </c>
      <c r="BE9" s="27">
        <v>10</v>
      </c>
      <c r="BF9" s="27">
        <v>10</v>
      </c>
      <c r="BG9" s="27">
        <v>10</v>
      </c>
      <c r="BH9" s="27">
        <v>9</v>
      </c>
      <c r="BI9" s="27">
        <v>13</v>
      </c>
      <c r="BJ9" s="27">
        <v>13</v>
      </c>
      <c r="BK9" s="27">
        <v>13</v>
      </c>
      <c r="BL9" s="27">
        <v>13</v>
      </c>
      <c r="BM9" s="27">
        <v>12</v>
      </c>
      <c r="BN9" s="27">
        <v>10</v>
      </c>
      <c r="BO9" s="27">
        <v>10</v>
      </c>
      <c r="BP9" s="27">
        <v>10</v>
      </c>
      <c r="BQ9" s="27">
        <v>10</v>
      </c>
      <c r="BR9" s="27">
        <v>10</v>
      </c>
      <c r="BS9" s="27">
        <v>13</v>
      </c>
      <c r="BT9" s="27">
        <v>14</v>
      </c>
      <c r="BU9" s="27">
        <v>14</v>
      </c>
      <c r="BV9" s="27">
        <v>13</v>
      </c>
      <c r="BW9" s="27">
        <v>13</v>
      </c>
      <c r="BX9" s="27">
        <v>10</v>
      </c>
      <c r="BY9" s="27">
        <v>10</v>
      </c>
      <c r="BZ9" s="27">
        <v>10</v>
      </c>
      <c r="CA9" s="27">
        <v>10</v>
      </c>
      <c r="CB9" s="27">
        <v>10</v>
      </c>
      <c r="CC9" s="27">
        <v>9</v>
      </c>
      <c r="CD9" s="27">
        <v>14</v>
      </c>
      <c r="CE9" s="27">
        <v>13</v>
      </c>
      <c r="CF9" s="27">
        <v>10</v>
      </c>
      <c r="CG9" s="27">
        <v>10</v>
      </c>
      <c r="CH9" s="27">
        <v>9</v>
      </c>
      <c r="CI9" s="27">
        <v>13</v>
      </c>
      <c r="CJ9" s="27">
        <v>13</v>
      </c>
      <c r="CK9" s="27">
        <v>13</v>
      </c>
      <c r="CL9" s="27">
        <v>10</v>
      </c>
      <c r="CM9" s="27">
        <v>11</v>
      </c>
      <c r="CN9" s="27">
        <v>10</v>
      </c>
      <c r="CO9" s="27">
        <v>9</v>
      </c>
      <c r="CP9" s="27">
        <v>13</v>
      </c>
      <c r="CQ9" s="27">
        <v>13</v>
      </c>
      <c r="CR9" s="27">
        <v>13</v>
      </c>
      <c r="CS9" s="27">
        <v>13</v>
      </c>
      <c r="CT9" s="27">
        <v>10</v>
      </c>
      <c r="CU9" s="27">
        <v>10</v>
      </c>
      <c r="CV9" s="27">
        <v>10</v>
      </c>
      <c r="CW9" s="27">
        <v>10</v>
      </c>
      <c r="CX9" s="27">
        <v>9</v>
      </c>
      <c r="CY9" s="27">
        <v>13</v>
      </c>
      <c r="CZ9" s="27">
        <v>13</v>
      </c>
      <c r="DA9" s="27">
        <v>14</v>
      </c>
      <c r="DB9" s="27">
        <v>10</v>
      </c>
      <c r="DC9" s="27">
        <v>10</v>
      </c>
      <c r="DD9" s="27">
        <v>10</v>
      </c>
      <c r="DE9" s="27">
        <v>9</v>
      </c>
      <c r="DF9" s="27">
        <v>13</v>
      </c>
      <c r="DG9" s="27">
        <v>13</v>
      </c>
      <c r="DH9" s="27">
        <v>13</v>
      </c>
      <c r="DI9" s="27">
        <v>13</v>
      </c>
      <c r="DJ9" s="27">
        <v>10</v>
      </c>
      <c r="DK9" s="27">
        <v>10</v>
      </c>
      <c r="DL9" s="27">
        <v>10</v>
      </c>
      <c r="DM9" s="27">
        <v>10</v>
      </c>
      <c r="DN9" s="27">
        <v>9</v>
      </c>
      <c r="DO9" s="27">
        <v>13</v>
      </c>
      <c r="DP9" s="27">
        <v>10</v>
      </c>
      <c r="DQ9" s="27">
        <v>14</v>
      </c>
      <c r="DR9" s="27">
        <v>13</v>
      </c>
      <c r="DS9" s="27">
        <v>13</v>
      </c>
      <c r="DT9" s="27">
        <v>13</v>
      </c>
      <c r="DU9" s="27">
        <v>10</v>
      </c>
      <c r="DV9" s="27">
        <v>10</v>
      </c>
      <c r="DW9" s="27">
        <v>11</v>
      </c>
      <c r="DX9" s="27">
        <v>11</v>
      </c>
      <c r="DY9" s="27">
        <v>13</v>
      </c>
      <c r="DZ9" s="27">
        <v>13</v>
      </c>
      <c r="EA9" s="27">
        <v>13</v>
      </c>
      <c r="EB9" s="27">
        <v>11</v>
      </c>
      <c r="EC9" s="27">
        <v>11</v>
      </c>
      <c r="ED9" s="27">
        <v>10</v>
      </c>
      <c r="EE9" s="27">
        <v>9</v>
      </c>
      <c r="EF9" s="27">
        <v>13</v>
      </c>
      <c r="EG9" s="27">
        <v>13</v>
      </c>
      <c r="EH9" s="27">
        <v>13</v>
      </c>
      <c r="EI9" s="27">
        <v>13</v>
      </c>
      <c r="EJ9" s="27">
        <v>13</v>
      </c>
      <c r="EK9" s="27">
        <v>10</v>
      </c>
      <c r="EL9" s="27">
        <v>11</v>
      </c>
      <c r="EM9" s="27">
        <v>10</v>
      </c>
      <c r="EN9" s="27">
        <v>10</v>
      </c>
      <c r="EO9" s="27">
        <v>9</v>
      </c>
      <c r="EP9" s="27">
        <v>13</v>
      </c>
      <c r="EQ9" s="27">
        <v>14</v>
      </c>
      <c r="ER9" s="27">
        <v>10</v>
      </c>
      <c r="ES9" s="27">
        <v>11</v>
      </c>
      <c r="ET9" s="27">
        <v>13</v>
      </c>
      <c r="EU9" s="27">
        <v>14</v>
      </c>
      <c r="EV9" s="27">
        <v>10</v>
      </c>
      <c r="EW9" s="27">
        <v>11</v>
      </c>
      <c r="EX9" s="27">
        <v>13</v>
      </c>
      <c r="EY9" s="27">
        <v>13</v>
      </c>
      <c r="EZ9" s="27">
        <v>13</v>
      </c>
      <c r="FA9" s="27">
        <v>10</v>
      </c>
      <c r="FB9" s="27">
        <v>10</v>
      </c>
      <c r="FC9" s="27">
        <v>10</v>
      </c>
      <c r="FD9" s="27">
        <v>9</v>
      </c>
    </row>
    <row r="10" spans="1:160" s="29" customFormat="1" ht="24" hidden="1" customHeight="1" x14ac:dyDescent="0.25">
      <c r="A10" s="280"/>
      <c r="B10" s="268" t="s">
        <v>54</v>
      </c>
      <c r="C10" s="268"/>
      <c r="D10" s="28">
        <v>92.307692307692307</v>
      </c>
      <c r="E10" s="28">
        <v>93.307692307692307</v>
      </c>
      <c r="F10" s="28">
        <v>94.307692307692307</v>
      </c>
      <c r="G10" s="28">
        <v>95.307692307692307</v>
      </c>
      <c r="H10" s="28">
        <v>96.307692307692307</v>
      </c>
      <c r="I10" s="28">
        <v>97.307692307692307</v>
      </c>
      <c r="J10" s="28">
        <v>98.307692307692307</v>
      </c>
      <c r="K10" s="28">
        <v>99.307692307692307</v>
      </c>
      <c r="L10" s="28">
        <v>100.30769230769199</v>
      </c>
      <c r="M10" s="28">
        <v>101.30769230769199</v>
      </c>
      <c r="N10" s="28">
        <v>102.30769230769199</v>
      </c>
      <c r="O10" s="28">
        <v>103.30769230769199</v>
      </c>
      <c r="P10" s="28">
        <v>104.30769230769199</v>
      </c>
      <c r="Q10" s="28">
        <v>105.30769230769199</v>
      </c>
      <c r="R10" s="28">
        <v>106.30769230769199</v>
      </c>
      <c r="S10" s="28">
        <v>107.30769230769199</v>
      </c>
      <c r="T10" s="28">
        <v>108.30769230769199</v>
      </c>
      <c r="U10" s="28">
        <v>109.30769230769199</v>
      </c>
      <c r="V10" s="28">
        <v>110.30769230769199</v>
      </c>
      <c r="W10" s="28">
        <v>111.30769230769199</v>
      </c>
      <c r="X10" s="28">
        <v>112.30769230769199</v>
      </c>
      <c r="Y10" s="28">
        <v>113.30769230769199</v>
      </c>
      <c r="Z10" s="28">
        <v>114.30769230769199</v>
      </c>
      <c r="AA10" s="28">
        <v>115.30769230769199</v>
      </c>
      <c r="AB10" s="28">
        <v>116.30769230769199</v>
      </c>
      <c r="AC10" s="28">
        <v>117.30769230769199</v>
      </c>
      <c r="AD10" s="28">
        <v>118.30769230769199</v>
      </c>
      <c r="AE10" s="28">
        <v>119.30769230769199</v>
      </c>
      <c r="AF10" s="28">
        <v>120.30769230769199</v>
      </c>
      <c r="AG10" s="28">
        <v>121.30769230769199</v>
      </c>
      <c r="AH10" s="28">
        <v>122.30769230769199</v>
      </c>
      <c r="AI10" s="28">
        <v>123.30769230769199</v>
      </c>
      <c r="AJ10" s="28">
        <v>124.30769230769199</v>
      </c>
      <c r="AK10" s="28">
        <v>125.30769230769199</v>
      </c>
      <c r="AL10" s="28">
        <v>126.30769230769199</v>
      </c>
      <c r="AM10" s="28">
        <v>127.30769230769199</v>
      </c>
      <c r="AN10" s="28">
        <v>128.30769230769201</v>
      </c>
      <c r="AO10" s="28">
        <v>129.30769230769201</v>
      </c>
      <c r="AP10" s="28">
        <v>130.30769230769201</v>
      </c>
      <c r="AQ10" s="28">
        <v>131.30769230769201</v>
      </c>
      <c r="AR10" s="28">
        <v>132.30769230769201</v>
      </c>
      <c r="AS10" s="28">
        <v>133.30769230769201</v>
      </c>
      <c r="AT10" s="28">
        <v>134.30769230769201</v>
      </c>
      <c r="AU10" s="28">
        <v>135.30769230769201</v>
      </c>
      <c r="AV10" s="28">
        <v>136.30769230769201</v>
      </c>
      <c r="AW10" s="28">
        <v>137.30769230769201</v>
      </c>
      <c r="AX10" s="28">
        <v>138.30769230769201</v>
      </c>
      <c r="AY10" s="28">
        <v>139.30769230769201</v>
      </c>
      <c r="AZ10" s="28">
        <v>140.30769230769201</v>
      </c>
      <c r="BA10" s="28">
        <v>141.30769230769201</v>
      </c>
      <c r="BB10" s="28">
        <v>142.30769230769201</v>
      </c>
      <c r="BC10" s="28">
        <v>143.30769230769201</v>
      </c>
      <c r="BD10" s="28">
        <v>144.30769230769201</v>
      </c>
      <c r="BE10" s="28">
        <v>145.30769230769201</v>
      </c>
      <c r="BF10" s="28">
        <v>146.30769230769201</v>
      </c>
      <c r="BG10" s="28">
        <v>147.30769230769201</v>
      </c>
      <c r="BH10" s="28">
        <v>148.30769230769201</v>
      </c>
      <c r="BI10" s="28">
        <v>149.30769230769201</v>
      </c>
      <c r="BJ10" s="28">
        <v>150.30769230769201</v>
      </c>
      <c r="BK10" s="28">
        <v>151.30769230769201</v>
      </c>
      <c r="BL10" s="28">
        <v>152.30769230769201</v>
      </c>
      <c r="BM10" s="28">
        <v>153.30769230769201</v>
      </c>
      <c r="BN10" s="28">
        <v>154.30769230769201</v>
      </c>
      <c r="BO10" s="28">
        <v>155.30769230769201</v>
      </c>
      <c r="BP10" s="28">
        <v>156.30769230769201</v>
      </c>
      <c r="BQ10" s="28">
        <v>157.30769230769201</v>
      </c>
      <c r="BR10" s="28">
        <v>158.30769230769201</v>
      </c>
      <c r="BS10" s="28">
        <v>159.30769230769201</v>
      </c>
      <c r="BT10" s="28">
        <v>160.30769230769201</v>
      </c>
      <c r="BU10" s="28">
        <v>161.30769230769201</v>
      </c>
      <c r="BV10" s="28">
        <v>162.30769230769201</v>
      </c>
      <c r="BW10" s="28">
        <v>163.30769230769201</v>
      </c>
      <c r="BX10" s="28">
        <v>164.30769230769201</v>
      </c>
      <c r="BY10" s="28">
        <v>165.30769230769201</v>
      </c>
      <c r="BZ10" s="28">
        <v>166.30769230769201</v>
      </c>
      <c r="CA10" s="28">
        <v>167.30769230769201</v>
      </c>
      <c r="CB10" s="28">
        <v>168.30769230769201</v>
      </c>
      <c r="CC10" s="28">
        <v>169.30769230769201</v>
      </c>
      <c r="CD10" s="28">
        <v>170.30769230769201</v>
      </c>
      <c r="CE10" s="28">
        <v>171.30769230769201</v>
      </c>
      <c r="CF10" s="28">
        <v>172.30769230769201</v>
      </c>
      <c r="CG10" s="28">
        <v>173.30769230769201</v>
      </c>
      <c r="CH10" s="28">
        <v>174.30769230769201</v>
      </c>
      <c r="CI10" s="28">
        <v>175.30769230769201</v>
      </c>
      <c r="CJ10" s="28">
        <v>176.30769230769201</v>
      </c>
      <c r="CK10" s="28">
        <v>177.30769230769201</v>
      </c>
      <c r="CL10" s="28">
        <v>178.30769230769201</v>
      </c>
      <c r="CM10" s="28">
        <v>179.30769230769201</v>
      </c>
      <c r="CN10" s="28">
        <v>180.30769230769201</v>
      </c>
      <c r="CO10" s="28">
        <v>181.30769230769201</v>
      </c>
      <c r="CP10" s="28">
        <v>182.30769230769201</v>
      </c>
      <c r="CQ10" s="28">
        <v>183.30769230769201</v>
      </c>
      <c r="CR10" s="28">
        <v>184.30769230769201</v>
      </c>
      <c r="CS10" s="28">
        <v>185.30769230769201</v>
      </c>
      <c r="CT10" s="28">
        <v>186.30769230769201</v>
      </c>
      <c r="CU10" s="28">
        <v>187.30769230769201</v>
      </c>
      <c r="CV10" s="28">
        <v>188.30769230769201</v>
      </c>
      <c r="CW10" s="28">
        <v>189.30769230769201</v>
      </c>
      <c r="CX10" s="28">
        <v>190.30769230769201</v>
      </c>
      <c r="CY10" s="28">
        <v>191.30769230769201</v>
      </c>
      <c r="CZ10" s="28">
        <v>192.30769230769201</v>
      </c>
      <c r="DA10" s="28">
        <v>193.30769230769201</v>
      </c>
      <c r="DB10" s="28">
        <v>194.30769230769201</v>
      </c>
      <c r="DC10" s="28">
        <v>195.30769230769201</v>
      </c>
      <c r="DD10" s="28">
        <v>196.30769230769201</v>
      </c>
      <c r="DE10" s="28">
        <v>197.30769230769201</v>
      </c>
      <c r="DF10" s="28">
        <v>198.30769230769201</v>
      </c>
      <c r="DG10" s="28">
        <v>199.30769230769201</v>
      </c>
      <c r="DH10" s="28">
        <v>200.30769230769201</v>
      </c>
      <c r="DI10" s="28">
        <v>201.30769230769201</v>
      </c>
      <c r="DJ10" s="28">
        <v>202.30769230769201</v>
      </c>
      <c r="DK10" s="28">
        <v>203.30769230769201</v>
      </c>
      <c r="DL10" s="28">
        <v>204.30769230769201</v>
      </c>
      <c r="DM10" s="28">
        <v>205.30769230769201</v>
      </c>
      <c r="DN10" s="28">
        <v>206.30769230769201</v>
      </c>
      <c r="DO10" s="28">
        <v>207.30769230769201</v>
      </c>
      <c r="DP10" s="28">
        <v>208.30769230769201</v>
      </c>
      <c r="DQ10" s="28">
        <v>209.30769230769201</v>
      </c>
      <c r="DR10" s="28">
        <v>210.30769230769201</v>
      </c>
      <c r="DS10" s="28">
        <v>211.30769230769201</v>
      </c>
      <c r="DT10" s="28">
        <v>212.30769230769201</v>
      </c>
      <c r="DU10" s="28">
        <v>213.30769230769201</v>
      </c>
      <c r="DV10" s="28">
        <v>214.30769230769201</v>
      </c>
      <c r="DW10" s="28">
        <v>215.30769230769201</v>
      </c>
      <c r="DX10" s="28">
        <v>216.30769230769201</v>
      </c>
      <c r="DY10" s="28">
        <v>217.30769230769201</v>
      </c>
      <c r="DZ10" s="28">
        <v>218.30769230769201</v>
      </c>
      <c r="EA10" s="28">
        <v>219.30769230769201</v>
      </c>
      <c r="EB10" s="28">
        <v>220.30769230769201</v>
      </c>
      <c r="EC10" s="28">
        <v>221.30769230769201</v>
      </c>
      <c r="ED10" s="28">
        <v>222.30769230769201</v>
      </c>
      <c r="EE10" s="28">
        <v>223.30769230769201</v>
      </c>
      <c r="EF10" s="28">
        <v>224.30769230769201</v>
      </c>
      <c r="EG10" s="28">
        <v>225.30769230769201</v>
      </c>
      <c r="EH10" s="28">
        <v>226.30769230769201</v>
      </c>
      <c r="EI10" s="28">
        <v>227.30769230769201</v>
      </c>
      <c r="EJ10" s="28">
        <v>228.30769230769201</v>
      </c>
      <c r="EK10" s="28">
        <v>229.30769230769201</v>
      </c>
      <c r="EL10" s="28">
        <v>230.30769230769201</v>
      </c>
      <c r="EM10" s="28">
        <v>231.30769230769201</v>
      </c>
      <c r="EN10" s="28">
        <v>232.30769230769201</v>
      </c>
      <c r="EO10" s="28">
        <v>233.30769230769201</v>
      </c>
      <c r="EP10" s="28">
        <v>234.30769230769201</v>
      </c>
      <c r="EQ10" s="28">
        <v>235.30769230769201</v>
      </c>
      <c r="ER10" s="28">
        <v>236.30769230769201</v>
      </c>
      <c r="ES10" s="28">
        <v>237.30769230769201</v>
      </c>
      <c r="ET10" s="28">
        <v>238.30769230769201</v>
      </c>
      <c r="EU10" s="28">
        <v>239.30769230769201</v>
      </c>
      <c r="EV10" s="28">
        <v>240.30769230769201</v>
      </c>
      <c r="EW10" s="28">
        <v>241.30769230769201</v>
      </c>
      <c r="EX10" s="28">
        <v>242.30769230769201</v>
      </c>
      <c r="EY10" s="28">
        <v>243.30769230769201</v>
      </c>
      <c r="EZ10" s="28">
        <v>244.30769230769201</v>
      </c>
      <c r="FA10" s="28">
        <v>245.30769230769201</v>
      </c>
      <c r="FB10" s="28">
        <v>246.30769230769201</v>
      </c>
      <c r="FC10" s="28">
        <v>247.30769230769201</v>
      </c>
      <c r="FD10" s="28">
        <v>248.30769230769201</v>
      </c>
    </row>
    <row r="11" spans="1:160" s="32" customFormat="1" ht="21" hidden="1" customHeight="1" x14ac:dyDescent="0.25">
      <c r="A11" s="280"/>
      <c r="B11" s="269" t="s">
        <v>55</v>
      </c>
      <c r="C11" s="269"/>
      <c r="D11" s="30">
        <f>D7-D10</f>
        <v>-7.6923076923076934</v>
      </c>
      <c r="E11" s="30">
        <f t="shared" ref="E11:BG11" si="3">E7-E10</f>
        <v>-8.6923076923076934</v>
      </c>
      <c r="F11" s="30">
        <f t="shared" si="3"/>
        <v>5.6923076923076934</v>
      </c>
      <c r="G11" s="30">
        <f t="shared" si="3"/>
        <v>4.6923076923076934</v>
      </c>
      <c r="H11" s="30">
        <f t="shared" si="3"/>
        <v>3.6923076923076934</v>
      </c>
      <c r="I11" s="30">
        <f t="shared" si="3"/>
        <v>-57.307692307692307</v>
      </c>
      <c r="J11" s="30">
        <f t="shared" si="3"/>
        <v>-16.489510489510479</v>
      </c>
      <c r="K11" s="30">
        <f t="shared" si="3"/>
        <v>0.6923076923076934</v>
      </c>
      <c r="L11" s="30">
        <f t="shared" si="3"/>
        <v>-31.076923076922768</v>
      </c>
      <c r="M11" s="30">
        <f t="shared" si="3"/>
        <v>-1.307692307691994</v>
      </c>
      <c r="N11" s="30">
        <f t="shared" si="3"/>
        <v>-2.307692307691994</v>
      </c>
      <c r="O11" s="30">
        <f t="shared" si="3"/>
        <v>-3.307692307691994</v>
      </c>
      <c r="P11" s="30">
        <f t="shared" si="3"/>
        <v>-104.30769230769199</v>
      </c>
      <c r="Q11" s="30">
        <f t="shared" si="3"/>
        <v>-5.307692307691994</v>
      </c>
      <c r="R11" s="30">
        <f t="shared" si="3"/>
        <v>-16.307692307691994</v>
      </c>
      <c r="S11" s="30">
        <f t="shared" si="3"/>
        <v>-7.307692307691994</v>
      </c>
      <c r="T11" s="30">
        <f t="shared" si="3"/>
        <v>-8.307692307691994</v>
      </c>
      <c r="U11" s="30">
        <f t="shared" si="3"/>
        <v>-49.307692307691994</v>
      </c>
      <c r="V11" s="30">
        <f t="shared" si="3"/>
        <v>-17.999999999999687</v>
      </c>
      <c r="W11" s="30">
        <f t="shared" si="3"/>
        <v>-11.307692307691994</v>
      </c>
      <c r="X11" s="30">
        <f t="shared" si="3"/>
        <v>-12.307692307691994</v>
      </c>
      <c r="Y11" s="30">
        <f t="shared" si="3"/>
        <v>-13.307692307691994</v>
      </c>
      <c r="Z11" s="30">
        <f t="shared" si="3"/>
        <v>-14.307692307691994</v>
      </c>
      <c r="AA11" s="30">
        <f t="shared" si="3"/>
        <v>-15.307692307691994</v>
      </c>
      <c r="AB11" s="30">
        <f t="shared" si="3"/>
        <v>-16.307692307691994</v>
      </c>
      <c r="AC11" s="30">
        <f t="shared" si="3"/>
        <v>-17.307692307691994</v>
      </c>
      <c r="AD11" s="30">
        <f t="shared" si="3"/>
        <v>-18.307692307691994</v>
      </c>
      <c r="AE11" s="30">
        <f t="shared" si="3"/>
        <v>-19.307692307691994</v>
      </c>
      <c r="AF11" s="30">
        <f t="shared" si="3"/>
        <v>-20.307692307691994</v>
      </c>
      <c r="AG11" s="30">
        <f t="shared" si="3"/>
        <v>-21.307692307691994</v>
      </c>
      <c r="AH11" s="30">
        <f t="shared" si="3"/>
        <v>-22.307692307691994</v>
      </c>
      <c r="AI11" s="30">
        <f t="shared" si="3"/>
        <v>-123.30769230769199</v>
      </c>
      <c r="AJ11" s="30">
        <f t="shared" si="3"/>
        <v>-35.418803418803108</v>
      </c>
      <c r="AK11" s="30">
        <f t="shared" si="3"/>
        <v>-25.307692307691994</v>
      </c>
      <c r="AL11" s="30">
        <f t="shared" si="3"/>
        <v>-26.307692307691994</v>
      </c>
      <c r="AM11" s="30">
        <f t="shared" si="3"/>
        <v>-27.307692307691994</v>
      </c>
      <c r="AN11" s="30">
        <f t="shared" si="3"/>
        <v>-28.307692307692008</v>
      </c>
      <c r="AO11" s="30">
        <f t="shared" si="3"/>
        <v>-29.307692307692008</v>
      </c>
      <c r="AP11" s="30">
        <f t="shared" si="3"/>
        <v>-53.384615384615074</v>
      </c>
      <c r="AQ11" s="30">
        <f t="shared" si="3"/>
        <v>-70.769230769230461</v>
      </c>
      <c r="AR11" s="30">
        <f t="shared" si="3"/>
        <v>-43.418803418803122</v>
      </c>
      <c r="AS11" s="30">
        <f t="shared" si="3"/>
        <v>-43.307692307692008</v>
      </c>
      <c r="AT11" s="30">
        <f t="shared" si="3"/>
        <v>-34.307692307692008</v>
      </c>
      <c r="AU11" s="30">
        <f t="shared" si="3"/>
        <v>-35.307692307692008</v>
      </c>
      <c r="AV11" s="30">
        <f t="shared" si="3"/>
        <v>-36.307692307692008</v>
      </c>
      <c r="AW11" s="30">
        <f t="shared" si="3"/>
        <v>-37.307692307692008</v>
      </c>
      <c r="AX11" s="30">
        <f t="shared" si="3"/>
        <v>-38.307692307692008</v>
      </c>
      <c r="AY11" s="30">
        <f t="shared" si="3"/>
        <v>-39.307692307692008</v>
      </c>
      <c r="AZ11" s="30">
        <f t="shared" si="3"/>
        <v>-40.307692307692008</v>
      </c>
      <c r="BA11" s="30">
        <f t="shared" si="3"/>
        <v>-41.307692307692008</v>
      </c>
      <c r="BB11" s="30">
        <f t="shared" si="3"/>
        <v>-42.307692307692008</v>
      </c>
      <c r="BC11" s="30">
        <f t="shared" si="3"/>
        <v>-43.307692307692008</v>
      </c>
      <c r="BD11" s="30">
        <f t="shared" si="3"/>
        <v>-44.307692307692008</v>
      </c>
      <c r="BE11" s="30">
        <f t="shared" si="3"/>
        <v>-55.307692307692008</v>
      </c>
      <c r="BF11" s="30">
        <f t="shared" si="3"/>
        <v>-46.307692307692008</v>
      </c>
      <c r="BG11" s="30">
        <f t="shared" si="3"/>
        <v>-47.307692307692008</v>
      </c>
      <c r="BH11" s="30">
        <f t="shared" ref="BH11:DS11" si="4">BH7-BH10</f>
        <v>-48.307692307692008</v>
      </c>
      <c r="BI11" s="30">
        <f t="shared" si="4"/>
        <v>-49.307692307692008</v>
      </c>
      <c r="BJ11" s="30">
        <f t="shared" si="4"/>
        <v>-57.999999999999702</v>
      </c>
      <c r="BK11" s="30">
        <f t="shared" si="4"/>
        <v>-58.999999999999702</v>
      </c>
      <c r="BL11" s="30">
        <f t="shared" si="4"/>
        <v>-91.769230769230461</v>
      </c>
      <c r="BM11" s="30">
        <f t="shared" si="4"/>
        <v>-69.974358974358665</v>
      </c>
      <c r="BN11" s="30">
        <f t="shared" si="4"/>
        <v>-54.307692307692008</v>
      </c>
      <c r="BO11" s="30">
        <f t="shared" si="4"/>
        <v>-65.307692307692008</v>
      </c>
      <c r="BP11" s="30">
        <f t="shared" si="4"/>
        <v>-56.307692307692008</v>
      </c>
      <c r="BQ11" s="30">
        <f t="shared" si="4"/>
        <v>-57.307692307692008</v>
      </c>
      <c r="BR11" s="30">
        <f t="shared" si="4"/>
        <v>-68.307692307692008</v>
      </c>
      <c r="BS11" s="30">
        <f t="shared" si="4"/>
        <v>-66.999999999999702</v>
      </c>
      <c r="BT11" s="30">
        <f t="shared" si="4"/>
        <v>-60.307692307692008</v>
      </c>
      <c r="BU11" s="30">
        <f t="shared" si="4"/>
        <v>-68.450549450549147</v>
      </c>
      <c r="BV11" s="30">
        <f t="shared" si="4"/>
        <v>-85.384615384615074</v>
      </c>
      <c r="BW11" s="30">
        <f t="shared" si="4"/>
        <v>-63.307692307692008</v>
      </c>
      <c r="BX11" s="30">
        <f t="shared" si="4"/>
        <v>-64.307692307692008</v>
      </c>
      <c r="BY11" s="30">
        <f t="shared" si="4"/>
        <v>-75.307692307692008</v>
      </c>
      <c r="BZ11" s="30">
        <f t="shared" si="4"/>
        <v>-76.307692307692008</v>
      </c>
      <c r="CA11" s="30">
        <f t="shared" si="4"/>
        <v>-67.307692307692008</v>
      </c>
      <c r="CB11" s="30">
        <f t="shared" si="4"/>
        <v>-68.307692307692008</v>
      </c>
      <c r="CC11" s="30">
        <f t="shared" si="4"/>
        <v>-69.307692307692008</v>
      </c>
      <c r="CD11" s="30">
        <f t="shared" si="4"/>
        <v>-70.307692307692008</v>
      </c>
      <c r="CE11" s="30">
        <f t="shared" si="4"/>
        <v>-71.307692307692008</v>
      </c>
      <c r="CF11" s="30">
        <f t="shared" si="4"/>
        <v>-72.307692307692008</v>
      </c>
      <c r="CG11" s="30">
        <f t="shared" si="4"/>
        <v>-73.307692307692008</v>
      </c>
      <c r="CH11" s="30">
        <f t="shared" si="4"/>
        <v>-74.307692307692008</v>
      </c>
      <c r="CI11" s="30">
        <f t="shared" si="4"/>
        <v>-75.307692307692008</v>
      </c>
      <c r="CJ11" s="30">
        <f t="shared" si="4"/>
        <v>-76.307692307692008</v>
      </c>
      <c r="CK11" s="30">
        <f t="shared" si="4"/>
        <v>-84.999999999999702</v>
      </c>
      <c r="CL11" s="30">
        <f t="shared" si="4"/>
        <v>-88.307692307692008</v>
      </c>
      <c r="CM11" s="30">
        <f t="shared" si="4"/>
        <v>-88.398601398601102</v>
      </c>
      <c r="CN11" s="30">
        <f t="shared" si="4"/>
        <v>-80.307692307692008</v>
      </c>
      <c r="CO11" s="30">
        <f t="shared" si="4"/>
        <v>-81.307692307692008</v>
      </c>
      <c r="CP11" s="30">
        <f t="shared" si="4"/>
        <v>-82.307692307692008</v>
      </c>
      <c r="CQ11" s="30">
        <f t="shared" si="4"/>
        <v>-83.307692307692008</v>
      </c>
      <c r="CR11" s="30">
        <f t="shared" si="4"/>
        <v>-84.307692307692008</v>
      </c>
      <c r="CS11" s="30">
        <f t="shared" si="4"/>
        <v>-85.307692307692008</v>
      </c>
      <c r="CT11" s="30">
        <f t="shared" si="4"/>
        <v>-86.307692307692008</v>
      </c>
      <c r="CU11" s="30">
        <f t="shared" si="4"/>
        <v>-87.307692307692008</v>
      </c>
      <c r="CV11" s="30">
        <f t="shared" si="4"/>
        <v>-88.307692307692008</v>
      </c>
      <c r="CW11" s="30">
        <f t="shared" si="4"/>
        <v>-89.307692307692008</v>
      </c>
      <c r="CX11" s="30">
        <f t="shared" si="4"/>
        <v>-90.307692307692008</v>
      </c>
      <c r="CY11" s="30">
        <f t="shared" si="4"/>
        <v>-91.307692307692008</v>
      </c>
      <c r="CZ11" s="30">
        <f t="shared" si="4"/>
        <v>-123.07692307692278</v>
      </c>
      <c r="DA11" s="30">
        <f t="shared" si="4"/>
        <v>-193.30769230769201</v>
      </c>
      <c r="DB11" s="30">
        <f t="shared" si="4"/>
        <v>-94.307692307692008</v>
      </c>
      <c r="DC11" s="30">
        <f t="shared" si="4"/>
        <v>-95.307692307692008</v>
      </c>
      <c r="DD11" s="30">
        <f t="shared" si="4"/>
        <v>-106.30769230769201</v>
      </c>
      <c r="DE11" s="30">
        <f t="shared" si="4"/>
        <v>-97.307692307692008</v>
      </c>
      <c r="DF11" s="30">
        <f t="shared" si="4"/>
        <v>-98.307692307692008</v>
      </c>
      <c r="DG11" s="30">
        <f t="shared" si="4"/>
        <v>-106.9999999999997</v>
      </c>
      <c r="DH11" s="30">
        <f t="shared" si="4"/>
        <v>-123.38461538461507</v>
      </c>
      <c r="DI11" s="30">
        <f t="shared" si="4"/>
        <v>-101.30769230769201</v>
      </c>
      <c r="DJ11" s="30">
        <f t="shared" si="4"/>
        <v>-102.30769230769201</v>
      </c>
      <c r="DK11" s="30">
        <f t="shared" si="4"/>
        <v>-103.30769230769201</v>
      </c>
      <c r="DL11" s="30">
        <f t="shared" si="4"/>
        <v>-144.30769230769201</v>
      </c>
      <c r="DM11" s="30">
        <f t="shared" si="4"/>
        <v>-105.30769230769201</v>
      </c>
      <c r="DN11" s="30">
        <f t="shared" si="4"/>
        <v>-106.30769230769201</v>
      </c>
      <c r="DO11" s="30">
        <f t="shared" si="4"/>
        <v>-107.30769230769201</v>
      </c>
      <c r="DP11" s="30">
        <f t="shared" si="4"/>
        <v>-178.30769230769201</v>
      </c>
      <c r="DQ11" s="30">
        <f t="shared" si="4"/>
        <v>-109.30769230769201</v>
      </c>
      <c r="DR11" s="30">
        <f t="shared" si="4"/>
        <v>-110.30769230769201</v>
      </c>
      <c r="DS11" s="30">
        <f t="shared" si="4"/>
        <v>-111.30769230769201</v>
      </c>
      <c r="DT11" s="30">
        <f t="shared" ref="DT11:FD11" si="5">DT7-DT10</f>
        <v>-112.30769230769201</v>
      </c>
      <c r="DU11" s="30">
        <f t="shared" si="5"/>
        <v>-113.30769230769201</v>
      </c>
      <c r="DV11" s="30">
        <f t="shared" si="5"/>
        <v>-144.30769230769201</v>
      </c>
      <c r="DW11" s="30">
        <f t="shared" si="5"/>
        <v>-115.30769230769201</v>
      </c>
      <c r="DX11" s="30">
        <f t="shared" si="5"/>
        <v>-116.30769230769201</v>
      </c>
      <c r="DY11" s="30">
        <f t="shared" si="5"/>
        <v>-117.30769230769201</v>
      </c>
      <c r="DZ11" s="30">
        <f t="shared" si="5"/>
        <v>-125.9999999999997</v>
      </c>
      <c r="EA11" s="30">
        <f t="shared" si="5"/>
        <v>-119.30769230769201</v>
      </c>
      <c r="EB11" s="30">
        <f t="shared" si="5"/>
        <v>-120.30769230769201</v>
      </c>
      <c r="EC11" s="30">
        <f t="shared" si="5"/>
        <v>-121.30769230769201</v>
      </c>
      <c r="ED11" s="30">
        <f t="shared" si="5"/>
        <v>-132.30769230769201</v>
      </c>
      <c r="EE11" s="30">
        <f t="shared" si="5"/>
        <v>-145.52991452991421</v>
      </c>
      <c r="EF11" s="30">
        <f t="shared" si="5"/>
        <v>-131.99999999999972</v>
      </c>
      <c r="EG11" s="30">
        <f t="shared" si="5"/>
        <v>-125.30769230769201</v>
      </c>
      <c r="EH11" s="30">
        <f t="shared" si="5"/>
        <v>-126.30769230769201</v>
      </c>
      <c r="EI11" s="30">
        <f t="shared" si="5"/>
        <v>-127.30769230769201</v>
      </c>
      <c r="EJ11" s="30">
        <f t="shared" si="5"/>
        <v>-128.30769230769201</v>
      </c>
      <c r="EK11" s="30">
        <f t="shared" si="5"/>
        <v>-129.30769230769201</v>
      </c>
      <c r="EL11" s="30">
        <f t="shared" si="5"/>
        <v>-130.30769230769201</v>
      </c>
      <c r="EM11" s="30">
        <f t="shared" si="5"/>
        <v>-131.30769230769201</v>
      </c>
      <c r="EN11" s="30">
        <f t="shared" si="5"/>
        <v>-152.30769230769201</v>
      </c>
      <c r="EO11" s="30">
        <f t="shared" si="5"/>
        <v>-133.30769230769201</v>
      </c>
      <c r="EP11" s="30">
        <f t="shared" si="5"/>
        <v>-141.99999999999972</v>
      </c>
      <c r="EQ11" s="30">
        <f t="shared" si="5"/>
        <v>-135.30769230769201</v>
      </c>
      <c r="ER11" s="30">
        <f t="shared" si="5"/>
        <v>-136.30769230769201</v>
      </c>
      <c r="ES11" s="30">
        <f t="shared" si="5"/>
        <v>-137.30769230769201</v>
      </c>
      <c r="ET11" s="30">
        <f t="shared" si="5"/>
        <v>-153.69230769230739</v>
      </c>
      <c r="EU11" s="30">
        <f t="shared" si="5"/>
        <v>-139.30769230769201</v>
      </c>
      <c r="EV11" s="30">
        <f t="shared" si="5"/>
        <v>-140.30769230769201</v>
      </c>
      <c r="EW11" s="30">
        <f t="shared" si="5"/>
        <v>-141.30769230769201</v>
      </c>
      <c r="EX11" s="30">
        <f t="shared" si="5"/>
        <v>-142.30769230769201</v>
      </c>
      <c r="EY11" s="30">
        <f t="shared" si="5"/>
        <v>-143.30769230769201</v>
      </c>
      <c r="EZ11" s="30">
        <f t="shared" si="5"/>
        <v>-144.30769230769201</v>
      </c>
      <c r="FA11" s="30">
        <f t="shared" si="5"/>
        <v>-145.30769230769201</v>
      </c>
      <c r="FB11" s="30">
        <f t="shared" si="5"/>
        <v>-146.30769230769201</v>
      </c>
      <c r="FC11" s="30">
        <f t="shared" si="5"/>
        <v>-157.30769230769201</v>
      </c>
      <c r="FD11" s="30">
        <f t="shared" si="5"/>
        <v>-148.30769230769201</v>
      </c>
    </row>
    <row r="12" spans="1:160" s="23" customFormat="1" ht="63.75" customHeight="1" x14ac:dyDescent="0.25">
      <c r="A12" s="280"/>
      <c r="B12" s="266" t="s">
        <v>56</v>
      </c>
      <c r="C12" s="266"/>
      <c r="D12" s="40">
        <v>81.132075471698116</v>
      </c>
      <c r="E12" s="40">
        <v>67.924528301886795</v>
      </c>
      <c r="F12" s="40">
        <v>85.18518518518519</v>
      </c>
      <c r="G12" s="40">
        <v>85.416666666666657</v>
      </c>
      <c r="H12" s="40">
        <v>72.916666666666657</v>
      </c>
      <c r="I12" s="40">
        <v>55.319148936170215</v>
      </c>
      <c r="J12" s="40">
        <v>74.468085106382972</v>
      </c>
      <c r="K12" s="40">
        <v>53.191489361702125</v>
      </c>
      <c r="L12" s="40">
        <v>78.181818181818187</v>
      </c>
      <c r="M12" s="40">
        <v>56.25</v>
      </c>
      <c r="N12" s="40">
        <v>82.978723404255319</v>
      </c>
      <c r="O12" s="40">
        <v>74.468085106382972</v>
      </c>
      <c r="P12" s="40">
        <v>65.217391304347828</v>
      </c>
      <c r="Q12" s="40">
        <v>67.391304347826093</v>
      </c>
      <c r="R12" s="40">
        <v>70.833333333333343</v>
      </c>
      <c r="S12" s="40">
        <v>65.217391304347828</v>
      </c>
      <c r="T12" s="40">
        <v>54.166666666666664</v>
      </c>
      <c r="U12" s="40">
        <v>63.829787234042556</v>
      </c>
      <c r="V12" s="40">
        <v>67.518518518518519</v>
      </c>
      <c r="W12" s="40">
        <v>66.666666666666657</v>
      </c>
      <c r="X12" s="40">
        <v>50</v>
      </c>
      <c r="Y12" s="40">
        <v>74.468085106382972</v>
      </c>
      <c r="Z12" s="40">
        <v>46.808510638297875</v>
      </c>
      <c r="AA12" s="40">
        <v>44.680851063829785</v>
      </c>
      <c r="AB12" s="40">
        <v>76.08695652173914</v>
      </c>
      <c r="AC12" s="40">
        <v>58.490566037735846</v>
      </c>
      <c r="AD12" s="40">
        <v>67.924528301886795</v>
      </c>
      <c r="AE12" s="40">
        <v>69.230769230769226</v>
      </c>
      <c r="AF12" s="40">
        <v>76</v>
      </c>
      <c r="AG12" s="40">
        <v>71.739130434782609</v>
      </c>
      <c r="AH12" s="40">
        <v>55.319148936170215</v>
      </c>
      <c r="AI12" s="40">
        <v>36.95652173913043</v>
      </c>
      <c r="AJ12" s="40">
        <v>17.021276595744681</v>
      </c>
      <c r="AK12" s="40">
        <v>0</v>
      </c>
      <c r="AL12" s="40">
        <v>43.478260869565219</v>
      </c>
      <c r="AM12" s="40">
        <v>81.481481481481481</v>
      </c>
      <c r="AN12" s="40">
        <v>21.818181818181817</v>
      </c>
      <c r="AO12" s="40">
        <v>64.81481481481481</v>
      </c>
      <c r="AP12" s="40">
        <v>64.15094339622641</v>
      </c>
      <c r="AQ12" s="40">
        <v>75.471698113207552</v>
      </c>
      <c r="AR12" s="40">
        <v>0</v>
      </c>
      <c r="AS12" s="40">
        <v>78.260869565217391</v>
      </c>
      <c r="AT12" s="40">
        <v>76.59574468085107</v>
      </c>
      <c r="AU12" s="40">
        <v>53.191489361702125</v>
      </c>
      <c r="AV12" s="40">
        <v>76.08695652173914</v>
      </c>
      <c r="AW12" s="40">
        <v>74.468085106382972</v>
      </c>
      <c r="AX12" s="40">
        <v>63.636363636363633</v>
      </c>
      <c r="AY12" s="40">
        <v>77.358490566037744</v>
      </c>
      <c r="AZ12" s="40">
        <v>62.962962962962962</v>
      </c>
      <c r="BA12" s="40">
        <v>69.811320754716974</v>
      </c>
      <c r="BB12" s="40">
        <v>69.811320754716974</v>
      </c>
      <c r="BC12" s="40">
        <v>54.347826086956516</v>
      </c>
      <c r="BD12" s="40">
        <v>78.260869565217391</v>
      </c>
      <c r="BE12" s="40">
        <v>36.170212765957451</v>
      </c>
      <c r="BF12" s="40">
        <v>57.446808510638306</v>
      </c>
      <c r="BG12" s="40">
        <v>48.936170212765958</v>
      </c>
      <c r="BH12" s="40">
        <v>16.326530612244898</v>
      </c>
      <c r="BI12" s="40">
        <v>29.09090909090909</v>
      </c>
      <c r="BJ12" s="40">
        <v>53.703703703703709</v>
      </c>
      <c r="BK12" s="40">
        <v>57.407407407407405</v>
      </c>
      <c r="BL12" s="40">
        <v>59.259259259259252</v>
      </c>
      <c r="BM12" s="40">
        <v>37.735849056603776</v>
      </c>
      <c r="BN12" s="40">
        <v>53.333333333333336</v>
      </c>
      <c r="BO12" s="40">
        <v>60</v>
      </c>
      <c r="BP12" s="40">
        <v>34.782608695652172</v>
      </c>
      <c r="BQ12" s="40">
        <v>36.95652173913043</v>
      </c>
      <c r="BR12" s="40">
        <v>55.521739130434781</v>
      </c>
      <c r="BS12" s="40">
        <v>60.53846153846154</v>
      </c>
      <c r="BT12" s="40">
        <v>76.923076923076934</v>
      </c>
      <c r="BU12" s="40">
        <v>79.245283018867923</v>
      </c>
      <c r="BV12" s="40">
        <v>86.79245283018868</v>
      </c>
      <c r="BW12" s="40">
        <v>59.259259259259252</v>
      </c>
      <c r="BX12" s="40">
        <v>64.444444444444443</v>
      </c>
      <c r="BY12" s="40">
        <v>54.347826086956516</v>
      </c>
      <c r="BZ12" s="40">
        <v>57.446808510638306</v>
      </c>
      <c r="CA12" s="40">
        <v>63.04347826086957</v>
      </c>
      <c r="CB12" s="40">
        <v>54.347826086956516</v>
      </c>
      <c r="CC12" s="40">
        <v>44.444444444444443</v>
      </c>
      <c r="CD12" s="40">
        <v>64.15094339622641</v>
      </c>
      <c r="CE12" s="40">
        <v>44.230769230769226</v>
      </c>
      <c r="CF12" s="40">
        <v>34.042553191489361</v>
      </c>
      <c r="CG12" s="40">
        <v>44.680851063829785</v>
      </c>
      <c r="CH12" s="40">
        <v>38.636363636363633</v>
      </c>
      <c r="CI12" s="40">
        <v>66.666666666666657</v>
      </c>
      <c r="CJ12" s="40">
        <v>77.777777777777786</v>
      </c>
      <c r="CK12" s="40">
        <v>64.81481481481481</v>
      </c>
      <c r="CL12" s="40">
        <v>34.782608695652172</v>
      </c>
      <c r="CM12" s="40">
        <v>72.340425531914903</v>
      </c>
      <c r="CN12" s="40">
        <v>70.212765957446805</v>
      </c>
      <c r="CO12" s="40">
        <v>0</v>
      </c>
      <c r="CP12" s="40">
        <v>62.962962962962962</v>
      </c>
      <c r="CQ12" s="40">
        <v>74.074074074074076</v>
      </c>
      <c r="CR12" s="40">
        <v>53.703703703703709</v>
      </c>
      <c r="CS12" s="40">
        <v>81.481481481481481</v>
      </c>
      <c r="CT12" s="40">
        <v>76.08695652173914</v>
      </c>
      <c r="CU12" s="40">
        <v>55.521739130434781</v>
      </c>
      <c r="CV12" s="40">
        <v>64.444444444444443</v>
      </c>
      <c r="CW12" s="40">
        <v>78.260869565217391</v>
      </c>
      <c r="CX12" s="40">
        <v>0</v>
      </c>
      <c r="CY12" s="40">
        <v>83.333333333333343</v>
      </c>
      <c r="CZ12" s="40">
        <v>33.545454545454547</v>
      </c>
      <c r="DA12" s="40">
        <v>70.370370370370367</v>
      </c>
      <c r="DB12" s="40">
        <v>41.666666666666671</v>
      </c>
      <c r="DC12" s="40">
        <v>52.173913043478258</v>
      </c>
      <c r="DD12" s="40">
        <v>31.914893617021278</v>
      </c>
      <c r="DE12" s="40">
        <v>34.090909090909086</v>
      </c>
      <c r="DF12" s="40">
        <v>77.358490566037744</v>
      </c>
      <c r="DG12" s="40">
        <v>64.15094339622641</v>
      </c>
      <c r="DH12" s="40">
        <v>62.264150943396224</v>
      </c>
      <c r="DI12" s="40">
        <v>84.615384615384613</v>
      </c>
      <c r="DJ12" s="40">
        <v>69.565217391304344</v>
      </c>
      <c r="DK12" s="40">
        <v>31.25</v>
      </c>
      <c r="DL12" s="40">
        <v>22.916666666666664</v>
      </c>
      <c r="DM12" s="40">
        <v>72.340425531914903</v>
      </c>
      <c r="DN12" s="40">
        <v>50</v>
      </c>
      <c r="DO12" s="40">
        <v>50.909090909090907</v>
      </c>
      <c r="DP12" s="40">
        <v>27.083333333333332</v>
      </c>
      <c r="DQ12" s="40">
        <v>54.716981132075468</v>
      </c>
      <c r="DR12" s="40">
        <v>71.698113207547166</v>
      </c>
      <c r="DS12" s="40">
        <v>81.132075471698116</v>
      </c>
      <c r="DT12" s="40">
        <v>59.615384615384613</v>
      </c>
      <c r="DU12" s="40">
        <v>72.340425531914903</v>
      </c>
      <c r="DV12" s="40">
        <v>68.75</v>
      </c>
      <c r="DW12" s="40">
        <v>31.914893617021278</v>
      </c>
      <c r="DX12" s="40">
        <v>31.914893617021278</v>
      </c>
      <c r="DY12" s="40">
        <v>33.962264150943398</v>
      </c>
      <c r="DZ12" s="40">
        <v>40.350877192982452</v>
      </c>
      <c r="EA12" s="40">
        <v>50</v>
      </c>
      <c r="EB12" s="40">
        <v>51.063829787234042</v>
      </c>
      <c r="EC12" s="40">
        <v>51.063829787234042</v>
      </c>
      <c r="ED12" s="40">
        <v>29.787234042553191</v>
      </c>
      <c r="EE12" s="40">
        <v>25</v>
      </c>
      <c r="EF12" s="40">
        <v>81.481481481481481</v>
      </c>
      <c r="EG12" s="40">
        <v>39.622641509433961</v>
      </c>
      <c r="EH12" s="40">
        <v>86.79245283018868</v>
      </c>
      <c r="EI12" s="40">
        <v>75.925925925925924</v>
      </c>
      <c r="EJ12" s="40">
        <v>47.272727272727273</v>
      </c>
      <c r="EK12" s="40">
        <v>55.521739130434781</v>
      </c>
      <c r="EL12" s="40">
        <v>60.869565217391312</v>
      </c>
      <c r="EM12" s="40">
        <v>65.957446808510639</v>
      </c>
      <c r="EN12" s="40">
        <v>38.297872340425535</v>
      </c>
      <c r="EO12" s="40">
        <v>29.166666666666668</v>
      </c>
      <c r="EP12" s="40">
        <v>73.584905660377359</v>
      </c>
      <c r="EQ12" s="40">
        <v>67.924528301886795</v>
      </c>
      <c r="ER12" s="40">
        <v>34.782608695652172</v>
      </c>
      <c r="ES12" s="40">
        <v>60.869565217391312</v>
      </c>
      <c r="ET12" s="40">
        <v>52.830188679245282</v>
      </c>
      <c r="EU12" s="40">
        <v>59.259259259259252</v>
      </c>
      <c r="EV12" s="40">
        <v>63.829787234042556</v>
      </c>
      <c r="EW12" s="40">
        <v>63.04347826086957</v>
      </c>
      <c r="EX12" s="40">
        <v>58.620689655172406</v>
      </c>
      <c r="EY12" s="40">
        <v>62.962962962962962</v>
      </c>
      <c r="EZ12" s="40">
        <v>61.111111111111114</v>
      </c>
      <c r="FA12" s="40">
        <v>53.191489361702125</v>
      </c>
      <c r="FB12" s="40">
        <v>51.063829787234042</v>
      </c>
      <c r="FC12" s="40">
        <v>41.553191489361701</v>
      </c>
      <c r="FD12" s="40">
        <v>67.391304347826093</v>
      </c>
    </row>
    <row r="13" spans="1:160" ht="40.5" customHeight="1" x14ac:dyDescent="0.25">
      <c r="A13" s="280"/>
      <c r="B13" s="267" t="s">
        <v>57</v>
      </c>
      <c r="C13" s="107" t="s">
        <v>52</v>
      </c>
      <c r="D13" s="26">
        <v>43</v>
      </c>
      <c r="E13" s="26">
        <v>36</v>
      </c>
      <c r="F13" s="26">
        <v>46</v>
      </c>
      <c r="G13" s="26">
        <v>41</v>
      </c>
      <c r="H13" s="26">
        <v>35</v>
      </c>
      <c r="I13" s="26">
        <v>26</v>
      </c>
      <c r="J13" s="26">
        <v>35</v>
      </c>
      <c r="K13" s="26">
        <v>25</v>
      </c>
      <c r="L13" s="26">
        <v>43</v>
      </c>
      <c r="M13" s="26">
        <v>27</v>
      </c>
      <c r="N13" s="26">
        <v>39</v>
      </c>
      <c r="O13" s="26">
        <v>35</v>
      </c>
      <c r="P13" s="26">
        <v>30</v>
      </c>
      <c r="Q13" s="26">
        <v>31</v>
      </c>
      <c r="R13" s="26">
        <v>34</v>
      </c>
      <c r="S13" s="26">
        <v>30</v>
      </c>
      <c r="T13" s="26">
        <v>26</v>
      </c>
      <c r="U13" s="26">
        <v>30</v>
      </c>
      <c r="V13" s="26">
        <v>37</v>
      </c>
      <c r="W13" s="26">
        <v>36</v>
      </c>
      <c r="X13" s="26">
        <v>23</v>
      </c>
      <c r="Y13" s="26">
        <v>35</v>
      </c>
      <c r="Z13" s="26">
        <v>22</v>
      </c>
      <c r="AA13" s="26">
        <v>21</v>
      </c>
      <c r="AB13" s="26">
        <v>35</v>
      </c>
      <c r="AC13" s="26">
        <v>31</v>
      </c>
      <c r="AD13" s="26">
        <v>36</v>
      </c>
      <c r="AE13" s="26">
        <v>36</v>
      </c>
      <c r="AF13" s="26">
        <v>38</v>
      </c>
      <c r="AG13" s="26">
        <v>33</v>
      </c>
      <c r="AH13" s="26">
        <v>26</v>
      </c>
      <c r="AI13" s="26">
        <v>17</v>
      </c>
      <c r="AJ13" s="26">
        <v>8</v>
      </c>
      <c r="AK13" s="26">
        <v>0</v>
      </c>
      <c r="AL13" s="26">
        <v>20</v>
      </c>
      <c r="AM13" s="26">
        <v>44</v>
      </c>
      <c r="AN13" s="26">
        <v>12</v>
      </c>
      <c r="AO13" s="26">
        <v>35</v>
      </c>
      <c r="AP13" s="26">
        <v>34</v>
      </c>
      <c r="AQ13" s="26">
        <v>40</v>
      </c>
      <c r="AR13" s="26">
        <v>0</v>
      </c>
      <c r="AS13" s="26">
        <v>36</v>
      </c>
      <c r="AT13" s="26">
        <v>36</v>
      </c>
      <c r="AU13" s="26">
        <v>25</v>
      </c>
      <c r="AV13" s="26">
        <v>35</v>
      </c>
      <c r="AW13" s="26">
        <v>35</v>
      </c>
      <c r="AX13" s="26">
        <v>35</v>
      </c>
      <c r="AY13" s="26">
        <v>41</v>
      </c>
      <c r="AZ13" s="26">
        <v>34</v>
      </c>
      <c r="BA13" s="26">
        <v>37</v>
      </c>
      <c r="BB13" s="26">
        <v>37</v>
      </c>
      <c r="BC13" s="26">
        <v>25</v>
      </c>
      <c r="BD13" s="26">
        <v>36</v>
      </c>
      <c r="BE13" s="26">
        <v>17</v>
      </c>
      <c r="BF13" s="26">
        <v>27</v>
      </c>
      <c r="BG13" s="26">
        <v>23</v>
      </c>
      <c r="BH13" s="26">
        <v>8</v>
      </c>
      <c r="BI13" s="26">
        <v>16</v>
      </c>
      <c r="BJ13" s="26">
        <v>29</v>
      </c>
      <c r="BK13" s="26">
        <v>31</v>
      </c>
      <c r="BL13" s="26">
        <v>32</v>
      </c>
      <c r="BM13" s="26">
        <v>20</v>
      </c>
      <c r="BN13" s="26">
        <v>24</v>
      </c>
      <c r="BO13" s="26">
        <v>27</v>
      </c>
      <c r="BP13" s="26">
        <v>16</v>
      </c>
      <c r="BQ13" s="26">
        <v>17</v>
      </c>
      <c r="BR13" s="26">
        <v>26</v>
      </c>
      <c r="BS13" s="26">
        <v>32</v>
      </c>
      <c r="BT13" s="26">
        <v>40</v>
      </c>
      <c r="BU13" s="26">
        <v>42</v>
      </c>
      <c r="BV13" s="26">
        <v>46</v>
      </c>
      <c r="BW13" s="26">
        <v>32</v>
      </c>
      <c r="BX13" s="26">
        <v>29</v>
      </c>
      <c r="BY13" s="26">
        <v>25</v>
      </c>
      <c r="BZ13" s="26">
        <v>27</v>
      </c>
      <c r="CA13" s="26">
        <v>29</v>
      </c>
      <c r="CB13" s="26">
        <v>25</v>
      </c>
      <c r="CC13" s="26">
        <v>20</v>
      </c>
      <c r="CD13" s="26">
        <v>34</v>
      </c>
      <c r="CE13" s="26">
        <v>23</v>
      </c>
      <c r="CF13" s="26">
        <v>16</v>
      </c>
      <c r="CG13" s="26">
        <v>21</v>
      </c>
      <c r="CH13" s="26">
        <v>17</v>
      </c>
      <c r="CI13" s="26">
        <v>36</v>
      </c>
      <c r="CJ13" s="26">
        <v>42</v>
      </c>
      <c r="CK13" s="26">
        <v>35</v>
      </c>
      <c r="CL13" s="26">
        <v>16</v>
      </c>
      <c r="CM13" s="26">
        <v>34</v>
      </c>
      <c r="CN13" s="26">
        <v>33</v>
      </c>
      <c r="CO13" s="26">
        <v>0</v>
      </c>
      <c r="CP13" s="26">
        <v>34</v>
      </c>
      <c r="CQ13" s="26">
        <v>40</v>
      </c>
      <c r="CR13" s="26">
        <v>29</v>
      </c>
      <c r="CS13" s="26">
        <v>44</v>
      </c>
      <c r="CT13" s="26">
        <v>35</v>
      </c>
      <c r="CU13" s="26">
        <v>26</v>
      </c>
      <c r="CV13" s="26">
        <v>29</v>
      </c>
      <c r="CW13" s="26">
        <v>36</v>
      </c>
      <c r="CX13" s="26">
        <v>0</v>
      </c>
      <c r="CY13" s="26">
        <v>45</v>
      </c>
      <c r="CZ13" s="26">
        <v>19</v>
      </c>
      <c r="DA13" s="26">
        <v>38</v>
      </c>
      <c r="DB13" s="26">
        <v>20</v>
      </c>
      <c r="DC13" s="26">
        <v>24</v>
      </c>
      <c r="DD13" s="26">
        <v>15</v>
      </c>
      <c r="DE13" s="26">
        <v>15</v>
      </c>
      <c r="DF13" s="26">
        <v>41</v>
      </c>
      <c r="DG13" s="26">
        <v>34</v>
      </c>
      <c r="DH13" s="26">
        <v>33</v>
      </c>
      <c r="DI13" s="26">
        <v>44</v>
      </c>
      <c r="DJ13" s="26">
        <v>32</v>
      </c>
      <c r="DK13" s="26">
        <v>15</v>
      </c>
      <c r="DL13" s="26">
        <v>11</v>
      </c>
      <c r="DM13" s="26">
        <v>34</v>
      </c>
      <c r="DN13" s="26">
        <v>23</v>
      </c>
      <c r="DO13" s="26">
        <v>28</v>
      </c>
      <c r="DP13" s="26">
        <v>13</v>
      </c>
      <c r="DQ13" s="26">
        <v>29</v>
      </c>
      <c r="DR13" s="26">
        <v>38</v>
      </c>
      <c r="DS13" s="26">
        <v>43</v>
      </c>
      <c r="DT13" s="26">
        <v>31</v>
      </c>
      <c r="DU13" s="26">
        <v>34</v>
      </c>
      <c r="DV13" s="26">
        <v>33</v>
      </c>
      <c r="DW13" s="26">
        <v>15</v>
      </c>
      <c r="DX13" s="26">
        <v>15</v>
      </c>
      <c r="DY13" s="26">
        <v>18</v>
      </c>
      <c r="DZ13" s="26">
        <v>23</v>
      </c>
      <c r="EA13" s="26">
        <v>26</v>
      </c>
      <c r="EB13" s="26">
        <v>24</v>
      </c>
      <c r="EC13" s="26">
        <v>24</v>
      </c>
      <c r="ED13" s="26">
        <v>14</v>
      </c>
      <c r="EE13" s="26">
        <v>12</v>
      </c>
      <c r="EF13" s="26">
        <v>44</v>
      </c>
      <c r="EG13" s="26">
        <v>21</v>
      </c>
      <c r="EH13" s="26">
        <v>46</v>
      </c>
      <c r="EI13" s="26">
        <v>41</v>
      </c>
      <c r="EJ13" s="26">
        <v>26</v>
      </c>
      <c r="EK13" s="26">
        <v>26</v>
      </c>
      <c r="EL13" s="26">
        <v>28</v>
      </c>
      <c r="EM13" s="26">
        <v>31</v>
      </c>
      <c r="EN13" s="26">
        <v>18</v>
      </c>
      <c r="EO13" s="26">
        <v>14</v>
      </c>
      <c r="EP13" s="26">
        <v>39</v>
      </c>
      <c r="EQ13" s="26">
        <v>36</v>
      </c>
      <c r="ER13" s="26">
        <v>16</v>
      </c>
      <c r="ES13" s="26">
        <v>28</v>
      </c>
      <c r="ET13" s="26">
        <v>28</v>
      </c>
      <c r="EU13" s="26">
        <v>32</v>
      </c>
      <c r="EV13" s="26">
        <v>30</v>
      </c>
      <c r="EW13" s="26">
        <v>29</v>
      </c>
      <c r="EX13" s="26">
        <v>34</v>
      </c>
      <c r="EY13" s="26">
        <v>34</v>
      </c>
      <c r="EZ13" s="26">
        <v>33</v>
      </c>
      <c r="FA13" s="26">
        <v>25</v>
      </c>
      <c r="FB13" s="26">
        <v>24</v>
      </c>
      <c r="FC13" s="26">
        <v>20</v>
      </c>
      <c r="FD13" s="26">
        <v>31</v>
      </c>
    </row>
    <row r="14" spans="1:160" ht="42.75" customHeight="1" x14ac:dyDescent="0.25">
      <c r="A14" s="280"/>
      <c r="B14" s="267"/>
      <c r="C14" s="107" t="s">
        <v>53</v>
      </c>
      <c r="D14" s="26">
        <v>53</v>
      </c>
      <c r="E14" s="26">
        <v>53</v>
      </c>
      <c r="F14" s="26">
        <v>54</v>
      </c>
      <c r="G14" s="26">
        <v>48</v>
      </c>
      <c r="H14" s="26">
        <v>48</v>
      </c>
      <c r="I14" s="26">
        <v>47</v>
      </c>
      <c r="J14" s="26">
        <v>47</v>
      </c>
      <c r="K14" s="26">
        <v>47</v>
      </c>
      <c r="L14" s="26">
        <v>55</v>
      </c>
      <c r="M14" s="26">
        <v>48</v>
      </c>
      <c r="N14" s="26">
        <v>47</v>
      </c>
      <c r="O14" s="26">
        <v>47</v>
      </c>
      <c r="P14" s="26">
        <v>46</v>
      </c>
      <c r="Q14" s="26">
        <v>46</v>
      </c>
      <c r="R14" s="26">
        <v>48</v>
      </c>
      <c r="S14" s="26">
        <v>46</v>
      </c>
      <c r="T14" s="26">
        <v>48</v>
      </c>
      <c r="U14" s="26">
        <v>47</v>
      </c>
      <c r="V14" s="26">
        <v>54</v>
      </c>
      <c r="W14" s="26">
        <v>54</v>
      </c>
      <c r="X14" s="26">
        <v>46</v>
      </c>
      <c r="Y14" s="26">
        <v>47</v>
      </c>
      <c r="Z14" s="26">
        <v>47</v>
      </c>
      <c r="AA14" s="26">
        <v>47</v>
      </c>
      <c r="AB14" s="26">
        <v>46</v>
      </c>
      <c r="AC14" s="26">
        <v>53</v>
      </c>
      <c r="AD14" s="26">
        <v>53</v>
      </c>
      <c r="AE14" s="26">
        <v>52</v>
      </c>
      <c r="AF14" s="26">
        <v>50</v>
      </c>
      <c r="AG14" s="26">
        <v>46</v>
      </c>
      <c r="AH14" s="26">
        <v>47</v>
      </c>
      <c r="AI14" s="26">
        <v>46</v>
      </c>
      <c r="AJ14" s="26">
        <v>47</v>
      </c>
      <c r="AK14" s="26">
        <v>48</v>
      </c>
      <c r="AL14" s="26">
        <v>46</v>
      </c>
      <c r="AM14" s="26">
        <v>54</v>
      </c>
      <c r="AN14" s="26">
        <v>55</v>
      </c>
      <c r="AO14" s="26">
        <v>54</v>
      </c>
      <c r="AP14" s="26">
        <v>53</v>
      </c>
      <c r="AQ14" s="26">
        <v>53</v>
      </c>
      <c r="AR14" s="26">
        <v>47</v>
      </c>
      <c r="AS14" s="26">
        <v>46</v>
      </c>
      <c r="AT14" s="26">
        <v>47</v>
      </c>
      <c r="AU14" s="26">
        <v>47</v>
      </c>
      <c r="AV14" s="26">
        <v>46</v>
      </c>
      <c r="AW14" s="26">
        <v>47</v>
      </c>
      <c r="AX14" s="26">
        <v>55</v>
      </c>
      <c r="AY14" s="26">
        <v>53</v>
      </c>
      <c r="AZ14" s="26">
        <v>54</v>
      </c>
      <c r="BA14" s="26">
        <v>53</v>
      </c>
      <c r="BB14" s="26">
        <v>53</v>
      </c>
      <c r="BC14" s="26">
        <v>46</v>
      </c>
      <c r="BD14" s="26">
        <v>46</v>
      </c>
      <c r="BE14" s="26">
        <v>47</v>
      </c>
      <c r="BF14" s="26">
        <v>47</v>
      </c>
      <c r="BG14" s="26">
        <v>47</v>
      </c>
      <c r="BH14" s="26">
        <v>49</v>
      </c>
      <c r="BI14" s="26">
        <v>55</v>
      </c>
      <c r="BJ14" s="26">
        <v>54</v>
      </c>
      <c r="BK14" s="26">
        <v>54</v>
      </c>
      <c r="BL14" s="26">
        <v>54</v>
      </c>
      <c r="BM14" s="26">
        <v>53</v>
      </c>
      <c r="BN14" s="26">
        <v>45</v>
      </c>
      <c r="BO14" s="26">
        <v>45</v>
      </c>
      <c r="BP14" s="26">
        <v>46</v>
      </c>
      <c r="BQ14" s="26">
        <v>46</v>
      </c>
      <c r="BR14" s="26">
        <v>46</v>
      </c>
      <c r="BS14" s="26">
        <v>52</v>
      </c>
      <c r="BT14" s="26">
        <v>52</v>
      </c>
      <c r="BU14" s="26">
        <v>53</v>
      </c>
      <c r="BV14" s="26">
        <v>53</v>
      </c>
      <c r="BW14" s="26">
        <v>54</v>
      </c>
      <c r="BX14" s="26">
        <v>45</v>
      </c>
      <c r="BY14" s="26">
        <v>46</v>
      </c>
      <c r="BZ14" s="26">
        <v>47</v>
      </c>
      <c r="CA14" s="26">
        <v>46</v>
      </c>
      <c r="CB14" s="26">
        <v>46</v>
      </c>
      <c r="CC14" s="26">
        <v>45</v>
      </c>
      <c r="CD14" s="26">
        <v>53</v>
      </c>
      <c r="CE14" s="26">
        <v>52</v>
      </c>
      <c r="CF14" s="26">
        <v>47</v>
      </c>
      <c r="CG14" s="26">
        <v>47</v>
      </c>
      <c r="CH14" s="26">
        <v>44</v>
      </c>
      <c r="CI14" s="26">
        <v>54</v>
      </c>
      <c r="CJ14" s="26">
        <v>54</v>
      </c>
      <c r="CK14" s="26">
        <v>54</v>
      </c>
      <c r="CL14" s="26">
        <v>46</v>
      </c>
      <c r="CM14" s="26">
        <v>47</v>
      </c>
      <c r="CN14" s="26">
        <v>47</v>
      </c>
      <c r="CO14" s="26">
        <v>49</v>
      </c>
      <c r="CP14" s="26">
        <v>54</v>
      </c>
      <c r="CQ14" s="26">
        <v>54</v>
      </c>
      <c r="CR14" s="26">
        <v>54</v>
      </c>
      <c r="CS14" s="26">
        <v>54</v>
      </c>
      <c r="CT14" s="26">
        <v>46</v>
      </c>
      <c r="CU14" s="26">
        <v>46</v>
      </c>
      <c r="CV14" s="26">
        <v>45</v>
      </c>
      <c r="CW14" s="26">
        <v>46</v>
      </c>
      <c r="CX14" s="26">
        <v>48</v>
      </c>
      <c r="CY14" s="26">
        <v>54</v>
      </c>
      <c r="CZ14" s="26">
        <v>55</v>
      </c>
      <c r="DA14" s="26">
        <v>54</v>
      </c>
      <c r="DB14" s="26">
        <v>48</v>
      </c>
      <c r="DC14" s="26">
        <v>46</v>
      </c>
      <c r="DD14" s="26">
        <v>47</v>
      </c>
      <c r="DE14" s="26">
        <v>44</v>
      </c>
      <c r="DF14" s="26">
        <v>53</v>
      </c>
      <c r="DG14" s="26">
        <v>53</v>
      </c>
      <c r="DH14" s="26">
        <v>53</v>
      </c>
      <c r="DI14" s="26">
        <v>52</v>
      </c>
      <c r="DJ14" s="26">
        <v>46</v>
      </c>
      <c r="DK14" s="26">
        <v>48</v>
      </c>
      <c r="DL14" s="26">
        <v>48</v>
      </c>
      <c r="DM14" s="26">
        <v>47</v>
      </c>
      <c r="DN14" s="26">
        <v>46</v>
      </c>
      <c r="DO14" s="26">
        <v>55</v>
      </c>
      <c r="DP14" s="26">
        <v>48</v>
      </c>
      <c r="DQ14" s="26">
        <v>53</v>
      </c>
      <c r="DR14" s="26">
        <v>53</v>
      </c>
      <c r="DS14" s="26">
        <v>53</v>
      </c>
      <c r="DT14" s="26">
        <v>52</v>
      </c>
      <c r="DU14" s="26">
        <v>47</v>
      </c>
      <c r="DV14" s="26">
        <v>48</v>
      </c>
      <c r="DW14" s="26">
        <v>47</v>
      </c>
      <c r="DX14" s="26">
        <v>47</v>
      </c>
      <c r="DY14" s="26">
        <v>53</v>
      </c>
      <c r="DZ14" s="26">
        <v>57</v>
      </c>
      <c r="EA14" s="26">
        <v>52</v>
      </c>
      <c r="EB14" s="26">
        <v>47</v>
      </c>
      <c r="EC14" s="26">
        <v>47</v>
      </c>
      <c r="ED14" s="26">
        <v>47</v>
      </c>
      <c r="EE14" s="26">
        <v>48</v>
      </c>
      <c r="EF14" s="26">
        <v>54</v>
      </c>
      <c r="EG14" s="26">
        <v>53</v>
      </c>
      <c r="EH14" s="26">
        <v>53</v>
      </c>
      <c r="EI14" s="26">
        <v>54</v>
      </c>
      <c r="EJ14" s="26">
        <v>55</v>
      </c>
      <c r="EK14" s="26">
        <v>46</v>
      </c>
      <c r="EL14" s="26">
        <v>46</v>
      </c>
      <c r="EM14" s="26">
        <v>47</v>
      </c>
      <c r="EN14" s="26">
        <v>47</v>
      </c>
      <c r="EO14" s="26">
        <v>48</v>
      </c>
      <c r="EP14" s="26">
        <v>53</v>
      </c>
      <c r="EQ14" s="26">
        <v>53</v>
      </c>
      <c r="ER14" s="26">
        <v>46</v>
      </c>
      <c r="ES14" s="26">
        <v>46</v>
      </c>
      <c r="ET14" s="26">
        <v>53</v>
      </c>
      <c r="EU14" s="26">
        <v>54</v>
      </c>
      <c r="EV14" s="26">
        <v>47</v>
      </c>
      <c r="EW14" s="26">
        <v>46</v>
      </c>
      <c r="EX14" s="26">
        <v>58</v>
      </c>
      <c r="EY14" s="26">
        <v>54</v>
      </c>
      <c r="EZ14" s="26">
        <v>54</v>
      </c>
      <c r="FA14" s="26">
        <v>47</v>
      </c>
      <c r="FB14" s="26">
        <v>47</v>
      </c>
      <c r="FC14" s="26">
        <v>47</v>
      </c>
      <c r="FD14" s="26">
        <v>46</v>
      </c>
    </row>
    <row r="15" spans="1:160" s="29" customFormat="1" ht="24" hidden="1" customHeight="1" x14ac:dyDescent="0.25">
      <c r="A15" s="280"/>
      <c r="B15" s="268" t="s">
        <v>58</v>
      </c>
      <c r="C15" s="268"/>
      <c r="D15" s="28">
        <v>90.909090909090907</v>
      </c>
      <c r="E15" s="28">
        <v>91.909090909090907</v>
      </c>
      <c r="F15" s="28">
        <v>92.909090909090907</v>
      </c>
      <c r="G15" s="28">
        <v>93.909090909090907</v>
      </c>
      <c r="H15" s="28">
        <v>94.909090909090907</v>
      </c>
      <c r="I15" s="28">
        <v>95.909090909090907</v>
      </c>
      <c r="J15" s="28">
        <v>96.909090909090907</v>
      </c>
      <c r="K15" s="28">
        <v>97.909090909090907</v>
      </c>
      <c r="L15" s="28">
        <v>98.909090909090907</v>
      </c>
      <c r="M15" s="28">
        <v>99.909090909090907</v>
      </c>
      <c r="N15" s="28">
        <v>100.90909090909101</v>
      </c>
      <c r="O15" s="28">
        <v>101.90909090909101</v>
      </c>
      <c r="P15" s="28">
        <v>102.90909090909101</v>
      </c>
      <c r="Q15" s="28">
        <v>103.90909090909101</v>
      </c>
      <c r="R15" s="28">
        <v>104.90909090909101</v>
      </c>
      <c r="S15" s="28">
        <v>105.90909090909101</v>
      </c>
      <c r="T15" s="28">
        <v>106.90909090909101</v>
      </c>
      <c r="U15" s="28">
        <v>107.90909090909101</v>
      </c>
      <c r="V15" s="28">
        <v>108.90909090909101</v>
      </c>
      <c r="W15" s="28">
        <v>109.90909090909101</v>
      </c>
      <c r="X15" s="28">
        <v>110.90909090909101</v>
      </c>
      <c r="Y15" s="28">
        <v>111.90909090909101</v>
      </c>
      <c r="Z15" s="28">
        <v>112.90909090909101</v>
      </c>
      <c r="AA15" s="28">
        <v>113.90909090909101</v>
      </c>
      <c r="AB15" s="28">
        <v>114.90909090909101</v>
      </c>
      <c r="AC15" s="28">
        <v>115.90909090909101</v>
      </c>
      <c r="AD15" s="28">
        <v>116.90909090909101</v>
      </c>
      <c r="AE15" s="28">
        <v>117.90909090909101</v>
      </c>
      <c r="AF15" s="28">
        <v>118.90909090909101</v>
      </c>
      <c r="AG15" s="28">
        <v>119.90909090909101</v>
      </c>
      <c r="AH15" s="28">
        <v>120.90909090909101</v>
      </c>
      <c r="AI15" s="28">
        <v>121.90909090909101</v>
      </c>
      <c r="AJ15" s="28">
        <v>122.90909090909101</v>
      </c>
      <c r="AK15" s="28">
        <v>123.90909090909101</v>
      </c>
      <c r="AL15" s="28">
        <v>124.90909090909101</v>
      </c>
      <c r="AM15" s="28">
        <v>125.90909090909101</v>
      </c>
      <c r="AN15" s="28">
        <v>126.90909090909101</v>
      </c>
      <c r="AO15" s="28">
        <v>127.90909090909101</v>
      </c>
      <c r="AP15" s="28">
        <v>128.90909090909099</v>
      </c>
      <c r="AQ15" s="28">
        <v>129.90909090909099</v>
      </c>
      <c r="AR15" s="28">
        <v>130.90909090909099</v>
      </c>
      <c r="AS15" s="28">
        <v>131.90909090909099</v>
      </c>
      <c r="AT15" s="28">
        <v>132.90909090909099</v>
      </c>
      <c r="AU15" s="28">
        <v>133.90909090909099</v>
      </c>
      <c r="AV15" s="28">
        <v>134.90909090909099</v>
      </c>
      <c r="AW15" s="28">
        <v>135.90909090909099</v>
      </c>
      <c r="AX15" s="28">
        <v>136.90909090909099</v>
      </c>
      <c r="AY15" s="28">
        <v>137.90909090909099</v>
      </c>
      <c r="AZ15" s="28">
        <v>138.90909090909099</v>
      </c>
      <c r="BA15" s="28">
        <v>139.90909090909099</v>
      </c>
      <c r="BB15" s="28">
        <v>140.90909090909099</v>
      </c>
      <c r="BC15" s="28">
        <v>141.90909090909099</v>
      </c>
      <c r="BD15" s="28">
        <v>142.90909090909099</v>
      </c>
      <c r="BE15" s="28">
        <v>143.90909090909099</v>
      </c>
      <c r="BF15" s="28">
        <v>144.90909090909099</v>
      </c>
      <c r="BG15" s="28">
        <v>145.90909090909099</v>
      </c>
      <c r="BH15" s="28">
        <v>146.90909090909099</v>
      </c>
      <c r="BI15" s="28">
        <v>147.90909090909099</v>
      </c>
      <c r="BJ15" s="28">
        <v>148.90909090909099</v>
      </c>
      <c r="BK15" s="28">
        <v>149.90909090909099</v>
      </c>
      <c r="BL15" s="28">
        <v>150.90909090909099</v>
      </c>
      <c r="BM15" s="28">
        <v>151.90909090909099</v>
      </c>
      <c r="BN15" s="28">
        <v>152.90909090909099</v>
      </c>
      <c r="BO15" s="28">
        <v>153.90909090909099</v>
      </c>
      <c r="BP15" s="28">
        <v>154.90909090909099</v>
      </c>
      <c r="BQ15" s="28">
        <v>155.90909090909099</v>
      </c>
      <c r="BR15" s="28">
        <v>156.90909090909099</v>
      </c>
      <c r="BS15" s="28">
        <v>157.90909090909099</v>
      </c>
      <c r="BT15" s="28">
        <v>158.90909090909099</v>
      </c>
      <c r="BU15" s="28">
        <v>159.90909090909099</v>
      </c>
      <c r="BV15" s="28">
        <v>160.90909090909099</v>
      </c>
      <c r="BW15" s="28">
        <v>161.90909090909099</v>
      </c>
      <c r="BX15" s="28">
        <v>162.90909090909099</v>
      </c>
      <c r="BY15" s="28">
        <v>163.90909090909099</v>
      </c>
      <c r="BZ15" s="28">
        <v>164.90909090909099</v>
      </c>
      <c r="CA15" s="28">
        <v>165.90909090909099</v>
      </c>
      <c r="CB15" s="28">
        <v>166.90909090909099</v>
      </c>
      <c r="CC15" s="28">
        <v>167.90909090909099</v>
      </c>
      <c r="CD15" s="28">
        <v>168.90909090909099</v>
      </c>
      <c r="CE15" s="28">
        <v>169.90909090909099</v>
      </c>
      <c r="CF15" s="28">
        <v>170.90909090909099</v>
      </c>
      <c r="CG15" s="28">
        <v>171.90909090909099</v>
      </c>
      <c r="CH15" s="28">
        <v>172.90909090909099</v>
      </c>
      <c r="CI15" s="28">
        <v>173.90909090909099</v>
      </c>
      <c r="CJ15" s="28">
        <v>174.90909090909099</v>
      </c>
      <c r="CK15" s="28">
        <v>175.90909090909099</v>
      </c>
      <c r="CL15" s="28">
        <v>176.90909090909099</v>
      </c>
      <c r="CM15" s="28">
        <v>177.90909090909099</v>
      </c>
      <c r="CN15" s="28">
        <v>178.90909090909099</v>
      </c>
      <c r="CO15" s="28">
        <v>179.90909090909099</v>
      </c>
      <c r="CP15" s="28">
        <v>180.90909090909099</v>
      </c>
      <c r="CQ15" s="28">
        <v>181.90909090909099</v>
      </c>
      <c r="CR15" s="28">
        <v>182.90909090909099</v>
      </c>
      <c r="CS15" s="28">
        <v>183.90909090909099</v>
      </c>
      <c r="CT15" s="28">
        <v>184.90909090909099</v>
      </c>
      <c r="CU15" s="28">
        <v>185.90909090909099</v>
      </c>
      <c r="CV15" s="28">
        <v>186.90909090909099</v>
      </c>
      <c r="CW15" s="28">
        <v>187.90909090909099</v>
      </c>
      <c r="CX15" s="28">
        <v>188.90909090909099</v>
      </c>
      <c r="CY15" s="28">
        <v>189.90909090909099</v>
      </c>
      <c r="CZ15" s="28">
        <v>190.90909090909099</v>
      </c>
      <c r="DA15" s="28">
        <v>191.90909090909099</v>
      </c>
      <c r="DB15" s="28">
        <v>192.90909090909099</v>
      </c>
      <c r="DC15" s="28">
        <v>193.90909090909099</v>
      </c>
      <c r="DD15" s="28">
        <v>194.90909090909099</v>
      </c>
      <c r="DE15" s="28">
        <v>195.90909090909099</v>
      </c>
      <c r="DF15" s="28">
        <v>196.90909090909099</v>
      </c>
      <c r="DG15" s="28">
        <v>197.90909090909099</v>
      </c>
      <c r="DH15" s="28">
        <v>198.90909090909099</v>
      </c>
      <c r="DI15" s="28">
        <v>199.90909090909099</v>
      </c>
      <c r="DJ15" s="28">
        <v>200.90909090909099</v>
      </c>
      <c r="DK15" s="28">
        <v>201.90909090909099</v>
      </c>
      <c r="DL15" s="28">
        <v>202.90909090909099</v>
      </c>
      <c r="DM15" s="28">
        <v>203.90909090909099</v>
      </c>
      <c r="DN15" s="28">
        <v>204.90909090909099</v>
      </c>
      <c r="DO15" s="28">
        <v>205.90909090909099</v>
      </c>
      <c r="DP15" s="28">
        <v>206.90909090909099</v>
      </c>
      <c r="DQ15" s="28">
        <v>207.90909090909099</v>
      </c>
      <c r="DR15" s="28">
        <v>208.90909090909099</v>
      </c>
      <c r="DS15" s="28">
        <v>209.90909090909099</v>
      </c>
      <c r="DT15" s="28">
        <v>210.90909090909099</v>
      </c>
      <c r="DU15" s="28">
        <v>211.90909090909099</v>
      </c>
      <c r="DV15" s="28">
        <v>212.90909090909099</v>
      </c>
      <c r="DW15" s="28">
        <v>213.90909090909099</v>
      </c>
      <c r="DX15" s="28">
        <v>214.90909090909099</v>
      </c>
      <c r="DY15" s="28">
        <v>215.90909090909099</v>
      </c>
      <c r="DZ15" s="28">
        <v>216.90909090909099</v>
      </c>
      <c r="EA15" s="28">
        <v>217.90909090909099</v>
      </c>
      <c r="EB15" s="28">
        <v>218.90909090909099</v>
      </c>
      <c r="EC15" s="28">
        <v>219.90909090909099</v>
      </c>
      <c r="ED15" s="28">
        <v>220.90909090909099</v>
      </c>
      <c r="EE15" s="28">
        <v>221.90909090909099</v>
      </c>
      <c r="EF15" s="28">
        <v>222.90909090909099</v>
      </c>
      <c r="EG15" s="28">
        <v>223.90909090909099</v>
      </c>
      <c r="EH15" s="28">
        <v>224.90909090909099</v>
      </c>
      <c r="EI15" s="28">
        <v>225.90909090909099</v>
      </c>
      <c r="EJ15" s="28">
        <v>226.90909090909099</v>
      </c>
      <c r="EK15" s="28">
        <v>227.90909090909099</v>
      </c>
      <c r="EL15" s="28">
        <v>228.90909090909099</v>
      </c>
      <c r="EM15" s="28">
        <v>229.90909090909099</v>
      </c>
      <c r="EN15" s="28">
        <v>230.90909090909099</v>
      </c>
      <c r="EO15" s="28">
        <v>231.90909090909099</v>
      </c>
      <c r="EP15" s="28">
        <v>232.90909090909099</v>
      </c>
      <c r="EQ15" s="28">
        <v>233.90909090909099</v>
      </c>
      <c r="ER15" s="28">
        <v>234.90909090909099</v>
      </c>
      <c r="ES15" s="28">
        <v>235.90909090909099</v>
      </c>
      <c r="ET15" s="28">
        <v>236.90909090909099</v>
      </c>
      <c r="EU15" s="28">
        <v>237.90909090909099</v>
      </c>
      <c r="EV15" s="28">
        <v>238.90909090909099</v>
      </c>
      <c r="EW15" s="28">
        <v>239.90909090909099</v>
      </c>
      <c r="EX15" s="28">
        <v>240.90909090909099</v>
      </c>
      <c r="EY15" s="28">
        <v>241.90909090909099</v>
      </c>
      <c r="EZ15" s="28">
        <v>242.90909090909099</v>
      </c>
      <c r="FA15" s="28">
        <v>243.90909090909099</v>
      </c>
      <c r="FB15" s="28">
        <v>244.90909090909099</v>
      </c>
      <c r="FC15" s="28">
        <v>245.90909090909099</v>
      </c>
      <c r="FD15" s="28">
        <v>246.90909090909099</v>
      </c>
    </row>
    <row r="16" spans="1:160" s="32" customFormat="1" ht="21" hidden="1" customHeight="1" x14ac:dyDescent="0.25">
      <c r="A16" s="280"/>
      <c r="B16" s="269" t="s">
        <v>55</v>
      </c>
      <c r="C16" s="269"/>
      <c r="D16" s="31">
        <f>D12-D15</f>
        <v>-9.7770154373927909</v>
      </c>
      <c r="E16" s="31">
        <f t="shared" ref="E16:BG16" si="6">E12-E15</f>
        <v>-23.984562607204111</v>
      </c>
      <c r="F16" s="31">
        <f t="shared" si="6"/>
        <v>-7.7239057239057161</v>
      </c>
      <c r="G16" s="31">
        <f t="shared" si="6"/>
        <v>-8.4924242424242493</v>
      </c>
      <c r="H16" s="31">
        <f t="shared" si="6"/>
        <v>-21.992424242424249</v>
      </c>
      <c r="I16" s="31">
        <f t="shared" si="6"/>
        <v>-40.589941972920691</v>
      </c>
      <c r="J16" s="31">
        <f t="shared" si="6"/>
        <v>-22.441005802707934</v>
      </c>
      <c r="K16" s="31">
        <f t="shared" si="6"/>
        <v>-44.717601547388782</v>
      </c>
      <c r="L16" s="31">
        <f t="shared" si="6"/>
        <v>-20.72727272727272</v>
      </c>
      <c r="M16" s="31">
        <f t="shared" si="6"/>
        <v>-43.659090909090907</v>
      </c>
      <c r="N16" s="31">
        <f t="shared" si="6"/>
        <v>-17.930367504835687</v>
      </c>
      <c r="O16" s="31">
        <f t="shared" si="6"/>
        <v>-27.441005802708034</v>
      </c>
      <c r="P16" s="31">
        <f t="shared" si="6"/>
        <v>-37.691699604743178</v>
      </c>
      <c r="Q16" s="31">
        <f t="shared" si="6"/>
        <v>-36.517786561264913</v>
      </c>
      <c r="R16" s="31">
        <f t="shared" si="6"/>
        <v>-34.075757575757663</v>
      </c>
      <c r="S16" s="31">
        <f t="shared" si="6"/>
        <v>-40.691699604743178</v>
      </c>
      <c r="T16" s="31">
        <f t="shared" si="6"/>
        <v>-52.742424242424342</v>
      </c>
      <c r="U16" s="31">
        <f t="shared" si="6"/>
        <v>-44.07930367504845</v>
      </c>
      <c r="V16" s="31">
        <f t="shared" si="6"/>
        <v>-41.390572390572487</v>
      </c>
      <c r="W16" s="31">
        <f t="shared" si="6"/>
        <v>-43.242424242424349</v>
      </c>
      <c r="X16" s="31">
        <f t="shared" si="6"/>
        <v>-60.909090909091006</v>
      </c>
      <c r="Y16" s="31">
        <f t="shared" si="6"/>
        <v>-37.441005802708034</v>
      </c>
      <c r="Z16" s="31">
        <f t="shared" si="6"/>
        <v>-66.100580270793131</v>
      </c>
      <c r="AA16" s="31">
        <f t="shared" si="6"/>
        <v>-69.228239845261214</v>
      </c>
      <c r="AB16" s="31">
        <f t="shared" si="6"/>
        <v>-38.822134387351866</v>
      </c>
      <c r="AC16" s="31">
        <f t="shared" si="6"/>
        <v>-57.41852487135516</v>
      </c>
      <c r="AD16" s="31">
        <f t="shared" si="6"/>
        <v>-48.984562607204211</v>
      </c>
      <c r="AE16" s="31">
        <f t="shared" si="6"/>
        <v>-48.67832167832178</v>
      </c>
      <c r="AF16" s="31">
        <f t="shared" si="6"/>
        <v>-42.909090909091006</v>
      </c>
      <c r="AG16" s="31">
        <f t="shared" si="6"/>
        <v>-48.169960474308397</v>
      </c>
      <c r="AH16" s="31">
        <f t="shared" si="6"/>
        <v>-65.589941972920798</v>
      </c>
      <c r="AI16" s="31">
        <f t="shared" si="6"/>
        <v>-84.952569169960583</v>
      </c>
      <c r="AJ16" s="31">
        <f t="shared" si="6"/>
        <v>-105.88781431334633</v>
      </c>
      <c r="AK16" s="31">
        <f t="shared" si="6"/>
        <v>-123.90909090909101</v>
      </c>
      <c r="AL16" s="31">
        <f t="shared" si="6"/>
        <v>-81.430830039525787</v>
      </c>
      <c r="AM16" s="31">
        <f t="shared" si="6"/>
        <v>-44.427609427609525</v>
      </c>
      <c r="AN16" s="31">
        <f t="shared" si="6"/>
        <v>-105.09090909090919</v>
      </c>
      <c r="AO16" s="31">
        <f t="shared" si="6"/>
        <v>-63.094276094276196</v>
      </c>
      <c r="AP16" s="31">
        <f t="shared" si="6"/>
        <v>-64.758147512864582</v>
      </c>
      <c r="AQ16" s="31">
        <f t="shared" si="6"/>
        <v>-54.43739279588344</v>
      </c>
      <c r="AR16" s="31">
        <f t="shared" si="6"/>
        <v>-130.90909090909099</v>
      </c>
      <c r="AS16" s="31">
        <f t="shared" si="6"/>
        <v>-53.648221343873601</v>
      </c>
      <c r="AT16" s="31">
        <f t="shared" si="6"/>
        <v>-56.313346228239922</v>
      </c>
      <c r="AU16" s="31">
        <f t="shared" si="6"/>
        <v>-80.717601547388867</v>
      </c>
      <c r="AV16" s="31">
        <f t="shared" si="6"/>
        <v>-58.822134387351852</v>
      </c>
      <c r="AW16" s="31">
        <f t="shared" si="6"/>
        <v>-61.44100580270802</v>
      </c>
      <c r="AX16" s="31">
        <f t="shared" si="6"/>
        <v>-73.272727272727366</v>
      </c>
      <c r="AY16" s="31">
        <f t="shared" si="6"/>
        <v>-60.550600343053247</v>
      </c>
      <c r="AZ16" s="31">
        <f t="shared" si="6"/>
        <v>-75.94612794612803</v>
      </c>
      <c r="BA16" s="31">
        <f t="shared" si="6"/>
        <v>-70.097770154374018</v>
      </c>
      <c r="BB16" s="31">
        <f t="shared" si="6"/>
        <v>-71.097770154374018</v>
      </c>
      <c r="BC16" s="31">
        <f t="shared" si="6"/>
        <v>-87.561264822134476</v>
      </c>
      <c r="BD16" s="31">
        <f t="shared" si="6"/>
        <v>-64.648221343873601</v>
      </c>
      <c r="BE16" s="31">
        <f t="shared" si="6"/>
        <v>-107.73887814313355</v>
      </c>
      <c r="BF16" s="31">
        <f t="shared" si="6"/>
        <v>-87.462282398452686</v>
      </c>
      <c r="BG16" s="31">
        <f t="shared" si="6"/>
        <v>-96.972920696325033</v>
      </c>
      <c r="BH16" s="31">
        <f t="shared" ref="BH16:DS16" si="7">BH12-BH15</f>
        <v>-130.58256029684608</v>
      </c>
      <c r="BI16" s="31">
        <f t="shared" si="7"/>
        <v>-118.8181818181819</v>
      </c>
      <c r="BJ16" s="31">
        <f t="shared" si="7"/>
        <v>-95.205387205387282</v>
      </c>
      <c r="BK16" s="31">
        <f t="shared" si="7"/>
        <v>-92.501683501683587</v>
      </c>
      <c r="BL16" s="31">
        <f t="shared" si="7"/>
        <v>-91.649831649831739</v>
      </c>
      <c r="BM16" s="31">
        <f t="shared" si="7"/>
        <v>-114.17324185248722</v>
      </c>
      <c r="BN16" s="31">
        <f t="shared" si="7"/>
        <v>-99.575757575757649</v>
      </c>
      <c r="BO16" s="31">
        <f t="shared" si="7"/>
        <v>-93.909090909090992</v>
      </c>
      <c r="BP16" s="31">
        <f t="shared" si="7"/>
        <v>-120.12648221343882</v>
      </c>
      <c r="BQ16" s="31">
        <f t="shared" si="7"/>
        <v>-118.95256916996055</v>
      </c>
      <c r="BR16" s="31">
        <f t="shared" si="7"/>
        <v>-101.38735177865621</v>
      </c>
      <c r="BS16" s="31">
        <f t="shared" si="7"/>
        <v>-97.370629370629445</v>
      </c>
      <c r="BT16" s="31">
        <f t="shared" si="7"/>
        <v>-81.986013986014058</v>
      </c>
      <c r="BU16" s="31">
        <f t="shared" si="7"/>
        <v>-80.663807890223069</v>
      </c>
      <c r="BV16" s="31">
        <f t="shared" si="7"/>
        <v>-74.116638078902312</v>
      </c>
      <c r="BW16" s="31">
        <f t="shared" si="7"/>
        <v>-102.64983164983174</v>
      </c>
      <c r="BX16" s="31">
        <f t="shared" si="7"/>
        <v>-98.464646464646549</v>
      </c>
      <c r="BY16" s="31">
        <f t="shared" si="7"/>
        <v>-109.56126482213448</v>
      </c>
      <c r="BZ16" s="31">
        <f t="shared" si="7"/>
        <v>-107.46228239845269</v>
      </c>
      <c r="CA16" s="31">
        <f t="shared" si="7"/>
        <v>-102.86561264822143</v>
      </c>
      <c r="CB16" s="31">
        <f t="shared" si="7"/>
        <v>-112.56126482213448</v>
      </c>
      <c r="CC16" s="31">
        <f t="shared" si="7"/>
        <v>-123.46464646464655</v>
      </c>
      <c r="CD16" s="31">
        <f t="shared" si="7"/>
        <v>-104.75814751286458</v>
      </c>
      <c r="CE16" s="31">
        <f t="shared" si="7"/>
        <v>-125.67832167832177</v>
      </c>
      <c r="CF16" s="31">
        <f t="shared" si="7"/>
        <v>-136.86653771760163</v>
      </c>
      <c r="CG16" s="31">
        <f t="shared" si="7"/>
        <v>-127.22823984526121</v>
      </c>
      <c r="CH16" s="31">
        <f t="shared" si="7"/>
        <v>-134.27272727272737</v>
      </c>
      <c r="CI16" s="31">
        <f t="shared" si="7"/>
        <v>-107.24242424242433</v>
      </c>
      <c r="CJ16" s="31">
        <f t="shared" si="7"/>
        <v>-97.131313131313206</v>
      </c>
      <c r="CK16" s="31">
        <f t="shared" si="7"/>
        <v>-111.09427609427618</v>
      </c>
      <c r="CL16" s="31">
        <f t="shared" si="7"/>
        <v>-142.12648221343881</v>
      </c>
      <c r="CM16" s="31">
        <f t="shared" si="7"/>
        <v>-105.56866537717609</v>
      </c>
      <c r="CN16" s="31">
        <f t="shared" si="7"/>
        <v>-108.69632495164419</v>
      </c>
      <c r="CO16" s="31">
        <f t="shared" si="7"/>
        <v>-179.90909090909099</v>
      </c>
      <c r="CP16" s="31">
        <f t="shared" si="7"/>
        <v>-117.94612794612803</v>
      </c>
      <c r="CQ16" s="31">
        <f t="shared" si="7"/>
        <v>-107.83501683501692</v>
      </c>
      <c r="CR16" s="31">
        <f t="shared" si="7"/>
        <v>-129.2053872053873</v>
      </c>
      <c r="CS16" s="31">
        <f t="shared" si="7"/>
        <v>-102.42760942760951</v>
      </c>
      <c r="CT16" s="31">
        <f t="shared" si="7"/>
        <v>-108.82213438735185</v>
      </c>
      <c r="CU16" s="31">
        <f t="shared" si="7"/>
        <v>-130.38735177865621</v>
      </c>
      <c r="CV16" s="31">
        <f t="shared" si="7"/>
        <v>-122.46464646464655</v>
      </c>
      <c r="CW16" s="31">
        <f t="shared" si="7"/>
        <v>-109.6482213438736</v>
      </c>
      <c r="CX16" s="31">
        <f t="shared" si="7"/>
        <v>-188.90909090909099</v>
      </c>
      <c r="CY16" s="31">
        <f t="shared" si="7"/>
        <v>-106.57575757575765</v>
      </c>
      <c r="CZ16" s="31">
        <f t="shared" si="7"/>
        <v>-157.36363636363643</v>
      </c>
      <c r="DA16" s="31">
        <f t="shared" si="7"/>
        <v>-121.53872053872063</v>
      </c>
      <c r="DB16" s="31">
        <f t="shared" si="7"/>
        <v>-151.24242424242431</v>
      </c>
      <c r="DC16" s="31">
        <f t="shared" si="7"/>
        <v>-141.73517786561274</v>
      </c>
      <c r="DD16" s="31">
        <f t="shared" si="7"/>
        <v>-162.99419729206971</v>
      </c>
      <c r="DE16" s="31">
        <f t="shared" si="7"/>
        <v>-161.8181818181819</v>
      </c>
      <c r="DF16" s="31">
        <f t="shared" si="7"/>
        <v>-119.55060034305325</v>
      </c>
      <c r="DG16" s="31">
        <f t="shared" si="7"/>
        <v>-133.75814751286458</v>
      </c>
      <c r="DH16" s="31">
        <f t="shared" si="7"/>
        <v>-136.64493996569476</v>
      </c>
      <c r="DI16" s="31">
        <f t="shared" si="7"/>
        <v>-115.29370629370638</v>
      </c>
      <c r="DJ16" s="31">
        <f t="shared" si="7"/>
        <v>-131.34387351778665</v>
      </c>
      <c r="DK16" s="31">
        <f t="shared" si="7"/>
        <v>-170.65909090909099</v>
      </c>
      <c r="DL16" s="31">
        <f t="shared" si="7"/>
        <v>-179.99242424242433</v>
      </c>
      <c r="DM16" s="31">
        <f t="shared" si="7"/>
        <v>-131.5686653771761</v>
      </c>
      <c r="DN16" s="31">
        <f t="shared" si="7"/>
        <v>-154.90909090909099</v>
      </c>
      <c r="DO16" s="31">
        <f t="shared" si="7"/>
        <v>-155.00000000000009</v>
      </c>
      <c r="DP16" s="31">
        <f t="shared" si="7"/>
        <v>-179.82575757575765</v>
      </c>
      <c r="DQ16" s="31">
        <f t="shared" si="7"/>
        <v>-153.19210977701553</v>
      </c>
      <c r="DR16" s="31">
        <f t="shared" si="7"/>
        <v>-137.21097770154381</v>
      </c>
      <c r="DS16" s="31">
        <f t="shared" si="7"/>
        <v>-128.77701543739289</v>
      </c>
      <c r="DT16" s="31">
        <f t="shared" ref="DT16:FD16" si="8">DT12-DT15</f>
        <v>-151.29370629370638</v>
      </c>
      <c r="DU16" s="31">
        <f t="shared" si="8"/>
        <v>-139.5686653771761</v>
      </c>
      <c r="DV16" s="31">
        <f t="shared" si="8"/>
        <v>-144.15909090909099</v>
      </c>
      <c r="DW16" s="31">
        <f t="shared" si="8"/>
        <v>-181.99419729206971</v>
      </c>
      <c r="DX16" s="31">
        <f t="shared" si="8"/>
        <v>-182.99419729206971</v>
      </c>
      <c r="DY16" s="31">
        <f t="shared" si="8"/>
        <v>-181.94682675814761</v>
      </c>
      <c r="DZ16" s="31">
        <f t="shared" si="8"/>
        <v>-176.55821371610853</v>
      </c>
      <c r="EA16" s="31">
        <f t="shared" si="8"/>
        <v>-167.90909090909099</v>
      </c>
      <c r="EB16" s="31">
        <f t="shared" si="8"/>
        <v>-167.84526112185694</v>
      </c>
      <c r="EC16" s="31">
        <f t="shared" si="8"/>
        <v>-168.84526112185694</v>
      </c>
      <c r="ED16" s="31">
        <f t="shared" si="8"/>
        <v>-191.1218568665378</v>
      </c>
      <c r="EE16" s="31">
        <f t="shared" si="8"/>
        <v>-196.90909090909099</v>
      </c>
      <c r="EF16" s="31">
        <f t="shared" si="8"/>
        <v>-141.42760942760953</v>
      </c>
      <c r="EG16" s="31">
        <f t="shared" si="8"/>
        <v>-184.28644939965704</v>
      </c>
      <c r="EH16" s="31">
        <f t="shared" si="8"/>
        <v>-138.11663807890233</v>
      </c>
      <c r="EI16" s="31">
        <f t="shared" si="8"/>
        <v>-149.98316498316507</v>
      </c>
      <c r="EJ16" s="31">
        <f t="shared" si="8"/>
        <v>-179.63636363636371</v>
      </c>
      <c r="EK16" s="31">
        <f t="shared" si="8"/>
        <v>-172.38735177865621</v>
      </c>
      <c r="EL16" s="31">
        <f t="shared" si="8"/>
        <v>-168.03952569169968</v>
      </c>
      <c r="EM16" s="31">
        <f t="shared" si="8"/>
        <v>-163.95164410058035</v>
      </c>
      <c r="EN16" s="31">
        <f t="shared" si="8"/>
        <v>-192.61121856866546</v>
      </c>
      <c r="EO16" s="31">
        <f t="shared" si="8"/>
        <v>-202.74242424242433</v>
      </c>
      <c r="EP16" s="31">
        <f t="shared" si="8"/>
        <v>-159.32418524871363</v>
      </c>
      <c r="EQ16" s="31">
        <f t="shared" si="8"/>
        <v>-165.9845626072042</v>
      </c>
      <c r="ER16" s="31">
        <f t="shared" si="8"/>
        <v>-200.12648221343881</v>
      </c>
      <c r="ES16" s="31">
        <f t="shared" si="8"/>
        <v>-175.03952569169968</v>
      </c>
      <c r="ET16" s="31">
        <f t="shared" si="8"/>
        <v>-184.07890222984571</v>
      </c>
      <c r="EU16" s="31">
        <f t="shared" si="8"/>
        <v>-178.64983164983175</v>
      </c>
      <c r="EV16" s="31">
        <f t="shared" si="8"/>
        <v>-175.07930367504844</v>
      </c>
      <c r="EW16" s="31">
        <f t="shared" si="8"/>
        <v>-176.86561264822143</v>
      </c>
      <c r="EX16" s="31">
        <f t="shared" si="8"/>
        <v>-182.28840125391858</v>
      </c>
      <c r="EY16" s="31">
        <f t="shared" si="8"/>
        <v>-178.94612794612803</v>
      </c>
      <c r="EZ16" s="31">
        <f t="shared" si="8"/>
        <v>-181.79797979797988</v>
      </c>
      <c r="FA16" s="31">
        <f t="shared" si="8"/>
        <v>-190.71760154738888</v>
      </c>
      <c r="FB16" s="31">
        <f t="shared" si="8"/>
        <v>-193.84526112185694</v>
      </c>
      <c r="FC16" s="31">
        <f t="shared" si="8"/>
        <v>-204.3558994197293</v>
      </c>
      <c r="FD16" s="31">
        <f t="shared" si="8"/>
        <v>-179.5177865612649</v>
      </c>
    </row>
    <row r="17" spans="1:160" s="29" customFormat="1" ht="20.25" hidden="1" customHeight="1" x14ac:dyDescent="0.25">
      <c r="A17" s="280"/>
      <c r="B17" s="268" t="s">
        <v>59</v>
      </c>
      <c r="C17" s="268"/>
      <c r="D17" s="28">
        <v>91.61</v>
      </c>
      <c r="E17" s="28">
        <v>92.61</v>
      </c>
      <c r="F17" s="28">
        <v>93.61</v>
      </c>
      <c r="G17" s="28">
        <v>94.61</v>
      </c>
      <c r="H17" s="28">
        <v>95.61</v>
      </c>
      <c r="I17" s="28">
        <v>96.61</v>
      </c>
      <c r="J17" s="28">
        <v>97.61</v>
      </c>
      <c r="K17" s="28">
        <v>98.61</v>
      </c>
      <c r="L17" s="28">
        <v>99.61</v>
      </c>
      <c r="M17" s="28">
        <v>100.61</v>
      </c>
      <c r="N17" s="28">
        <v>101.61</v>
      </c>
      <c r="O17" s="28">
        <v>102.61</v>
      </c>
      <c r="P17" s="28">
        <v>103.61</v>
      </c>
      <c r="Q17" s="28">
        <v>104.61</v>
      </c>
      <c r="R17" s="28">
        <v>105.61</v>
      </c>
      <c r="S17" s="28">
        <v>106.61</v>
      </c>
      <c r="T17" s="28">
        <v>107.61</v>
      </c>
      <c r="U17" s="28">
        <v>108.61</v>
      </c>
      <c r="V17" s="28">
        <v>109.61</v>
      </c>
      <c r="W17" s="28">
        <v>110.61</v>
      </c>
      <c r="X17" s="28">
        <v>111.61</v>
      </c>
      <c r="Y17" s="28">
        <v>112.61</v>
      </c>
      <c r="Z17" s="28">
        <v>113.61</v>
      </c>
      <c r="AA17" s="28">
        <v>114.61</v>
      </c>
      <c r="AB17" s="28">
        <v>115.61</v>
      </c>
      <c r="AC17" s="28">
        <v>116.61</v>
      </c>
      <c r="AD17" s="28">
        <v>117.61</v>
      </c>
      <c r="AE17" s="28">
        <v>118.61</v>
      </c>
      <c r="AF17" s="28">
        <v>119.61</v>
      </c>
      <c r="AG17" s="28">
        <v>120.61</v>
      </c>
      <c r="AH17" s="28">
        <v>121.61</v>
      </c>
      <c r="AI17" s="28">
        <v>122.61</v>
      </c>
      <c r="AJ17" s="28">
        <v>123.61</v>
      </c>
      <c r="AK17" s="28">
        <v>124.61</v>
      </c>
      <c r="AL17" s="28">
        <v>125.61</v>
      </c>
      <c r="AM17" s="28">
        <v>126.61</v>
      </c>
      <c r="AN17" s="28">
        <v>127.61</v>
      </c>
      <c r="AO17" s="28">
        <v>128.61000000000001</v>
      </c>
      <c r="AP17" s="28">
        <v>129.61000000000001</v>
      </c>
      <c r="AQ17" s="28">
        <v>130.61000000000001</v>
      </c>
      <c r="AR17" s="28">
        <v>131.61000000000001</v>
      </c>
      <c r="AS17" s="28">
        <v>132.61000000000001</v>
      </c>
      <c r="AT17" s="28">
        <v>133.61000000000001</v>
      </c>
      <c r="AU17" s="28">
        <v>134.61000000000001</v>
      </c>
      <c r="AV17" s="28">
        <v>135.61000000000001</v>
      </c>
      <c r="AW17" s="28">
        <v>136.61000000000001</v>
      </c>
      <c r="AX17" s="28">
        <v>137.61000000000001</v>
      </c>
      <c r="AY17" s="28">
        <v>138.61000000000001</v>
      </c>
      <c r="AZ17" s="28">
        <v>139.61000000000001</v>
      </c>
      <c r="BA17" s="28">
        <v>140.61000000000001</v>
      </c>
      <c r="BB17" s="28">
        <v>141.61000000000001</v>
      </c>
      <c r="BC17" s="28">
        <v>142.61000000000001</v>
      </c>
      <c r="BD17" s="28">
        <v>143.61000000000001</v>
      </c>
      <c r="BE17" s="28">
        <v>144.61000000000001</v>
      </c>
      <c r="BF17" s="28">
        <v>145.61000000000001</v>
      </c>
      <c r="BG17" s="28">
        <v>146.61000000000001</v>
      </c>
      <c r="BH17" s="28">
        <v>147.61000000000001</v>
      </c>
      <c r="BI17" s="28">
        <v>148.61000000000001</v>
      </c>
      <c r="BJ17" s="28">
        <v>149.61000000000001</v>
      </c>
      <c r="BK17" s="28">
        <v>150.61000000000001</v>
      </c>
      <c r="BL17" s="28">
        <v>151.61000000000001</v>
      </c>
      <c r="BM17" s="28">
        <v>152.61000000000001</v>
      </c>
      <c r="BN17" s="28">
        <v>153.61000000000001</v>
      </c>
      <c r="BO17" s="28">
        <v>154.61000000000001</v>
      </c>
      <c r="BP17" s="28">
        <v>155.61000000000001</v>
      </c>
      <c r="BQ17" s="28">
        <v>156.61000000000001</v>
      </c>
      <c r="BR17" s="28">
        <v>157.61000000000001</v>
      </c>
      <c r="BS17" s="28">
        <v>158.61000000000001</v>
      </c>
      <c r="BT17" s="28">
        <v>159.61000000000001</v>
      </c>
      <c r="BU17" s="28">
        <v>160.61000000000001</v>
      </c>
      <c r="BV17" s="28">
        <v>161.61000000000001</v>
      </c>
      <c r="BW17" s="28">
        <v>162.61000000000001</v>
      </c>
      <c r="BX17" s="28">
        <v>163.61000000000001</v>
      </c>
      <c r="BY17" s="28">
        <v>164.61</v>
      </c>
      <c r="BZ17" s="28">
        <v>165.61</v>
      </c>
      <c r="CA17" s="28">
        <v>166.61</v>
      </c>
      <c r="CB17" s="28">
        <v>167.61</v>
      </c>
      <c r="CC17" s="28">
        <v>168.61</v>
      </c>
      <c r="CD17" s="28">
        <v>169.61</v>
      </c>
      <c r="CE17" s="28">
        <v>170.61</v>
      </c>
      <c r="CF17" s="28">
        <v>171.61</v>
      </c>
      <c r="CG17" s="28">
        <v>172.61</v>
      </c>
      <c r="CH17" s="28">
        <v>173.61</v>
      </c>
      <c r="CI17" s="28">
        <v>174.61</v>
      </c>
      <c r="CJ17" s="28">
        <v>175.61</v>
      </c>
      <c r="CK17" s="28">
        <v>176.61</v>
      </c>
      <c r="CL17" s="28">
        <v>177.61</v>
      </c>
      <c r="CM17" s="28">
        <v>178.61</v>
      </c>
      <c r="CN17" s="28">
        <v>179.61</v>
      </c>
      <c r="CO17" s="28">
        <v>180.61</v>
      </c>
      <c r="CP17" s="28">
        <v>181.61</v>
      </c>
      <c r="CQ17" s="28">
        <v>182.61</v>
      </c>
      <c r="CR17" s="28">
        <v>183.61</v>
      </c>
      <c r="CS17" s="28">
        <v>184.61</v>
      </c>
      <c r="CT17" s="28">
        <v>185.61</v>
      </c>
      <c r="CU17" s="28">
        <v>186.61</v>
      </c>
      <c r="CV17" s="28">
        <v>187.61</v>
      </c>
      <c r="CW17" s="28">
        <v>188.61</v>
      </c>
      <c r="CX17" s="28">
        <v>189.61</v>
      </c>
      <c r="CY17" s="28">
        <v>190.61</v>
      </c>
      <c r="CZ17" s="28">
        <v>191.61</v>
      </c>
      <c r="DA17" s="28">
        <v>192.61</v>
      </c>
      <c r="DB17" s="28">
        <v>193.61</v>
      </c>
      <c r="DC17" s="28">
        <v>194.61</v>
      </c>
      <c r="DD17" s="28">
        <v>195.61</v>
      </c>
      <c r="DE17" s="28">
        <v>196.61</v>
      </c>
      <c r="DF17" s="28">
        <v>197.61</v>
      </c>
      <c r="DG17" s="28">
        <v>198.61</v>
      </c>
      <c r="DH17" s="28">
        <v>199.61</v>
      </c>
      <c r="DI17" s="28">
        <v>200.61</v>
      </c>
      <c r="DJ17" s="28">
        <v>201.61</v>
      </c>
      <c r="DK17" s="28">
        <v>202.61</v>
      </c>
      <c r="DL17" s="28">
        <v>203.61</v>
      </c>
      <c r="DM17" s="28">
        <v>204.61</v>
      </c>
      <c r="DN17" s="28">
        <v>205.61</v>
      </c>
      <c r="DO17" s="28">
        <v>206.61</v>
      </c>
      <c r="DP17" s="28">
        <v>207.61</v>
      </c>
      <c r="DQ17" s="28">
        <v>208.61</v>
      </c>
      <c r="DR17" s="28">
        <v>209.61</v>
      </c>
      <c r="DS17" s="28">
        <v>210.61</v>
      </c>
      <c r="DT17" s="28">
        <v>211.61</v>
      </c>
      <c r="DU17" s="28">
        <v>212.61</v>
      </c>
      <c r="DV17" s="28">
        <v>213.61</v>
      </c>
      <c r="DW17" s="28">
        <v>214.61</v>
      </c>
      <c r="DX17" s="28">
        <v>215.61</v>
      </c>
      <c r="DY17" s="28">
        <v>216.61</v>
      </c>
      <c r="DZ17" s="28">
        <v>217.61</v>
      </c>
      <c r="EA17" s="28">
        <v>218.61</v>
      </c>
      <c r="EB17" s="28">
        <v>219.61</v>
      </c>
      <c r="EC17" s="28">
        <v>220.61</v>
      </c>
      <c r="ED17" s="28">
        <v>221.61</v>
      </c>
      <c r="EE17" s="28">
        <v>222.61</v>
      </c>
      <c r="EF17" s="28">
        <v>223.61</v>
      </c>
      <c r="EG17" s="28">
        <v>224.61</v>
      </c>
      <c r="EH17" s="28">
        <v>225.61</v>
      </c>
      <c r="EI17" s="28">
        <v>226.61</v>
      </c>
      <c r="EJ17" s="28">
        <v>227.61</v>
      </c>
      <c r="EK17" s="28">
        <v>228.61</v>
      </c>
      <c r="EL17" s="28">
        <v>229.61</v>
      </c>
      <c r="EM17" s="28">
        <v>230.61</v>
      </c>
      <c r="EN17" s="28">
        <v>231.61</v>
      </c>
      <c r="EO17" s="28">
        <v>232.61</v>
      </c>
      <c r="EP17" s="28">
        <v>233.61</v>
      </c>
      <c r="EQ17" s="28">
        <v>234.61</v>
      </c>
      <c r="ER17" s="28">
        <v>235.61</v>
      </c>
      <c r="ES17" s="28">
        <v>236.61</v>
      </c>
      <c r="ET17" s="28">
        <v>237.61</v>
      </c>
      <c r="EU17" s="28">
        <v>238.61</v>
      </c>
      <c r="EV17" s="28">
        <v>239.61</v>
      </c>
      <c r="EW17" s="28">
        <v>240.61</v>
      </c>
      <c r="EX17" s="28">
        <v>241.61</v>
      </c>
      <c r="EY17" s="28">
        <v>242.61</v>
      </c>
      <c r="EZ17" s="28">
        <v>243.61</v>
      </c>
      <c r="FA17" s="28">
        <v>244.61</v>
      </c>
      <c r="FB17" s="28">
        <v>245.61</v>
      </c>
      <c r="FC17" s="28">
        <v>246.61</v>
      </c>
      <c r="FD17" s="28">
        <v>247.61</v>
      </c>
    </row>
    <row r="18" spans="1:160" s="32" customFormat="1" ht="21" hidden="1" customHeight="1" x14ac:dyDescent="0.25">
      <c r="A18" s="280"/>
      <c r="B18" s="269" t="s">
        <v>55</v>
      </c>
      <c r="C18" s="269"/>
      <c r="D18" s="33">
        <f>D6-D17</f>
        <v>-8.61</v>
      </c>
      <c r="E18" s="33">
        <f t="shared" ref="E18:BG18" si="9">E6-E17</f>
        <v>-16.61</v>
      </c>
      <c r="F18" s="33">
        <f t="shared" si="9"/>
        <v>-0.60999999999999943</v>
      </c>
      <c r="G18" s="33">
        <f t="shared" si="9"/>
        <v>-1.6099999999999994</v>
      </c>
      <c r="H18" s="33">
        <f t="shared" si="9"/>
        <v>-9.61</v>
      </c>
      <c r="I18" s="33">
        <f t="shared" si="9"/>
        <v>-48.61</v>
      </c>
      <c r="J18" s="33">
        <f t="shared" si="9"/>
        <v>-19.61</v>
      </c>
      <c r="K18" s="33">
        <f t="shared" si="9"/>
        <v>-21.61</v>
      </c>
      <c r="L18" s="33">
        <f t="shared" si="9"/>
        <v>-25.61</v>
      </c>
      <c r="M18" s="33">
        <f t="shared" si="9"/>
        <v>-22.61</v>
      </c>
      <c r="N18" s="33">
        <f t="shared" si="9"/>
        <v>-10.61</v>
      </c>
      <c r="O18" s="33">
        <f t="shared" si="9"/>
        <v>-15.61</v>
      </c>
      <c r="P18" s="33">
        <f t="shared" si="9"/>
        <v>-70.61</v>
      </c>
      <c r="Q18" s="33">
        <f t="shared" si="9"/>
        <v>-20.61</v>
      </c>
      <c r="R18" s="33">
        <f t="shared" si="9"/>
        <v>-25.61</v>
      </c>
      <c r="S18" s="33">
        <f t="shared" si="9"/>
        <v>-23.61</v>
      </c>
      <c r="T18" s="33">
        <f t="shared" si="9"/>
        <v>-30.61</v>
      </c>
      <c r="U18" s="33">
        <f t="shared" si="9"/>
        <v>-46.61</v>
      </c>
      <c r="V18" s="33">
        <f t="shared" si="9"/>
        <v>-29.61</v>
      </c>
      <c r="W18" s="33">
        <f t="shared" si="9"/>
        <v>-27.61</v>
      </c>
      <c r="X18" s="33">
        <f t="shared" si="9"/>
        <v>-36.61</v>
      </c>
      <c r="Y18" s="33">
        <f t="shared" si="9"/>
        <v>-25.61</v>
      </c>
      <c r="Z18" s="33">
        <f t="shared" si="9"/>
        <v>-40.61</v>
      </c>
      <c r="AA18" s="33">
        <f t="shared" si="9"/>
        <v>-42.61</v>
      </c>
      <c r="AB18" s="33">
        <f t="shared" si="9"/>
        <v>-27.61</v>
      </c>
      <c r="AC18" s="33">
        <f t="shared" si="9"/>
        <v>-37.61</v>
      </c>
      <c r="AD18" s="33">
        <f t="shared" si="9"/>
        <v>-33.61</v>
      </c>
      <c r="AE18" s="33">
        <f t="shared" si="9"/>
        <v>-33.61</v>
      </c>
      <c r="AF18" s="33">
        <f t="shared" si="9"/>
        <v>-31.61</v>
      </c>
      <c r="AG18" s="33">
        <f t="shared" si="9"/>
        <v>-34.61</v>
      </c>
      <c r="AH18" s="33">
        <f t="shared" si="9"/>
        <v>-43.61</v>
      </c>
      <c r="AI18" s="33">
        <f t="shared" si="9"/>
        <v>-104.61</v>
      </c>
      <c r="AJ18" s="33">
        <f t="shared" si="9"/>
        <v>-70.61</v>
      </c>
      <c r="AK18" s="33">
        <f t="shared" si="9"/>
        <v>-74.61</v>
      </c>
      <c r="AL18" s="33">
        <f t="shared" si="9"/>
        <v>-53.61</v>
      </c>
      <c r="AM18" s="33">
        <f t="shared" si="9"/>
        <v>-35.61</v>
      </c>
      <c r="AN18" s="33">
        <f t="shared" si="9"/>
        <v>-66.61</v>
      </c>
      <c r="AO18" s="33">
        <f t="shared" si="9"/>
        <v>-46.610000000000014</v>
      </c>
      <c r="AP18" s="33">
        <f t="shared" si="9"/>
        <v>-59.610000000000014</v>
      </c>
      <c r="AQ18" s="33">
        <f t="shared" si="9"/>
        <v>-62.610000000000014</v>
      </c>
      <c r="AR18" s="33">
        <f t="shared" si="9"/>
        <v>-87.610000000000014</v>
      </c>
      <c r="AS18" s="33">
        <f t="shared" si="9"/>
        <v>-48.610000000000014</v>
      </c>
      <c r="AT18" s="33">
        <f t="shared" si="9"/>
        <v>-45.610000000000014</v>
      </c>
      <c r="AU18" s="33">
        <f t="shared" si="9"/>
        <v>-57.610000000000014</v>
      </c>
      <c r="AV18" s="33">
        <f t="shared" si="9"/>
        <v>-47.610000000000014</v>
      </c>
      <c r="AW18" s="33">
        <f t="shared" si="9"/>
        <v>-49.610000000000014</v>
      </c>
      <c r="AX18" s="33">
        <f t="shared" si="9"/>
        <v>-55.610000000000014</v>
      </c>
      <c r="AY18" s="33">
        <f t="shared" si="9"/>
        <v>-49.610000000000014</v>
      </c>
      <c r="AZ18" s="33">
        <f t="shared" si="9"/>
        <v>-58.610000000000014</v>
      </c>
      <c r="BA18" s="33">
        <f t="shared" si="9"/>
        <v>-55.610000000000014</v>
      </c>
      <c r="BB18" s="33">
        <f t="shared" si="9"/>
        <v>-56.610000000000014</v>
      </c>
      <c r="BC18" s="33">
        <f t="shared" si="9"/>
        <v>-65.610000000000014</v>
      </c>
      <c r="BD18" s="33">
        <f t="shared" si="9"/>
        <v>-54.610000000000014</v>
      </c>
      <c r="BE18" s="33">
        <f t="shared" si="9"/>
        <v>-81.610000000000014</v>
      </c>
      <c r="BF18" s="33">
        <f t="shared" si="9"/>
        <v>-66.610000000000014</v>
      </c>
      <c r="BG18" s="33">
        <f t="shared" si="9"/>
        <v>-72.610000000000014</v>
      </c>
      <c r="BH18" s="33">
        <f t="shared" ref="BH18:DS18" si="10">BH6-BH17</f>
        <v>-89.610000000000014</v>
      </c>
      <c r="BI18" s="33">
        <f t="shared" si="10"/>
        <v>-84.610000000000014</v>
      </c>
      <c r="BJ18" s="33">
        <f t="shared" si="10"/>
        <v>-76.610000000000014</v>
      </c>
      <c r="BK18" s="33">
        <f t="shared" si="10"/>
        <v>-75.610000000000014</v>
      </c>
      <c r="BL18" s="33">
        <f t="shared" si="10"/>
        <v>-91.610000000000014</v>
      </c>
      <c r="BM18" s="33">
        <f t="shared" si="10"/>
        <v>-92.610000000000014</v>
      </c>
      <c r="BN18" s="33">
        <f t="shared" si="10"/>
        <v>-76.610000000000014</v>
      </c>
      <c r="BO18" s="33">
        <f t="shared" si="10"/>
        <v>-79.610000000000014</v>
      </c>
      <c r="BP18" s="33">
        <f t="shared" si="10"/>
        <v>-88.610000000000014</v>
      </c>
      <c r="BQ18" s="33">
        <f t="shared" si="10"/>
        <v>-88.610000000000014</v>
      </c>
      <c r="BR18" s="33">
        <f t="shared" si="10"/>
        <v>-84.610000000000014</v>
      </c>
      <c r="BS18" s="33">
        <f t="shared" si="10"/>
        <v>-81.610000000000014</v>
      </c>
      <c r="BT18" s="33">
        <f t="shared" si="10"/>
        <v>-71.610000000000014</v>
      </c>
      <c r="BU18" s="33">
        <f t="shared" si="10"/>
        <v>-74.610000000000014</v>
      </c>
      <c r="BV18" s="33">
        <f t="shared" si="10"/>
        <v>-79.610000000000014</v>
      </c>
      <c r="BW18" s="33">
        <f t="shared" si="10"/>
        <v>-82.610000000000014</v>
      </c>
      <c r="BX18" s="33">
        <f t="shared" si="10"/>
        <v>-81.610000000000014</v>
      </c>
      <c r="BY18" s="33">
        <f t="shared" si="10"/>
        <v>-92.610000000000014</v>
      </c>
      <c r="BZ18" s="33">
        <f t="shared" si="10"/>
        <v>-91.610000000000014</v>
      </c>
      <c r="CA18" s="33">
        <f t="shared" si="10"/>
        <v>-85.610000000000014</v>
      </c>
      <c r="CB18" s="33">
        <f t="shared" si="10"/>
        <v>-90.610000000000014</v>
      </c>
      <c r="CC18" s="33">
        <f t="shared" si="10"/>
        <v>-96.610000000000014</v>
      </c>
      <c r="CD18" s="33">
        <f t="shared" si="10"/>
        <v>-87.610000000000014</v>
      </c>
      <c r="CE18" s="33">
        <f t="shared" si="10"/>
        <v>-98.610000000000014</v>
      </c>
      <c r="CF18" s="33">
        <f t="shared" si="10"/>
        <v>-104.61000000000001</v>
      </c>
      <c r="CG18" s="33">
        <f t="shared" si="10"/>
        <v>-100.61000000000001</v>
      </c>
      <c r="CH18" s="33">
        <f t="shared" si="10"/>
        <v>-104.61000000000001</v>
      </c>
      <c r="CI18" s="33">
        <f t="shared" si="10"/>
        <v>-91.610000000000014</v>
      </c>
      <c r="CJ18" s="33">
        <f t="shared" si="10"/>
        <v>-86.610000000000014</v>
      </c>
      <c r="CK18" s="33">
        <f t="shared" si="10"/>
        <v>-97.610000000000014</v>
      </c>
      <c r="CL18" s="33">
        <f t="shared" si="10"/>
        <v>-115.61000000000001</v>
      </c>
      <c r="CM18" s="33">
        <f t="shared" si="10"/>
        <v>-96.610000000000014</v>
      </c>
      <c r="CN18" s="33">
        <f t="shared" si="10"/>
        <v>-94.610000000000014</v>
      </c>
      <c r="CO18" s="33">
        <f t="shared" si="10"/>
        <v>-130.61000000000001</v>
      </c>
      <c r="CP18" s="33">
        <f t="shared" si="10"/>
        <v>-100.61000000000001</v>
      </c>
      <c r="CQ18" s="33">
        <f t="shared" si="10"/>
        <v>-95.610000000000014</v>
      </c>
      <c r="CR18" s="33">
        <f t="shared" si="10"/>
        <v>-106.61000000000001</v>
      </c>
      <c r="CS18" s="33">
        <f t="shared" si="10"/>
        <v>-93.610000000000014</v>
      </c>
      <c r="CT18" s="33">
        <f t="shared" si="10"/>
        <v>-97.610000000000014</v>
      </c>
      <c r="CU18" s="33">
        <f t="shared" si="10"/>
        <v>-108.61000000000001</v>
      </c>
      <c r="CV18" s="33">
        <f t="shared" si="10"/>
        <v>-105.61000000000001</v>
      </c>
      <c r="CW18" s="33">
        <f t="shared" si="10"/>
        <v>-99.610000000000014</v>
      </c>
      <c r="CX18" s="33">
        <f t="shared" si="10"/>
        <v>-139.61000000000001</v>
      </c>
      <c r="CY18" s="33">
        <f t="shared" si="10"/>
        <v>-98.610000000000014</v>
      </c>
      <c r="CZ18" s="33">
        <f t="shared" si="10"/>
        <v>-139.61000000000001</v>
      </c>
      <c r="DA18" s="33">
        <f t="shared" si="10"/>
        <v>-157.61000000000001</v>
      </c>
      <c r="DB18" s="33">
        <f t="shared" si="10"/>
        <v>-122.61000000000001</v>
      </c>
      <c r="DC18" s="33">
        <f t="shared" si="10"/>
        <v>-118.61000000000001</v>
      </c>
      <c r="DD18" s="33">
        <f t="shared" si="10"/>
        <v>-134.61000000000001</v>
      </c>
      <c r="DE18" s="33">
        <f t="shared" si="10"/>
        <v>-129.61000000000001</v>
      </c>
      <c r="DF18" s="33">
        <f t="shared" si="10"/>
        <v>-108.61000000000001</v>
      </c>
      <c r="DG18" s="33">
        <f t="shared" si="10"/>
        <v>-120.61000000000001</v>
      </c>
      <c r="DH18" s="33">
        <f t="shared" si="10"/>
        <v>-129.61000000000001</v>
      </c>
      <c r="DI18" s="33">
        <f t="shared" si="10"/>
        <v>-108.61000000000001</v>
      </c>
      <c r="DJ18" s="33">
        <f t="shared" si="10"/>
        <v>-116.61000000000001</v>
      </c>
      <c r="DK18" s="33">
        <f t="shared" si="10"/>
        <v>-136.61000000000001</v>
      </c>
      <c r="DL18" s="33">
        <f t="shared" si="10"/>
        <v>-162.61000000000001</v>
      </c>
      <c r="DM18" s="33">
        <f t="shared" si="10"/>
        <v>-118.61000000000001</v>
      </c>
      <c r="DN18" s="33">
        <f t="shared" si="10"/>
        <v>-130.61000000000001</v>
      </c>
      <c r="DO18" s="33">
        <f t="shared" si="10"/>
        <v>-131.61000000000001</v>
      </c>
      <c r="DP18" s="33">
        <f t="shared" si="10"/>
        <v>-179.61</v>
      </c>
      <c r="DQ18" s="33">
        <f t="shared" si="10"/>
        <v>-131.61000000000001</v>
      </c>
      <c r="DR18" s="33">
        <f t="shared" si="10"/>
        <v>-123.61000000000001</v>
      </c>
      <c r="DS18" s="33">
        <f t="shared" si="10"/>
        <v>-119.61000000000001</v>
      </c>
      <c r="DT18" s="33">
        <f t="shared" ref="DT18:FD18" si="11">DT6-DT17</f>
        <v>-131.61000000000001</v>
      </c>
      <c r="DU18" s="33">
        <f t="shared" si="11"/>
        <v>-126.61000000000001</v>
      </c>
      <c r="DV18" s="33">
        <f t="shared" si="11"/>
        <v>-144.61000000000001</v>
      </c>
      <c r="DW18" s="33">
        <f t="shared" si="11"/>
        <v>-148.61000000000001</v>
      </c>
      <c r="DX18" s="33">
        <f t="shared" si="11"/>
        <v>-149.61000000000001</v>
      </c>
      <c r="DY18" s="33">
        <f t="shared" si="11"/>
        <v>-149.61000000000001</v>
      </c>
      <c r="DZ18" s="33">
        <f t="shared" si="11"/>
        <v>-151.61000000000001</v>
      </c>
      <c r="EA18" s="33">
        <f t="shared" si="11"/>
        <v>-143.61000000000001</v>
      </c>
      <c r="EB18" s="33">
        <f t="shared" si="11"/>
        <v>-144.61000000000001</v>
      </c>
      <c r="EC18" s="33">
        <f t="shared" si="11"/>
        <v>-145.61000000000001</v>
      </c>
      <c r="ED18" s="33">
        <f t="shared" si="11"/>
        <v>-161.61000000000001</v>
      </c>
      <c r="EE18" s="33">
        <f t="shared" si="11"/>
        <v>-171.61</v>
      </c>
      <c r="EF18" s="33">
        <f t="shared" si="11"/>
        <v>-136.61000000000001</v>
      </c>
      <c r="EG18" s="33">
        <f t="shared" si="11"/>
        <v>-154.61000000000001</v>
      </c>
      <c r="EH18" s="33">
        <f t="shared" si="11"/>
        <v>-132.61000000000001</v>
      </c>
      <c r="EI18" s="33">
        <f t="shared" si="11"/>
        <v>-138.61000000000001</v>
      </c>
      <c r="EJ18" s="33">
        <f t="shared" si="11"/>
        <v>-153.61000000000001</v>
      </c>
      <c r="EK18" s="33">
        <f t="shared" si="11"/>
        <v>-150.61000000000001</v>
      </c>
      <c r="EL18" s="33">
        <f t="shared" si="11"/>
        <v>-149.61000000000001</v>
      </c>
      <c r="EM18" s="33">
        <f t="shared" si="11"/>
        <v>-147.61000000000001</v>
      </c>
      <c r="EN18" s="33">
        <f t="shared" si="11"/>
        <v>-172.61</v>
      </c>
      <c r="EO18" s="33">
        <f t="shared" si="11"/>
        <v>-167.61</v>
      </c>
      <c r="EP18" s="33">
        <f t="shared" si="11"/>
        <v>-150.61000000000001</v>
      </c>
      <c r="EQ18" s="33">
        <f t="shared" si="11"/>
        <v>-150.61000000000001</v>
      </c>
      <c r="ER18" s="33">
        <f t="shared" si="11"/>
        <v>-168.61</v>
      </c>
      <c r="ES18" s="33">
        <f t="shared" si="11"/>
        <v>-156.61000000000001</v>
      </c>
      <c r="ET18" s="33">
        <f t="shared" si="11"/>
        <v>-168.61</v>
      </c>
      <c r="EU18" s="33">
        <f t="shared" si="11"/>
        <v>-158.61000000000001</v>
      </c>
      <c r="EV18" s="33">
        <f t="shared" si="11"/>
        <v>-157.61000000000001</v>
      </c>
      <c r="EW18" s="33">
        <f t="shared" si="11"/>
        <v>-159.61000000000001</v>
      </c>
      <c r="EX18" s="33">
        <f t="shared" si="11"/>
        <v>-162.61000000000001</v>
      </c>
      <c r="EY18" s="33">
        <f t="shared" si="11"/>
        <v>-161.61000000000001</v>
      </c>
      <c r="EZ18" s="33">
        <f t="shared" si="11"/>
        <v>-163.61000000000001</v>
      </c>
      <c r="FA18" s="33">
        <f t="shared" si="11"/>
        <v>-167.61</v>
      </c>
      <c r="FB18" s="33">
        <f t="shared" si="11"/>
        <v>-170.61</v>
      </c>
      <c r="FC18" s="33">
        <f t="shared" si="11"/>
        <v>-180.61</v>
      </c>
      <c r="FD18" s="33">
        <f t="shared" si="11"/>
        <v>-163.61000000000001</v>
      </c>
    </row>
    <row r="19" spans="1:160" s="23" customFormat="1" ht="55.5" customHeight="1" x14ac:dyDescent="0.25">
      <c r="A19" s="281" t="s">
        <v>14</v>
      </c>
      <c r="B19" s="266" t="s">
        <v>60</v>
      </c>
      <c r="C19" s="266"/>
      <c r="D19" s="95">
        <f>IF(D20="больше 3",100,D20*30)</f>
        <v>100</v>
      </c>
      <c r="E19" s="95">
        <f t="shared" ref="E19:BP19" si="12">IF(E20="больше 3",100,E20*30)</f>
        <v>100</v>
      </c>
      <c r="F19" s="95">
        <f t="shared" si="12"/>
        <v>90</v>
      </c>
      <c r="G19" s="95">
        <f t="shared" si="12"/>
        <v>100</v>
      </c>
      <c r="H19" s="95">
        <f t="shared" si="12"/>
        <v>100</v>
      </c>
      <c r="I19" s="95">
        <f t="shared" si="12"/>
        <v>90</v>
      </c>
      <c r="J19" s="95">
        <f t="shared" si="12"/>
        <v>90</v>
      </c>
      <c r="K19" s="95">
        <f t="shared" si="12"/>
        <v>100</v>
      </c>
      <c r="L19" s="95">
        <f t="shared" si="12"/>
        <v>90</v>
      </c>
      <c r="M19" s="95">
        <f t="shared" si="12"/>
        <v>90</v>
      </c>
      <c r="N19" s="95">
        <f t="shared" si="12"/>
        <v>60</v>
      </c>
      <c r="O19" s="95">
        <f t="shared" si="12"/>
        <v>60</v>
      </c>
      <c r="P19" s="95">
        <f t="shared" si="12"/>
        <v>100</v>
      </c>
      <c r="Q19" s="95">
        <f t="shared" si="12"/>
        <v>90</v>
      </c>
      <c r="R19" s="95">
        <f t="shared" si="12"/>
        <v>100</v>
      </c>
      <c r="S19" s="95">
        <f t="shared" si="12"/>
        <v>90</v>
      </c>
      <c r="T19" s="95">
        <f t="shared" si="12"/>
        <v>100</v>
      </c>
      <c r="U19" s="95">
        <f t="shared" si="12"/>
        <v>100</v>
      </c>
      <c r="V19" s="95">
        <f t="shared" si="12"/>
        <v>100</v>
      </c>
      <c r="W19" s="95">
        <f t="shared" si="12"/>
        <v>90</v>
      </c>
      <c r="X19" s="95">
        <f t="shared" si="12"/>
        <v>100</v>
      </c>
      <c r="Y19" s="95">
        <f t="shared" si="12"/>
        <v>90</v>
      </c>
      <c r="Z19" s="95">
        <f t="shared" si="12"/>
        <v>100</v>
      </c>
      <c r="AA19" s="95">
        <f t="shared" si="12"/>
        <v>100</v>
      </c>
      <c r="AB19" s="95">
        <f t="shared" si="12"/>
        <v>90</v>
      </c>
      <c r="AC19" s="95">
        <f t="shared" si="12"/>
        <v>60</v>
      </c>
      <c r="AD19" s="95">
        <f t="shared" si="12"/>
        <v>60</v>
      </c>
      <c r="AE19" s="95">
        <f t="shared" si="12"/>
        <v>100</v>
      </c>
      <c r="AF19" s="95">
        <f t="shared" si="12"/>
        <v>90</v>
      </c>
      <c r="AG19" s="95">
        <f t="shared" si="12"/>
        <v>90</v>
      </c>
      <c r="AH19" s="95">
        <f t="shared" si="12"/>
        <v>90</v>
      </c>
      <c r="AI19" s="95">
        <f t="shared" si="12"/>
        <v>100</v>
      </c>
      <c r="AJ19" s="95">
        <f t="shared" si="12"/>
        <v>60</v>
      </c>
      <c r="AK19" s="95">
        <f t="shared" si="12"/>
        <v>0</v>
      </c>
      <c r="AL19" s="95">
        <f t="shared" si="12"/>
        <v>90</v>
      </c>
      <c r="AM19" s="95">
        <f t="shared" si="12"/>
        <v>60</v>
      </c>
      <c r="AN19" s="95">
        <f t="shared" si="12"/>
        <v>90</v>
      </c>
      <c r="AO19" s="95">
        <f t="shared" si="12"/>
        <v>90</v>
      </c>
      <c r="AP19" s="95">
        <f t="shared" si="12"/>
        <v>90</v>
      </c>
      <c r="AQ19" s="95">
        <f t="shared" si="12"/>
        <v>0</v>
      </c>
      <c r="AR19" s="95">
        <f t="shared" si="12"/>
        <v>60</v>
      </c>
      <c r="AS19" s="95">
        <f t="shared" si="12"/>
        <v>60</v>
      </c>
      <c r="AT19" s="95">
        <f t="shared" si="12"/>
        <v>90</v>
      </c>
      <c r="AU19" s="95">
        <f t="shared" si="12"/>
        <v>60</v>
      </c>
      <c r="AV19" s="95">
        <f t="shared" si="12"/>
        <v>90</v>
      </c>
      <c r="AW19" s="95">
        <f t="shared" si="12"/>
        <v>0</v>
      </c>
      <c r="AX19" s="95">
        <f t="shared" si="12"/>
        <v>90</v>
      </c>
      <c r="AY19" s="95">
        <f t="shared" si="12"/>
        <v>100</v>
      </c>
      <c r="AZ19" s="95">
        <f t="shared" si="12"/>
        <v>60</v>
      </c>
      <c r="BA19" s="95">
        <f t="shared" si="12"/>
        <v>60</v>
      </c>
      <c r="BB19" s="95">
        <f t="shared" si="12"/>
        <v>90</v>
      </c>
      <c r="BC19" s="95">
        <f t="shared" si="12"/>
        <v>100</v>
      </c>
      <c r="BD19" s="95">
        <f t="shared" si="12"/>
        <v>100</v>
      </c>
      <c r="BE19" s="95">
        <f t="shared" si="12"/>
        <v>100</v>
      </c>
      <c r="BF19" s="95">
        <f t="shared" si="12"/>
        <v>100</v>
      </c>
      <c r="BG19" s="95">
        <f t="shared" si="12"/>
        <v>60</v>
      </c>
      <c r="BH19" s="95">
        <f t="shared" si="12"/>
        <v>0</v>
      </c>
      <c r="BI19" s="95">
        <f t="shared" si="12"/>
        <v>30</v>
      </c>
      <c r="BJ19" s="95">
        <f t="shared" si="12"/>
        <v>90</v>
      </c>
      <c r="BK19" s="95">
        <f t="shared" si="12"/>
        <v>90</v>
      </c>
      <c r="BL19" s="95">
        <f t="shared" si="12"/>
        <v>90</v>
      </c>
      <c r="BM19" s="95">
        <f t="shared" si="12"/>
        <v>90</v>
      </c>
      <c r="BN19" s="95">
        <f t="shared" si="12"/>
        <v>60</v>
      </c>
      <c r="BO19" s="95">
        <f t="shared" si="12"/>
        <v>90</v>
      </c>
      <c r="BP19" s="95">
        <f t="shared" si="12"/>
        <v>60</v>
      </c>
      <c r="BQ19" s="95">
        <f t="shared" ref="BQ19:EB19" si="13">IF(BQ20="больше 3",100,BQ20*30)</f>
        <v>60</v>
      </c>
      <c r="BR19" s="95">
        <f t="shared" si="13"/>
        <v>90</v>
      </c>
      <c r="BS19" s="95">
        <f t="shared" si="13"/>
        <v>90</v>
      </c>
      <c r="BT19" s="95">
        <f t="shared" si="13"/>
        <v>60</v>
      </c>
      <c r="BU19" s="95">
        <f t="shared" si="13"/>
        <v>60</v>
      </c>
      <c r="BV19" s="95">
        <f t="shared" si="13"/>
        <v>90</v>
      </c>
      <c r="BW19" s="95">
        <f t="shared" si="13"/>
        <v>60</v>
      </c>
      <c r="BX19" s="95">
        <f t="shared" si="13"/>
        <v>60</v>
      </c>
      <c r="BY19" s="95">
        <f t="shared" si="13"/>
        <v>90</v>
      </c>
      <c r="BZ19" s="95">
        <f t="shared" si="13"/>
        <v>60</v>
      </c>
      <c r="CA19" s="95">
        <f t="shared" si="13"/>
        <v>60</v>
      </c>
      <c r="CB19" s="95">
        <f t="shared" si="13"/>
        <v>0</v>
      </c>
      <c r="CC19" s="95">
        <f t="shared" si="13"/>
        <v>0</v>
      </c>
      <c r="CD19" s="95">
        <f t="shared" si="13"/>
        <v>90</v>
      </c>
      <c r="CE19" s="95">
        <f t="shared" si="13"/>
        <v>90</v>
      </c>
      <c r="CF19" s="95">
        <f t="shared" si="13"/>
        <v>60</v>
      </c>
      <c r="CG19" s="95">
        <f t="shared" si="13"/>
        <v>60</v>
      </c>
      <c r="CH19" s="95">
        <f t="shared" si="13"/>
        <v>60</v>
      </c>
      <c r="CI19" s="95">
        <f t="shared" si="13"/>
        <v>60</v>
      </c>
      <c r="CJ19" s="95">
        <f t="shared" si="13"/>
        <v>90</v>
      </c>
      <c r="CK19" s="95">
        <f t="shared" si="13"/>
        <v>60</v>
      </c>
      <c r="CL19" s="95">
        <f t="shared" si="13"/>
        <v>90</v>
      </c>
      <c r="CM19" s="95">
        <f t="shared" si="13"/>
        <v>100</v>
      </c>
      <c r="CN19" s="95">
        <f t="shared" si="13"/>
        <v>90</v>
      </c>
      <c r="CO19" s="95">
        <f t="shared" si="13"/>
        <v>0</v>
      </c>
      <c r="CP19" s="95">
        <f t="shared" si="13"/>
        <v>60</v>
      </c>
      <c r="CQ19" s="95">
        <f t="shared" si="13"/>
        <v>60</v>
      </c>
      <c r="CR19" s="95">
        <f t="shared" si="13"/>
        <v>60</v>
      </c>
      <c r="CS19" s="95">
        <f t="shared" si="13"/>
        <v>90</v>
      </c>
      <c r="CT19" s="95">
        <f t="shared" si="13"/>
        <v>100</v>
      </c>
      <c r="CU19" s="95">
        <f t="shared" si="13"/>
        <v>100</v>
      </c>
      <c r="CV19" s="95">
        <f t="shared" si="13"/>
        <v>90</v>
      </c>
      <c r="CW19" s="95">
        <f t="shared" si="13"/>
        <v>90</v>
      </c>
      <c r="CX19" s="95">
        <f t="shared" si="13"/>
        <v>0</v>
      </c>
      <c r="CY19" s="95">
        <f t="shared" si="13"/>
        <v>60</v>
      </c>
      <c r="CZ19" s="95">
        <f t="shared" si="13"/>
        <v>60</v>
      </c>
      <c r="DA19" s="95">
        <f t="shared" si="13"/>
        <v>60</v>
      </c>
      <c r="DB19" s="95">
        <f t="shared" si="13"/>
        <v>60</v>
      </c>
      <c r="DC19" s="95">
        <f t="shared" si="13"/>
        <v>100</v>
      </c>
      <c r="DD19" s="95">
        <f t="shared" si="13"/>
        <v>90</v>
      </c>
      <c r="DE19" s="95">
        <f t="shared" si="13"/>
        <v>60</v>
      </c>
      <c r="DF19" s="95">
        <f t="shared" si="13"/>
        <v>60</v>
      </c>
      <c r="DG19" s="95">
        <f t="shared" si="13"/>
        <v>60</v>
      </c>
      <c r="DH19" s="95">
        <f t="shared" si="13"/>
        <v>60</v>
      </c>
      <c r="DI19" s="95">
        <f t="shared" si="13"/>
        <v>60</v>
      </c>
      <c r="DJ19" s="95">
        <f t="shared" si="13"/>
        <v>60</v>
      </c>
      <c r="DK19" s="95">
        <f t="shared" si="13"/>
        <v>60</v>
      </c>
      <c r="DL19" s="95">
        <f t="shared" si="13"/>
        <v>60</v>
      </c>
      <c r="DM19" s="95">
        <f t="shared" si="13"/>
        <v>60</v>
      </c>
      <c r="DN19" s="95">
        <f t="shared" si="13"/>
        <v>90</v>
      </c>
      <c r="DO19" s="95">
        <f t="shared" si="13"/>
        <v>60</v>
      </c>
      <c r="DP19" s="95">
        <f t="shared" si="13"/>
        <v>60</v>
      </c>
      <c r="DQ19" s="95">
        <f t="shared" si="13"/>
        <v>60</v>
      </c>
      <c r="DR19" s="95">
        <f t="shared" si="13"/>
        <v>90</v>
      </c>
      <c r="DS19" s="95">
        <f t="shared" si="13"/>
        <v>60</v>
      </c>
      <c r="DT19" s="95">
        <f t="shared" si="13"/>
        <v>60</v>
      </c>
      <c r="DU19" s="95">
        <f t="shared" si="13"/>
        <v>60</v>
      </c>
      <c r="DV19" s="95">
        <f t="shared" si="13"/>
        <v>60</v>
      </c>
      <c r="DW19" s="95">
        <f t="shared" si="13"/>
        <v>60</v>
      </c>
      <c r="DX19" s="95">
        <f t="shared" si="13"/>
        <v>60</v>
      </c>
      <c r="DY19" s="95">
        <f t="shared" si="13"/>
        <v>30</v>
      </c>
      <c r="DZ19" s="95">
        <f t="shared" si="13"/>
        <v>60</v>
      </c>
      <c r="EA19" s="95">
        <f t="shared" si="13"/>
        <v>90</v>
      </c>
      <c r="EB19" s="95">
        <f t="shared" si="13"/>
        <v>60</v>
      </c>
      <c r="EC19" s="95">
        <f t="shared" ref="EC19:FD19" si="14">IF(EC20="больше 3",100,EC20*30)</f>
        <v>90</v>
      </c>
      <c r="ED19" s="95">
        <f t="shared" si="14"/>
        <v>60</v>
      </c>
      <c r="EE19" s="95">
        <f t="shared" si="14"/>
        <v>60</v>
      </c>
      <c r="EF19" s="95">
        <f t="shared" si="14"/>
        <v>90</v>
      </c>
      <c r="EG19" s="95">
        <f t="shared" si="14"/>
        <v>90</v>
      </c>
      <c r="EH19" s="95">
        <f t="shared" si="14"/>
        <v>100</v>
      </c>
      <c r="EI19" s="95">
        <f t="shared" si="14"/>
        <v>90</v>
      </c>
      <c r="EJ19" s="95">
        <f t="shared" si="14"/>
        <v>60</v>
      </c>
      <c r="EK19" s="95">
        <f t="shared" si="14"/>
        <v>90</v>
      </c>
      <c r="EL19" s="95">
        <f t="shared" si="14"/>
        <v>100</v>
      </c>
      <c r="EM19" s="95">
        <f t="shared" si="14"/>
        <v>90</v>
      </c>
      <c r="EN19" s="95">
        <f t="shared" si="14"/>
        <v>60</v>
      </c>
      <c r="EO19" s="95">
        <f t="shared" si="14"/>
        <v>90</v>
      </c>
      <c r="EP19" s="95">
        <f t="shared" si="14"/>
        <v>90</v>
      </c>
      <c r="EQ19" s="95">
        <f t="shared" si="14"/>
        <v>60</v>
      </c>
      <c r="ER19" s="95">
        <f t="shared" si="14"/>
        <v>60</v>
      </c>
      <c r="ES19" s="95">
        <f t="shared" si="14"/>
        <v>60</v>
      </c>
      <c r="ET19" s="95">
        <f t="shared" si="14"/>
        <v>60</v>
      </c>
      <c r="EU19" s="95">
        <f t="shared" si="14"/>
        <v>90</v>
      </c>
      <c r="EV19" s="95">
        <f t="shared" si="14"/>
        <v>60</v>
      </c>
      <c r="EW19" s="95">
        <f t="shared" si="14"/>
        <v>100</v>
      </c>
      <c r="EX19" s="95">
        <f t="shared" si="14"/>
        <v>90</v>
      </c>
      <c r="EY19" s="95">
        <f t="shared" si="14"/>
        <v>90</v>
      </c>
      <c r="EZ19" s="95">
        <f t="shared" si="14"/>
        <v>90</v>
      </c>
      <c r="FA19" s="95">
        <f t="shared" si="14"/>
        <v>60</v>
      </c>
      <c r="FB19" s="95">
        <f t="shared" si="14"/>
        <v>60</v>
      </c>
      <c r="FC19" s="95">
        <f t="shared" si="14"/>
        <v>60</v>
      </c>
      <c r="FD19" s="95">
        <f t="shared" si="14"/>
        <v>90</v>
      </c>
    </row>
    <row r="20" spans="1:160" ht="66.75" customHeight="1" x14ac:dyDescent="0.25">
      <c r="A20" s="282"/>
      <c r="B20" s="284" t="s">
        <v>61</v>
      </c>
      <c r="C20" s="285"/>
      <c r="D20" s="74" t="s">
        <v>656</v>
      </c>
      <c r="E20" s="74" t="s">
        <v>656</v>
      </c>
      <c r="F20" s="74">
        <v>3</v>
      </c>
      <c r="G20" s="74" t="s">
        <v>656</v>
      </c>
      <c r="H20" s="74" t="s">
        <v>656</v>
      </c>
      <c r="I20" s="74">
        <v>3</v>
      </c>
      <c r="J20" s="74">
        <v>3</v>
      </c>
      <c r="K20" s="74" t="s">
        <v>656</v>
      </c>
      <c r="L20" s="74">
        <v>3</v>
      </c>
      <c r="M20" s="74">
        <v>3</v>
      </c>
      <c r="N20" s="74">
        <v>2</v>
      </c>
      <c r="O20" s="74">
        <v>2</v>
      </c>
      <c r="P20" s="74" t="s">
        <v>656</v>
      </c>
      <c r="Q20" s="74">
        <v>3</v>
      </c>
      <c r="R20" s="74" t="s">
        <v>656</v>
      </c>
      <c r="S20" s="74">
        <v>3</v>
      </c>
      <c r="T20" s="74" t="s">
        <v>656</v>
      </c>
      <c r="U20" s="74" t="s">
        <v>656</v>
      </c>
      <c r="V20" s="74" t="s">
        <v>656</v>
      </c>
      <c r="W20" s="74">
        <v>3</v>
      </c>
      <c r="X20" s="74" t="s">
        <v>656</v>
      </c>
      <c r="Y20" s="74">
        <v>3</v>
      </c>
      <c r="Z20" s="74" t="s">
        <v>656</v>
      </c>
      <c r="AA20" s="74" t="s">
        <v>656</v>
      </c>
      <c r="AB20" s="74">
        <v>3</v>
      </c>
      <c r="AC20" s="74">
        <v>2</v>
      </c>
      <c r="AD20" s="74">
        <v>2</v>
      </c>
      <c r="AE20" s="74" t="s">
        <v>656</v>
      </c>
      <c r="AF20" s="74">
        <v>3</v>
      </c>
      <c r="AG20" s="74">
        <v>3</v>
      </c>
      <c r="AH20" s="74">
        <v>3</v>
      </c>
      <c r="AI20" s="74" t="s">
        <v>656</v>
      </c>
      <c r="AJ20" s="74">
        <v>2</v>
      </c>
      <c r="AK20" s="74">
        <v>0</v>
      </c>
      <c r="AL20" s="74">
        <v>3</v>
      </c>
      <c r="AM20" s="74">
        <v>2</v>
      </c>
      <c r="AN20" s="74">
        <v>3</v>
      </c>
      <c r="AO20" s="74">
        <v>3</v>
      </c>
      <c r="AP20" s="74">
        <v>3</v>
      </c>
      <c r="AQ20" s="74">
        <v>0</v>
      </c>
      <c r="AR20" s="74">
        <v>2</v>
      </c>
      <c r="AS20" s="74">
        <v>2</v>
      </c>
      <c r="AT20" s="74">
        <v>3</v>
      </c>
      <c r="AU20" s="74">
        <v>2</v>
      </c>
      <c r="AV20" s="74">
        <v>3</v>
      </c>
      <c r="AW20" s="74">
        <v>0</v>
      </c>
      <c r="AX20" s="74">
        <v>3</v>
      </c>
      <c r="AY20" s="74" t="s">
        <v>656</v>
      </c>
      <c r="AZ20" s="74">
        <v>2</v>
      </c>
      <c r="BA20" s="74">
        <v>2</v>
      </c>
      <c r="BB20" s="74">
        <v>3</v>
      </c>
      <c r="BC20" s="74" t="s">
        <v>656</v>
      </c>
      <c r="BD20" s="74" t="s">
        <v>656</v>
      </c>
      <c r="BE20" s="74" t="s">
        <v>656</v>
      </c>
      <c r="BF20" s="74" t="s">
        <v>656</v>
      </c>
      <c r="BG20" s="74">
        <v>2</v>
      </c>
      <c r="BH20" s="74">
        <v>0</v>
      </c>
      <c r="BI20" s="74">
        <v>1</v>
      </c>
      <c r="BJ20" s="74">
        <v>3</v>
      </c>
      <c r="BK20" s="74">
        <v>3</v>
      </c>
      <c r="BL20" s="74">
        <v>3</v>
      </c>
      <c r="BM20" s="74">
        <v>3</v>
      </c>
      <c r="BN20" s="74">
        <v>2</v>
      </c>
      <c r="BO20" s="74">
        <v>3</v>
      </c>
      <c r="BP20" s="74">
        <v>2</v>
      </c>
      <c r="BQ20" s="74">
        <v>2</v>
      </c>
      <c r="BR20" s="74">
        <v>3</v>
      </c>
      <c r="BS20" s="74">
        <v>3</v>
      </c>
      <c r="BT20" s="74">
        <v>2</v>
      </c>
      <c r="BU20" s="74">
        <v>2</v>
      </c>
      <c r="BV20" s="74">
        <v>3</v>
      </c>
      <c r="BW20" s="74">
        <v>2</v>
      </c>
      <c r="BX20" s="74">
        <v>2</v>
      </c>
      <c r="BY20" s="74">
        <v>3</v>
      </c>
      <c r="BZ20" s="74">
        <v>2</v>
      </c>
      <c r="CA20" s="74">
        <v>2</v>
      </c>
      <c r="CB20" s="74">
        <v>0</v>
      </c>
      <c r="CC20" s="74">
        <v>0</v>
      </c>
      <c r="CD20" s="74">
        <v>3</v>
      </c>
      <c r="CE20" s="74">
        <v>3</v>
      </c>
      <c r="CF20" s="74">
        <v>2</v>
      </c>
      <c r="CG20" s="74">
        <v>2</v>
      </c>
      <c r="CH20" s="74">
        <v>2</v>
      </c>
      <c r="CI20" s="74">
        <v>2</v>
      </c>
      <c r="CJ20" s="74">
        <v>3</v>
      </c>
      <c r="CK20" s="74">
        <v>2</v>
      </c>
      <c r="CL20" s="74">
        <v>3</v>
      </c>
      <c r="CM20" s="74" t="s">
        <v>656</v>
      </c>
      <c r="CN20" s="74">
        <v>3</v>
      </c>
      <c r="CO20" s="74">
        <v>0</v>
      </c>
      <c r="CP20" s="74">
        <v>2</v>
      </c>
      <c r="CQ20" s="74">
        <v>2</v>
      </c>
      <c r="CR20" s="74">
        <v>2</v>
      </c>
      <c r="CS20" s="74">
        <v>3</v>
      </c>
      <c r="CT20" s="74" t="s">
        <v>656</v>
      </c>
      <c r="CU20" s="74" t="s">
        <v>656</v>
      </c>
      <c r="CV20" s="74">
        <v>3</v>
      </c>
      <c r="CW20" s="74">
        <v>3</v>
      </c>
      <c r="CX20" s="74">
        <v>0</v>
      </c>
      <c r="CY20" s="74">
        <v>2</v>
      </c>
      <c r="CZ20" s="74">
        <v>2</v>
      </c>
      <c r="DA20" s="74">
        <v>2</v>
      </c>
      <c r="DB20" s="74">
        <v>2</v>
      </c>
      <c r="DC20" s="74" t="s">
        <v>656</v>
      </c>
      <c r="DD20" s="74">
        <v>3</v>
      </c>
      <c r="DE20" s="74">
        <v>2</v>
      </c>
      <c r="DF20" s="74">
        <v>2</v>
      </c>
      <c r="DG20" s="74">
        <v>2</v>
      </c>
      <c r="DH20" s="74">
        <v>2</v>
      </c>
      <c r="DI20" s="74">
        <v>2</v>
      </c>
      <c r="DJ20" s="74">
        <v>2</v>
      </c>
      <c r="DK20" s="74">
        <v>2</v>
      </c>
      <c r="DL20" s="74">
        <v>2</v>
      </c>
      <c r="DM20" s="74">
        <v>2</v>
      </c>
      <c r="DN20" s="74">
        <v>3</v>
      </c>
      <c r="DO20" s="74">
        <v>2</v>
      </c>
      <c r="DP20" s="74">
        <v>2</v>
      </c>
      <c r="DQ20" s="74">
        <v>2</v>
      </c>
      <c r="DR20" s="74">
        <v>3</v>
      </c>
      <c r="DS20" s="74">
        <v>2</v>
      </c>
      <c r="DT20" s="74">
        <v>2</v>
      </c>
      <c r="DU20" s="74">
        <v>2</v>
      </c>
      <c r="DV20" s="74">
        <v>2</v>
      </c>
      <c r="DW20" s="74">
        <v>2</v>
      </c>
      <c r="DX20" s="74">
        <v>2</v>
      </c>
      <c r="DY20" s="74">
        <v>1</v>
      </c>
      <c r="DZ20" s="74">
        <v>2</v>
      </c>
      <c r="EA20" s="74">
        <v>3</v>
      </c>
      <c r="EB20" s="74">
        <v>2</v>
      </c>
      <c r="EC20" s="74">
        <v>3</v>
      </c>
      <c r="ED20" s="74">
        <v>2</v>
      </c>
      <c r="EE20" s="74">
        <v>2</v>
      </c>
      <c r="EF20" s="74">
        <v>3</v>
      </c>
      <c r="EG20" s="74">
        <v>3</v>
      </c>
      <c r="EH20" s="74" t="s">
        <v>656</v>
      </c>
      <c r="EI20" s="74">
        <v>3</v>
      </c>
      <c r="EJ20" s="74">
        <v>2</v>
      </c>
      <c r="EK20" s="74">
        <v>3</v>
      </c>
      <c r="EL20" s="74" t="s">
        <v>656</v>
      </c>
      <c r="EM20" s="74">
        <v>3</v>
      </c>
      <c r="EN20" s="74">
        <v>2</v>
      </c>
      <c r="EO20" s="74">
        <v>3</v>
      </c>
      <c r="EP20" s="74">
        <v>3</v>
      </c>
      <c r="EQ20" s="74">
        <v>2</v>
      </c>
      <c r="ER20" s="74">
        <v>2</v>
      </c>
      <c r="ES20" s="74">
        <v>2</v>
      </c>
      <c r="ET20" s="74">
        <v>2</v>
      </c>
      <c r="EU20" s="74">
        <v>3</v>
      </c>
      <c r="EV20" s="74">
        <v>2</v>
      </c>
      <c r="EW20" s="74" t="s">
        <v>656</v>
      </c>
      <c r="EX20" s="74">
        <v>3</v>
      </c>
      <c r="EY20" s="74">
        <v>3</v>
      </c>
      <c r="EZ20" s="74">
        <v>3</v>
      </c>
      <c r="FA20" s="74">
        <v>2</v>
      </c>
      <c r="FB20" s="74">
        <v>2</v>
      </c>
      <c r="FC20" s="74">
        <v>2</v>
      </c>
      <c r="FD20" s="74">
        <v>3</v>
      </c>
    </row>
    <row r="21" spans="1:160" s="29" customFormat="1" ht="26.25" hidden="1" customHeight="1" x14ac:dyDescent="0.25">
      <c r="A21" s="282"/>
      <c r="B21" s="286" t="s">
        <v>62</v>
      </c>
      <c r="C21" s="286"/>
      <c r="D21" s="28">
        <v>90</v>
      </c>
      <c r="E21" s="28">
        <v>91</v>
      </c>
      <c r="F21" s="28">
        <v>92</v>
      </c>
      <c r="G21" s="28">
        <v>93</v>
      </c>
      <c r="H21" s="28">
        <v>94</v>
      </c>
      <c r="I21" s="28">
        <v>95</v>
      </c>
      <c r="J21" s="28">
        <v>96</v>
      </c>
      <c r="K21" s="28">
        <v>97</v>
      </c>
      <c r="L21" s="28">
        <v>98</v>
      </c>
      <c r="M21" s="28">
        <v>99</v>
      </c>
      <c r="N21" s="28">
        <v>100</v>
      </c>
      <c r="O21" s="28">
        <v>101</v>
      </c>
      <c r="P21" s="28">
        <v>102</v>
      </c>
      <c r="Q21" s="28">
        <v>103</v>
      </c>
      <c r="R21" s="28">
        <v>104</v>
      </c>
      <c r="S21" s="28">
        <v>105</v>
      </c>
      <c r="T21" s="28">
        <v>106</v>
      </c>
      <c r="U21" s="28">
        <v>107</v>
      </c>
      <c r="V21" s="28">
        <v>108</v>
      </c>
      <c r="W21" s="28">
        <v>109</v>
      </c>
      <c r="X21" s="28">
        <v>110</v>
      </c>
      <c r="Y21" s="28">
        <v>111</v>
      </c>
      <c r="Z21" s="28">
        <v>112</v>
      </c>
      <c r="AA21" s="28">
        <v>113</v>
      </c>
      <c r="AB21" s="28">
        <v>114</v>
      </c>
      <c r="AC21" s="28">
        <v>115</v>
      </c>
      <c r="AD21" s="28">
        <v>116</v>
      </c>
      <c r="AE21" s="28">
        <v>117</v>
      </c>
      <c r="AF21" s="28">
        <v>118</v>
      </c>
      <c r="AG21" s="28">
        <v>119</v>
      </c>
      <c r="AH21" s="28">
        <v>120</v>
      </c>
      <c r="AI21" s="28">
        <v>121</v>
      </c>
      <c r="AJ21" s="28">
        <v>122</v>
      </c>
      <c r="AK21" s="28">
        <v>123</v>
      </c>
      <c r="AL21" s="28">
        <v>124</v>
      </c>
      <c r="AM21" s="28">
        <v>125</v>
      </c>
      <c r="AN21" s="28">
        <v>126</v>
      </c>
      <c r="AO21" s="28">
        <v>127</v>
      </c>
      <c r="AP21" s="28">
        <v>128</v>
      </c>
      <c r="AQ21" s="28">
        <v>129</v>
      </c>
      <c r="AR21" s="28">
        <v>130</v>
      </c>
      <c r="AS21" s="28">
        <v>131</v>
      </c>
      <c r="AT21" s="28">
        <v>132</v>
      </c>
      <c r="AU21" s="28">
        <v>133</v>
      </c>
      <c r="AV21" s="28">
        <v>134</v>
      </c>
      <c r="AW21" s="28">
        <v>135</v>
      </c>
      <c r="AX21" s="28">
        <v>136</v>
      </c>
      <c r="AY21" s="28">
        <v>137</v>
      </c>
      <c r="AZ21" s="28">
        <v>138</v>
      </c>
      <c r="BA21" s="28">
        <v>139</v>
      </c>
      <c r="BB21" s="28">
        <v>140</v>
      </c>
      <c r="BC21" s="28">
        <v>141</v>
      </c>
      <c r="BD21" s="28">
        <v>142</v>
      </c>
      <c r="BE21" s="28">
        <v>143</v>
      </c>
      <c r="BF21" s="28">
        <v>144</v>
      </c>
      <c r="BG21" s="28">
        <v>145</v>
      </c>
      <c r="BH21" s="28">
        <v>146</v>
      </c>
      <c r="BI21" s="28">
        <v>147</v>
      </c>
      <c r="BJ21" s="28">
        <v>148</v>
      </c>
      <c r="BK21" s="28">
        <v>149</v>
      </c>
      <c r="BL21" s="28">
        <v>150</v>
      </c>
      <c r="BM21" s="28">
        <v>151</v>
      </c>
      <c r="BN21" s="28">
        <v>152</v>
      </c>
      <c r="BO21" s="28">
        <v>153</v>
      </c>
      <c r="BP21" s="28">
        <v>154</v>
      </c>
      <c r="BQ21" s="28">
        <v>155</v>
      </c>
      <c r="BR21" s="28">
        <v>156</v>
      </c>
      <c r="BS21" s="28">
        <v>157</v>
      </c>
      <c r="BT21" s="28">
        <v>158</v>
      </c>
      <c r="BU21" s="28">
        <v>159</v>
      </c>
      <c r="BV21" s="28">
        <v>160</v>
      </c>
      <c r="BW21" s="28">
        <v>161</v>
      </c>
      <c r="BX21" s="28">
        <v>162</v>
      </c>
      <c r="BY21" s="28">
        <v>163</v>
      </c>
      <c r="BZ21" s="28">
        <v>164</v>
      </c>
      <c r="CA21" s="28">
        <v>165</v>
      </c>
      <c r="CB21" s="28">
        <v>166</v>
      </c>
      <c r="CC21" s="28">
        <v>167</v>
      </c>
      <c r="CD21" s="28">
        <v>168</v>
      </c>
      <c r="CE21" s="28">
        <v>169</v>
      </c>
      <c r="CF21" s="28">
        <v>170</v>
      </c>
      <c r="CG21" s="28">
        <v>171</v>
      </c>
      <c r="CH21" s="28">
        <v>172</v>
      </c>
      <c r="CI21" s="28">
        <v>173</v>
      </c>
      <c r="CJ21" s="28">
        <v>174</v>
      </c>
      <c r="CK21" s="28">
        <v>175</v>
      </c>
      <c r="CL21" s="28">
        <v>176</v>
      </c>
      <c r="CM21" s="28">
        <v>177</v>
      </c>
      <c r="CN21" s="28">
        <v>178</v>
      </c>
      <c r="CO21" s="28">
        <v>179</v>
      </c>
      <c r="CP21" s="28">
        <v>180</v>
      </c>
      <c r="CQ21" s="28">
        <v>181</v>
      </c>
      <c r="CR21" s="28">
        <v>182</v>
      </c>
      <c r="CS21" s="28">
        <v>183</v>
      </c>
      <c r="CT21" s="28">
        <v>184</v>
      </c>
      <c r="CU21" s="28">
        <v>185</v>
      </c>
      <c r="CV21" s="28">
        <v>186</v>
      </c>
      <c r="CW21" s="28">
        <v>187</v>
      </c>
      <c r="CX21" s="28">
        <v>188</v>
      </c>
      <c r="CY21" s="28">
        <v>189</v>
      </c>
      <c r="CZ21" s="28">
        <v>190</v>
      </c>
      <c r="DA21" s="28">
        <v>191</v>
      </c>
      <c r="DB21" s="28">
        <v>192</v>
      </c>
      <c r="DC21" s="28">
        <v>193</v>
      </c>
      <c r="DD21" s="28">
        <v>194</v>
      </c>
      <c r="DE21" s="28">
        <v>195</v>
      </c>
      <c r="DF21" s="28">
        <v>196</v>
      </c>
      <c r="DG21" s="28">
        <v>197</v>
      </c>
      <c r="DH21" s="28">
        <v>198</v>
      </c>
      <c r="DI21" s="28">
        <v>199</v>
      </c>
      <c r="DJ21" s="28">
        <v>200</v>
      </c>
      <c r="DK21" s="28">
        <v>201</v>
      </c>
      <c r="DL21" s="28">
        <v>202</v>
      </c>
      <c r="DM21" s="28">
        <v>203</v>
      </c>
      <c r="DN21" s="28">
        <v>204</v>
      </c>
      <c r="DO21" s="28">
        <v>205</v>
      </c>
      <c r="DP21" s="28">
        <v>206</v>
      </c>
      <c r="DQ21" s="28">
        <v>207</v>
      </c>
      <c r="DR21" s="28">
        <v>208</v>
      </c>
      <c r="DS21" s="28">
        <v>209</v>
      </c>
      <c r="DT21" s="28">
        <v>210</v>
      </c>
      <c r="DU21" s="28">
        <v>211</v>
      </c>
      <c r="DV21" s="28">
        <v>212</v>
      </c>
      <c r="DW21" s="28">
        <v>213</v>
      </c>
      <c r="DX21" s="28">
        <v>214</v>
      </c>
      <c r="DY21" s="28">
        <v>215</v>
      </c>
      <c r="DZ21" s="28">
        <v>216</v>
      </c>
      <c r="EA21" s="28">
        <v>217</v>
      </c>
      <c r="EB21" s="28">
        <v>218</v>
      </c>
      <c r="EC21" s="28">
        <v>219</v>
      </c>
      <c r="ED21" s="28">
        <v>220</v>
      </c>
      <c r="EE21" s="28">
        <v>221</v>
      </c>
      <c r="EF21" s="28">
        <v>222</v>
      </c>
      <c r="EG21" s="28">
        <v>223</v>
      </c>
      <c r="EH21" s="28">
        <v>224</v>
      </c>
      <c r="EI21" s="28">
        <v>225</v>
      </c>
      <c r="EJ21" s="28">
        <v>226</v>
      </c>
      <c r="EK21" s="28">
        <v>227</v>
      </c>
      <c r="EL21" s="28">
        <v>228</v>
      </c>
      <c r="EM21" s="28">
        <v>229</v>
      </c>
      <c r="EN21" s="28">
        <v>230</v>
      </c>
      <c r="EO21" s="28">
        <v>231</v>
      </c>
      <c r="EP21" s="28">
        <v>232</v>
      </c>
      <c r="EQ21" s="28">
        <v>233</v>
      </c>
      <c r="ER21" s="28">
        <v>234</v>
      </c>
      <c r="ES21" s="28">
        <v>235</v>
      </c>
      <c r="ET21" s="28">
        <v>236</v>
      </c>
      <c r="EU21" s="28">
        <v>237</v>
      </c>
      <c r="EV21" s="28">
        <v>238</v>
      </c>
      <c r="EW21" s="28">
        <v>239</v>
      </c>
      <c r="EX21" s="28">
        <v>240</v>
      </c>
      <c r="EY21" s="28">
        <v>241</v>
      </c>
      <c r="EZ21" s="28">
        <v>242</v>
      </c>
      <c r="FA21" s="28">
        <v>243</v>
      </c>
      <c r="FB21" s="28">
        <v>244</v>
      </c>
      <c r="FC21" s="28">
        <v>245</v>
      </c>
      <c r="FD21" s="28">
        <v>246</v>
      </c>
    </row>
    <row r="22" spans="1:160" s="32" customFormat="1" ht="21" hidden="1" customHeight="1" x14ac:dyDescent="0.25">
      <c r="A22" s="283"/>
      <c r="B22" s="287" t="s">
        <v>55</v>
      </c>
      <c r="C22" s="287"/>
      <c r="D22" s="164">
        <f t="shared" ref="D22:E22" si="15">D19-D21</f>
        <v>10</v>
      </c>
      <c r="E22" s="164">
        <f t="shared" si="15"/>
        <v>9</v>
      </c>
      <c r="F22" s="164">
        <f t="shared" ref="F22:BH22" si="16">F19-F21</f>
        <v>-2</v>
      </c>
      <c r="G22" s="164">
        <f t="shared" si="16"/>
        <v>7</v>
      </c>
      <c r="H22" s="164">
        <f t="shared" si="16"/>
        <v>6</v>
      </c>
      <c r="I22" s="164">
        <f t="shared" si="16"/>
        <v>-5</v>
      </c>
      <c r="J22" s="164">
        <f t="shared" si="16"/>
        <v>-6</v>
      </c>
      <c r="K22" s="164">
        <f t="shared" si="16"/>
        <v>3</v>
      </c>
      <c r="L22" s="164">
        <f t="shared" si="16"/>
        <v>-8</v>
      </c>
      <c r="M22" s="164">
        <f t="shared" si="16"/>
        <v>-9</v>
      </c>
      <c r="N22" s="164">
        <f t="shared" si="16"/>
        <v>-40</v>
      </c>
      <c r="O22" s="164">
        <f t="shared" si="16"/>
        <v>-41</v>
      </c>
      <c r="P22" s="164">
        <f t="shared" si="16"/>
        <v>-2</v>
      </c>
      <c r="Q22" s="164">
        <f t="shared" si="16"/>
        <v>-13</v>
      </c>
      <c r="R22" s="164">
        <f t="shared" si="16"/>
        <v>-4</v>
      </c>
      <c r="S22" s="164">
        <f t="shared" si="16"/>
        <v>-15</v>
      </c>
      <c r="T22" s="164">
        <f t="shared" si="16"/>
        <v>-6</v>
      </c>
      <c r="U22" s="164">
        <f t="shared" si="16"/>
        <v>-7</v>
      </c>
      <c r="V22" s="164">
        <f t="shared" si="16"/>
        <v>-8</v>
      </c>
      <c r="W22" s="164">
        <f t="shared" si="16"/>
        <v>-19</v>
      </c>
      <c r="X22" s="164">
        <f t="shared" si="16"/>
        <v>-10</v>
      </c>
      <c r="Y22" s="164">
        <f t="shared" si="16"/>
        <v>-21</v>
      </c>
      <c r="Z22" s="164">
        <f t="shared" si="16"/>
        <v>-12</v>
      </c>
      <c r="AA22" s="164">
        <f t="shared" si="16"/>
        <v>-13</v>
      </c>
      <c r="AB22" s="164">
        <f t="shared" si="16"/>
        <v>-24</v>
      </c>
      <c r="AC22" s="164">
        <f t="shared" si="16"/>
        <v>-55</v>
      </c>
      <c r="AD22" s="164">
        <f t="shared" si="16"/>
        <v>-56</v>
      </c>
      <c r="AE22" s="164">
        <f t="shared" si="16"/>
        <v>-17</v>
      </c>
      <c r="AF22" s="164">
        <f t="shared" si="16"/>
        <v>-28</v>
      </c>
      <c r="AG22" s="164">
        <f t="shared" si="16"/>
        <v>-29</v>
      </c>
      <c r="AH22" s="164">
        <f t="shared" si="16"/>
        <v>-30</v>
      </c>
      <c r="AI22" s="164">
        <f t="shared" si="16"/>
        <v>-21</v>
      </c>
      <c r="AJ22" s="164">
        <f t="shared" si="16"/>
        <v>-62</v>
      </c>
      <c r="AK22" s="164">
        <f t="shared" si="16"/>
        <v>-123</v>
      </c>
      <c r="AL22" s="164">
        <f t="shared" si="16"/>
        <v>-34</v>
      </c>
      <c r="AM22" s="164">
        <f t="shared" si="16"/>
        <v>-65</v>
      </c>
      <c r="AN22" s="164">
        <f t="shared" si="16"/>
        <v>-36</v>
      </c>
      <c r="AO22" s="164">
        <f t="shared" si="16"/>
        <v>-37</v>
      </c>
      <c r="AP22" s="164">
        <f t="shared" si="16"/>
        <v>-38</v>
      </c>
      <c r="AQ22" s="164">
        <f t="shared" si="16"/>
        <v>-129</v>
      </c>
      <c r="AR22" s="164">
        <f t="shared" si="16"/>
        <v>-70</v>
      </c>
      <c r="AS22" s="164">
        <f t="shared" si="16"/>
        <v>-71</v>
      </c>
      <c r="AT22" s="164">
        <f t="shared" si="16"/>
        <v>-42</v>
      </c>
      <c r="AU22" s="164">
        <f t="shared" si="16"/>
        <v>-73</v>
      </c>
      <c r="AV22" s="164">
        <f t="shared" si="16"/>
        <v>-44</v>
      </c>
      <c r="AW22" s="164">
        <f t="shared" si="16"/>
        <v>-135</v>
      </c>
      <c r="AX22" s="164">
        <f t="shared" si="16"/>
        <v>-46</v>
      </c>
      <c r="AY22" s="164">
        <f t="shared" si="16"/>
        <v>-37</v>
      </c>
      <c r="AZ22" s="164">
        <f t="shared" si="16"/>
        <v>-78</v>
      </c>
      <c r="BA22" s="164">
        <f t="shared" si="16"/>
        <v>-79</v>
      </c>
      <c r="BB22" s="164">
        <f t="shared" si="16"/>
        <v>-50</v>
      </c>
      <c r="BC22" s="164">
        <f t="shared" si="16"/>
        <v>-41</v>
      </c>
      <c r="BD22" s="164">
        <f t="shared" si="16"/>
        <v>-42</v>
      </c>
      <c r="BE22" s="164">
        <f t="shared" si="16"/>
        <v>-43</v>
      </c>
      <c r="BF22" s="164">
        <f t="shared" si="16"/>
        <v>-44</v>
      </c>
      <c r="BG22" s="164">
        <f t="shared" si="16"/>
        <v>-85</v>
      </c>
      <c r="BH22" s="164">
        <f t="shared" si="16"/>
        <v>-146</v>
      </c>
      <c r="BI22" s="164">
        <f t="shared" ref="BI22:DT22" si="17">BI19-BI21</f>
        <v>-117</v>
      </c>
      <c r="BJ22" s="164">
        <f t="shared" si="17"/>
        <v>-58</v>
      </c>
      <c r="BK22" s="164">
        <f t="shared" si="17"/>
        <v>-59</v>
      </c>
      <c r="BL22" s="164">
        <f t="shared" si="17"/>
        <v>-60</v>
      </c>
      <c r="BM22" s="164">
        <f t="shared" si="17"/>
        <v>-61</v>
      </c>
      <c r="BN22" s="164">
        <f t="shared" si="17"/>
        <v>-92</v>
      </c>
      <c r="BO22" s="164">
        <f t="shared" si="17"/>
        <v>-63</v>
      </c>
      <c r="BP22" s="164">
        <f t="shared" si="17"/>
        <v>-94</v>
      </c>
      <c r="BQ22" s="164">
        <f t="shared" si="17"/>
        <v>-95</v>
      </c>
      <c r="BR22" s="164">
        <f t="shared" si="17"/>
        <v>-66</v>
      </c>
      <c r="BS22" s="164">
        <f t="shared" si="17"/>
        <v>-67</v>
      </c>
      <c r="BT22" s="164">
        <f t="shared" si="17"/>
        <v>-98</v>
      </c>
      <c r="BU22" s="164">
        <f t="shared" si="17"/>
        <v>-99</v>
      </c>
      <c r="BV22" s="164">
        <f t="shared" si="17"/>
        <v>-70</v>
      </c>
      <c r="BW22" s="164">
        <f t="shared" si="17"/>
        <v>-101</v>
      </c>
      <c r="BX22" s="164">
        <f t="shared" si="17"/>
        <v>-102</v>
      </c>
      <c r="BY22" s="164">
        <f t="shared" si="17"/>
        <v>-73</v>
      </c>
      <c r="BZ22" s="164">
        <f t="shared" si="17"/>
        <v>-104</v>
      </c>
      <c r="CA22" s="164">
        <f t="shared" si="17"/>
        <v>-105</v>
      </c>
      <c r="CB22" s="164">
        <f t="shared" si="17"/>
        <v>-166</v>
      </c>
      <c r="CC22" s="164">
        <f t="shared" si="17"/>
        <v>-167</v>
      </c>
      <c r="CD22" s="164">
        <f t="shared" si="17"/>
        <v>-78</v>
      </c>
      <c r="CE22" s="164">
        <f t="shared" si="17"/>
        <v>-79</v>
      </c>
      <c r="CF22" s="164">
        <f t="shared" si="17"/>
        <v>-110</v>
      </c>
      <c r="CG22" s="164">
        <f t="shared" si="17"/>
        <v>-111</v>
      </c>
      <c r="CH22" s="164">
        <f t="shared" si="17"/>
        <v>-112</v>
      </c>
      <c r="CI22" s="164">
        <f t="shared" si="17"/>
        <v>-113</v>
      </c>
      <c r="CJ22" s="164">
        <f t="shared" si="17"/>
        <v>-84</v>
      </c>
      <c r="CK22" s="164">
        <f t="shared" si="17"/>
        <v>-115</v>
      </c>
      <c r="CL22" s="164">
        <f t="shared" si="17"/>
        <v>-86</v>
      </c>
      <c r="CM22" s="164">
        <f t="shared" si="17"/>
        <v>-77</v>
      </c>
      <c r="CN22" s="164">
        <f t="shared" si="17"/>
        <v>-88</v>
      </c>
      <c r="CO22" s="164">
        <f t="shared" si="17"/>
        <v>-179</v>
      </c>
      <c r="CP22" s="164">
        <f t="shared" si="17"/>
        <v>-120</v>
      </c>
      <c r="CQ22" s="164">
        <f t="shared" si="17"/>
        <v>-121</v>
      </c>
      <c r="CR22" s="164">
        <f t="shared" si="17"/>
        <v>-122</v>
      </c>
      <c r="CS22" s="164">
        <f t="shared" si="17"/>
        <v>-93</v>
      </c>
      <c r="CT22" s="164">
        <f t="shared" si="17"/>
        <v>-84</v>
      </c>
      <c r="CU22" s="164">
        <f t="shared" si="17"/>
        <v>-85</v>
      </c>
      <c r="CV22" s="164">
        <f t="shared" si="17"/>
        <v>-96</v>
      </c>
      <c r="CW22" s="164">
        <f t="shared" si="17"/>
        <v>-97</v>
      </c>
      <c r="CX22" s="164">
        <f t="shared" si="17"/>
        <v>-188</v>
      </c>
      <c r="CY22" s="164">
        <f t="shared" si="17"/>
        <v>-129</v>
      </c>
      <c r="CZ22" s="164">
        <f t="shared" si="17"/>
        <v>-130</v>
      </c>
      <c r="DA22" s="164">
        <f t="shared" si="17"/>
        <v>-131</v>
      </c>
      <c r="DB22" s="164">
        <f t="shared" si="17"/>
        <v>-132</v>
      </c>
      <c r="DC22" s="164">
        <f t="shared" si="17"/>
        <v>-93</v>
      </c>
      <c r="DD22" s="164">
        <f t="shared" si="17"/>
        <v>-104</v>
      </c>
      <c r="DE22" s="164">
        <f t="shared" si="17"/>
        <v>-135</v>
      </c>
      <c r="DF22" s="164">
        <f t="shared" si="17"/>
        <v>-136</v>
      </c>
      <c r="DG22" s="164">
        <f t="shared" si="17"/>
        <v>-137</v>
      </c>
      <c r="DH22" s="164">
        <f t="shared" si="17"/>
        <v>-138</v>
      </c>
      <c r="DI22" s="164">
        <f t="shared" si="17"/>
        <v>-139</v>
      </c>
      <c r="DJ22" s="164">
        <f t="shared" si="17"/>
        <v>-140</v>
      </c>
      <c r="DK22" s="164">
        <f t="shared" si="17"/>
        <v>-141</v>
      </c>
      <c r="DL22" s="164">
        <f t="shared" si="17"/>
        <v>-142</v>
      </c>
      <c r="DM22" s="164">
        <f t="shared" si="17"/>
        <v>-143</v>
      </c>
      <c r="DN22" s="164">
        <f t="shared" si="17"/>
        <v>-114</v>
      </c>
      <c r="DO22" s="164">
        <f t="shared" si="17"/>
        <v>-145</v>
      </c>
      <c r="DP22" s="164">
        <f t="shared" si="17"/>
        <v>-146</v>
      </c>
      <c r="DQ22" s="164">
        <f t="shared" si="17"/>
        <v>-147</v>
      </c>
      <c r="DR22" s="164">
        <f t="shared" si="17"/>
        <v>-118</v>
      </c>
      <c r="DS22" s="164">
        <f t="shared" si="17"/>
        <v>-149</v>
      </c>
      <c r="DT22" s="164">
        <f t="shared" si="17"/>
        <v>-150</v>
      </c>
      <c r="DU22" s="164">
        <f t="shared" ref="DU22:FD22" si="18">DU19-DU21</f>
        <v>-151</v>
      </c>
      <c r="DV22" s="164">
        <f t="shared" si="18"/>
        <v>-152</v>
      </c>
      <c r="DW22" s="164">
        <f t="shared" si="18"/>
        <v>-153</v>
      </c>
      <c r="DX22" s="164">
        <f t="shared" si="18"/>
        <v>-154</v>
      </c>
      <c r="DY22" s="164">
        <f t="shared" si="18"/>
        <v>-185</v>
      </c>
      <c r="DZ22" s="164">
        <f t="shared" si="18"/>
        <v>-156</v>
      </c>
      <c r="EA22" s="164">
        <f t="shared" si="18"/>
        <v>-127</v>
      </c>
      <c r="EB22" s="164">
        <f t="shared" si="18"/>
        <v>-158</v>
      </c>
      <c r="EC22" s="164">
        <f t="shared" si="18"/>
        <v>-129</v>
      </c>
      <c r="ED22" s="164">
        <f t="shared" si="18"/>
        <v>-160</v>
      </c>
      <c r="EE22" s="164">
        <f t="shared" si="18"/>
        <v>-161</v>
      </c>
      <c r="EF22" s="164">
        <f t="shared" si="18"/>
        <v>-132</v>
      </c>
      <c r="EG22" s="164">
        <f t="shared" si="18"/>
        <v>-133</v>
      </c>
      <c r="EH22" s="164">
        <f t="shared" si="18"/>
        <v>-124</v>
      </c>
      <c r="EI22" s="164">
        <f t="shared" si="18"/>
        <v>-135</v>
      </c>
      <c r="EJ22" s="164">
        <f t="shared" si="18"/>
        <v>-166</v>
      </c>
      <c r="EK22" s="164">
        <f t="shared" si="18"/>
        <v>-137</v>
      </c>
      <c r="EL22" s="164">
        <f t="shared" si="18"/>
        <v>-128</v>
      </c>
      <c r="EM22" s="164">
        <f t="shared" si="18"/>
        <v>-139</v>
      </c>
      <c r="EN22" s="164">
        <f t="shared" si="18"/>
        <v>-170</v>
      </c>
      <c r="EO22" s="164">
        <f t="shared" si="18"/>
        <v>-141</v>
      </c>
      <c r="EP22" s="164">
        <f t="shared" si="18"/>
        <v>-142</v>
      </c>
      <c r="EQ22" s="164">
        <f t="shared" si="18"/>
        <v>-173</v>
      </c>
      <c r="ER22" s="164">
        <f t="shared" si="18"/>
        <v>-174</v>
      </c>
      <c r="ES22" s="164">
        <f t="shared" si="18"/>
        <v>-175</v>
      </c>
      <c r="ET22" s="164">
        <f t="shared" si="18"/>
        <v>-176</v>
      </c>
      <c r="EU22" s="164">
        <f t="shared" si="18"/>
        <v>-147</v>
      </c>
      <c r="EV22" s="164">
        <f t="shared" si="18"/>
        <v>-178</v>
      </c>
      <c r="EW22" s="164">
        <f t="shared" si="18"/>
        <v>-139</v>
      </c>
      <c r="EX22" s="164">
        <f t="shared" si="18"/>
        <v>-150</v>
      </c>
      <c r="EY22" s="164">
        <f t="shared" si="18"/>
        <v>-151</v>
      </c>
      <c r="EZ22" s="164">
        <f t="shared" si="18"/>
        <v>-152</v>
      </c>
      <c r="FA22" s="164">
        <f t="shared" si="18"/>
        <v>-183</v>
      </c>
      <c r="FB22" s="164">
        <f t="shared" si="18"/>
        <v>-184</v>
      </c>
      <c r="FC22" s="164">
        <f t="shared" si="18"/>
        <v>-185</v>
      </c>
      <c r="FD22" s="164">
        <f t="shared" si="18"/>
        <v>-156</v>
      </c>
    </row>
    <row r="23" spans="1:160" s="23" customFormat="1" ht="48.75" customHeight="1" x14ac:dyDescent="0.25">
      <c r="A23" s="281" t="s">
        <v>63</v>
      </c>
      <c r="B23" s="266" t="s">
        <v>64</v>
      </c>
      <c r="C23" s="266"/>
      <c r="D23" s="95">
        <v>92</v>
      </c>
      <c r="E23" s="95">
        <v>89</v>
      </c>
      <c r="F23" s="95">
        <v>94</v>
      </c>
      <c r="G23" s="95">
        <v>90</v>
      </c>
      <c r="H23" s="95">
        <v>96</v>
      </c>
      <c r="I23" s="95">
        <v>95</v>
      </c>
      <c r="J23" s="95">
        <v>95</v>
      </c>
      <c r="K23" s="95">
        <v>99</v>
      </c>
      <c r="L23" s="95">
        <v>97</v>
      </c>
      <c r="M23" s="95">
        <v>94</v>
      </c>
      <c r="N23" s="95">
        <v>95</v>
      </c>
      <c r="O23" s="95">
        <v>96</v>
      </c>
      <c r="P23" s="95">
        <v>97</v>
      </c>
      <c r="Q23" s="95">
        <v>91</v>
      </c>
      <c r="R23" s="95">
        <v>96</v>
      </c>
      <c r="S23" s="95">
        <v>98</v>
      </c>
      <c r="T23" s="95">
        <v>94</v>
      </c>
      <c r="U23" s="95">
        <v>95</v>
      </c>
      <c r="V23" s="95">
        <v>90</v>
      </c>
      <c r="W23" s="95">
        <v>93</v>
      </c>
      <c r="X23" s="95">
        <v>99</v>
      </c>
      <c r="Y23" s="95">
        <v>95</v>
      </c>
      <c r="Z23" s="95">
        <v>100</v>
      </c>
      <c r="AA23" s="95">
        <v>99</v>
      </c>
      <c r="AB23" s="95">
        <v>100</v>
      </c>
      <c r="AC23" s="95">
        <v>94</v>
      </c>
      <c r="AD23" s="95">
        <v>93</v>
      </c>
      <c r="AE23" s="95">
        <v>100</v>
      </c>
      <c r="AF23" s="95">
        <v>100</v>
      </c>
      <c r="AG23" s="95">
        <v>97</v>
      </c>
      <c r="AH23" s="95">
        <v>96</v>
      </c>
      <c r="AI23" s="95">
        <v>99</v>
      </c>
      <c r="AJ23" s="95">
        <v>98</v>
      </c>
      <c r="AK23" s="95">
        <v>99</v>
      </c>
      <c r="AL23" s="95">
        <v>97</v>
      </c>
      <c r="AM23" s="95">
        <v>92</v>
      </c>
      <c r="AN23" s="95">
        <v>89</v>
      </c>
      <c r="AO23" s="95">
        <v>92</v>
      </c>
      <c r="AP23" s="95">
        <v>100</v>
      </c>
      <c r="AQ23" s="95">
        <v>93</v>
      </c>
      <c r="AR23" s="95">
        <v>100</v>
      </c>
      <c r="AS23" s="95">
        <v>88</v>
      </c>
      <c r="AT23" s="95">
        <v>90</v>
      </c>
      <c r="AU23" s="95">
        <v>85</v>
      </c>
      <c r="AV23" s="95">
        <v>95</v>
      </c>
      <c r="AW23" s="95">
        <v>100</v>
      </c>
      <c r="AX23" s="95">
        <v>92</v>
      </c>
      <c r="AY23" s="95">
        <v>94</v>
      </c>
      <c r="AZ23" s="95">
        <v>98</v>
      </c>
      <c r="BA23" s="95">
        <v>96</v>
      </c>
      <c r="BB23" s="95">
        <v>100</v>
      </c>
      <c r="BC23" s="95">
        <v>98</v>
      </c>
      <c r="BD23" s="95">
        <v>100</v>
      </c>
      <c r="BE23" s="95">
        <v>94</v>
      </c>
      <c r="BF23" s="95">
        <v>100</v>
      </c>
      <c r="BG23" s="95">
        <v>98</v>
      </c>
      <c r="BH23" s="95">
        <v>98</v>
      </c>
      <c r="BI23" s="95">
        <v>93</v>
      </c>
      <c r="BJ23" s="95">
        <v>94</v>
      </c>
      <c r="BK23" s="95">
        <v>90</v>
      </c>
      <c r="BL23" s="95">
        <v>93</v>
      </c>
      <c r="BM23" s="95">
        <v>96</v>
      </c>
      <c r="BN23" s="95">
        <v>98</v>
      </c>
      <c r="BO23" s="95">
        <v>97</v>
      </c>
      <c r="BP23" s="95">
        <v>99</v>
      </c>
      <c r="BQ23" s="95">
        <v>91</v>
      </c>
      <c r="BR23" s="95">
        <v>95</v>
      </c>
      <c r="BS23" s="95">
        <v>89</v>
      </c>
      <c r="BT23" s="95">
        <v>95</v>
      </c>
      <c r="BU23" s="95">
        <v>92</v>
      </c>
      <c r="BV23" s="95">
        <v>85</v>
      </c>
      <c r="BW23" s="95">
        <v>90</v>
      </c>
      <c r="BX23" s="95">
        <v>93</v>
      </c>
      <c r="BY23" s="95">
        <v>95</v>
      </c>
      <c r="BZ23" s="95">
        <v>94</v>
      </c>
      <c r="CA23" s="95">
        <v>96</v>
      </c>
      <c r="CB23" s="95">
        <v>98</v>
      </c>
      <c r="CC23" s="95">
        <v>96</v>
      </c>
      <c r="CD23" s="95">
        <v>94</v>
      </c>
      <c r="CE23" s="95">
        <v>94</v>
      </c>
      <c r="CF23" s="95">
        <v>99</v>
      </c>
      <c r="CG23" s="95">
        <v>100</v>
      </c>
      <c r="CH23" s="95">
        <v>100</v>
      </c>
      <c r="CI23" s="95">
        <v>94</v>
      </c>
      <c r="CJ23" s="95">
        <v>93</v>
      </c>
      <c r="CK23" s="95">
        <v>95</v>
      </c>
      <c r="CL23" s="95">
        <v>98</v>
      </c>
      <c r="CM23" s="95">
        <v>95</v>
      </c>
      <c r="CN23" s="95">
        <v>89</v>
      </c>
      <c r="CO23" s="95">
        <v>97</v>
      </c>
      <c r="CP23" s="95">
        <v>85</v>
      </c>
      <c r="CQ23" s="95">
        <v>99</v>
      </c>
      <c r="CR23" s="95">
        <v>92</v>
      </c>
      <c r="CS23" s="95">
        <v>100</v>
      </c>
      <c r="CT23" s="95">
        <v>100</v>
      </c>
      <c r="CU23" s="95">
        <v>100</v>
      </c>
      <c r="CV23" s="95">
        <v>100</v>
      </c>
      <c r="CW23" s="95">
        <v>100</v>
      </c>
      <c r="CX23" s="95">
        <v>96</v>
      </c>
      <c r="CY23" s="95">
        <v>98</v>
      </c>
      <c r="CZ23" s="95">
        <v>93</v>
      </c>
      <c r="DA23" s="95">
        <v>100</v>
      </c>
      <c r="DB23" s="95">
        <v>100</v>
      </c>
      <c r="DC23" s="95">
        <v>96</v>
      </c>
      <c r="DD23" s="95">
        <v>97</v>
      </c>
      <c r="DE23" s="95">
        <v>100</v>
      </c>
      <c r="DF23" s="95">
        <v>95</v>
      </c>
      <c r="DG23" s="95">
        <v>94</v>
      </c>
      <c r="DH23" s="95">
        <v>91</v>
      </c>
      <c r="DI23" s="95">
        <v>94</v>
      </c>
      <c r="DJ23" s="95">
        <v>91</v>
      </c>
      <c r="DK23" s="95">
        <v>85</v>
      </c>
      <c r="DL23" s="95">
        <v>88</v>
      </c>
      <c r="DM23" s="95">
        <v>100</v>
      </c>
      <c r="DN23" s="95">
        <v>99</v>
      </c>
      <c r="DO23" s="95">
        <v>88</v>
      </c>
      <c r="DP23" s="95">
        <v>100</v>
      </c>
      <c r="DQ23" s="95">
        <v>97</v>
      </c>
      <c r="DR23" s="95">
        <v>97</v>
      </c>
      <c r="DS23" s="95">
        <v>93</v>
      </c>
      <c r="DT23" s="95">
        <v>93</v>
      </c>
      <c r="DU23" s="95">
        <v>98</v>
      </c>
      <c r="DV23" s="95">
        <v>94</v>
      </c>
      <c r="DW23" s="95">
        <v>97</v>
      </c>
      <c r="DX23" s="95">
        <v>100</v>
      </c>
      <c r="DY23" s="95">
        <v>91</v>
      </c>
      <c r="DZ23" s="95">
        <v>88</v>
      </c>
      <c r="EA23" s="95">
        <v>87</v>
      </c>
      <c r="EB23" s="95">
        <v>91</v>
      </c>
      <c r="EC23" s="95">
        <v>96</v>
      </c>
      <c r="ED23" s="95">
        <v>98</v>
      </c>
      <c r="EE23" s="95">
        <v>97</v>
      </c>
      <c r="EF23" s="95">
        <v>90</v>
      </c>
      <c r="EG23" s="95">
        <v>90</v>
      </c>
      <c r="EH23" s="95">
        <v>92</v>
      </c>
      <c r="EI23" s="95">
        <v>89</v>
      </c>
      <c r="EJ23" s="95">
        <v>95</v>
      </c>
      <c r="EK23" s="95">
        <v>97</v>
      </c>
      <c r="EL23" s="95">
        <v>96</v>
      </c>
      <c r="EM23" s="95">
        <v>99</v>
      </c>
      <c r="EN23" s="95">
        <v>92</v>
      </c>
      <c r="EO23" s="95">
        <v>100</v>
      </c>
      <c r="EP23" s="95">
        <v>92</v>
      </c>
      <c r="EQ23" s="95">
        <v>90</v>
      </c>
      <c r="ER23" s="95">
        <v>89</v>
      </c>
      <c r="ES23" s="95">
        <v>80</v>
      </c>
      <c r="ET23" s="95">
        <v>97</v>
      </c>
      <c r="EU23" s="95">
        <v>97</v>
      </c>
      <c r="EV23" s="95">
        <v>92</v>
      </c>
      <c r="EW23" s="95">
        <v>100</v>
      </c>
      <c r="EX23" s="95">
        <v>91</v>
      </c>
      <c r="EY23" s="95">
        <v>91</v>
      </c>
      <c r="EZ23" s="95">
        <v>94</v>
      </c>
      <c r="FA23" s="95">
        <v>97</v>
      </c>
      <c r="FB23" s="95">
        <v>98</v>
      </c>
      <c r="FC23" s="95">
        <v>92</v>
      </c>
      <c r="FD23" s="95">
        <v>100</v>
      </c>
    </row>
    <row r="24" spans="1:160" s="23" customFormat="1" ht="54" customHeight="1" x14ac:dyDescent="0.25">
      <c r="A24" s="282"/>
      <c r="B24" s="288" t="s">
        <v>65</v>
      </c>
      <c r="C24" s="288"/>
      <c r="D24" s="165">
        <v>91.633466135458164</v>
      </c>
      <c r="E24" s="165">
        <v>91</v>
      </c>
      <c r="F24" s="165">
        <v>94.77124183006535</v>
      </c>
      <c r="G24" s="165">
        <v>93.181818181818173</v>
      </c>
      <c r="H24" s="165">
        <v>96.732026143790847</v>
      </c>
      <c r="I24" s="165">
        <v>96.721311475409834</v>
      </c>
      <c r="J24" s="165">
        <v>97.435897435897431</v>
      </c>
      <c r="K24" s="165">
        <v>98.187311178247739</v>
      </c>
      <c r="L24" s="165">
        <v>97.455470737913487</v>
      </c>
      <c r="M24" s="165">
        <v>94.339622641509436</v>
      </c>
      <c r="N24" s="165">
        <v>93.520547945205479</v>
      </c>
      <c r="O24" s="165">
        <v>95.511627906976756</v>
      </c>
      <c r="P24" s="165">
        <v>98.076923076923066</v>
      </c>
      <c r="Q24" s="165">
        <v>93.630573248407643</v>
      </c>
      <c r="R24" s="165">
        <v>95.833333333333343</v>
      </c>
      <c r="S24" s="165">
        <v>98.412698412698404</v>
      </c>
      <c r="T24" s="165">
        <v>94.656488549618317</v>
      </c>
      <c r="U24" s="165">
        <v>97.368421052631575</v>
      </c>
      <c r="V24" s="165">
        <v>87.943262411347519</v>
      </c>
      <c r="W24" s="165">
        <v>92.964824120603012</v>
      </c>
      <c r="X24" s="165">
        <v>98.181818181818187</v>
      </c>
      <c r="Y24" s="165">
        <v>94.73684210526315</v>
      </c>
      <c r="Z24" s="165">
        <v>100</v>
      </c>
      <c r="AA24" s="165">
        <v>99.679487179487182</v>
      </c>
      <c r="AB24" s="165">
        <v>99.656357388316152</v>
      </c>
      <c r="AC24" s="165">
        <v>92.162162162162161</v>
      </c>
      <c r="AD24" s="165">
        <v>94.166666666666671</v>
      </c>
      <c r="AE24" s="165">
        <v>100</v>
      </c>
      <c r="AF24" s="165">
        <v>100</v>
      </c>
      <c r="AG24" s="165">
        <v>94.871794871794862</v>
      </c>
      <c r="AH24" s="165">
        <v>94.555555555555557</v>
      </c>
      <c r="AI24" s="165">
        <v>100</v>
      </c>
      <c r="AJ24" s="165">
        <v>98.214285714285708</v>
      </c>
      <c r="AK24" s="165">
        <v>98.723404255319153</v>
      </c>
      <c r="AL24" s="165">
        <v>97.001763668430328</v>
      </c>
      <c r="AM24" s="165">
        <v>91.666666666666657</v>
      </c>
      <c r="AN24" s="165">
        <v>88.378378378378372</v>
      </c>
      <c r="AO24" s="165">
        <v>95.402298850574709</v>
      </c>
      <c r="AP24" s="165">
        <v>100</v>
      </c>
      <c r="AQ24" s="165">
        <v>91.111111111111114</v>
      </c>
      <c r="AR24" s="165">
        <v>99.368421052631589</v>
      </c>
      <c r="AS24" s="165">
        <v>86.15384615384616</v>
      </c>
      <c r="AT24" s="165">
        <v>90.909090909090907</v>
      </c>
      <c r="AU24" s="165">
        <v>84.375</v>
      </c>
      <c r="AV24" s="165">
        <v>94.555555555555557</v>
      </c>
      <c r="AW24" s="165">
        <v>100</v>
      </c>
      <c r="AX24" s="165">
        <v>93.678160919540232</v>
      </c>
      <c r="AY24" s="165">
        <v>92.53233830845771</v>
      </c>
      <c r="AZ24" s="165">
        <v>97.122302158273371</v>
      </c>
      <c r="BA24" s="165">
        <v>96.969696969696969</v>
      </c>
      <c r="BB24" s="165">
        <v>100</v>
      </c>
      <c r="BC24" s="165">
        <v>97.435897435897431</v>
      </c>
      <c r="BD24" s="165">
        <v>100</v>
      </c>
      <c r="BE24" s="165">
        <v>90.217391304347828</v>
      </c>
      <c r="BF24" s="165">
        <v>100</v>
      </c>
      <c r="BG24" s="165">
        <v>97.872340425531917</v>
      </c>
      <c r="BH24" s="165">
        <v>98.943661971830991</v>
      </c>
      <c r="BI24" s="165">
        <v>94.212218649517681</v>
      </c>
      <c r="BJ24" s="165">
        <v>93.80952380952381</v>
      </c>
      <c r="BK24" s="165">
        <v>88.235294117647058</v>
      </c>
      <c r="BL24" s="165">
        <v>92.548387096774192</v>
      </c>
      <c r="BM24" s="165">
        <v>98.076923076923066</v>
      </c>
      <c r="BN24" s="165">
        <v>98.295454545454547</v>
      </c>
      <c r="BO24" s="165">
        <v>97.560975609756099</v>
      </c>
      <c r="BP24" s="165">
        <v>100</v>
      </c>
      <c r="BQ24" s="165">
        <v>92.857142857142861</v>
      </c>
      <c r="BR24" s="165">
        <v>100</v>
      </c>
      <c r="BS24" s="165">
        <v>89.84375</v>
      </c>
      <c r="BT24" s="165">
        <v>98.064516129032256</v>
      </c>
      <c r="BU24" s="165">
        <v>94.73684210526315</v>
      </c>
      <c r="BV24" s="165">
        <v>87.847222222222214</v>
      </c>
      <c r="BW24" s="165">
        <v>93.103448275862064</v>
      </c>
      <c r="BX24" s="165">
        <v>94.475138121546962</v>
      </c>
      <c r="BY24" s="165">
        <v>95.384615384615387</v>
      </c>
      <c r="BZ24" s="165">
        <v>94.20289855072464</v>
      </c>
      <c r="CA24" s="165">
        <v>96.638655462184872</v>
      </c>
      <c r="CB24" s="165">
        <v>97.794117647058826</v>
      </c>
      <c r="CC24" s="165">
        <v>96.287128712871279</v>
      </c>
      <c r="CD24" s="165">
        <v>95.145631067961162</v>
      </c>
      <c r="CE24" s="165">
        <v>96</v>
      </c>
      <c r="CF24" s="165">
        <v>98.245614035087712</v>
      </c>
      <c r="CG24" s="165">
        <v>100</v>
      </c>
      <c r="CH24" s="165">
        <v>100</v>
      </c>
      <c r="CI24" s="165">
        <v>94.73684210526315</v>
      </c>
      <c r="CJ24" s="165">
        <v>94.623655913978496</v>
      </c>
      <c r="CK24" s="165">
        <v>95.726495726495727</v>
      </c>
      <c r="CL24" s="165">
        <v>97.744360902255636</v>
      </c>
      <c r="CM24" s="165">
        <v>95.384615384615387</v>
      </c>
      <c r="CN24" s="165">
        <v>90.196078431372555</v>
      </c>
      <c r="CO24" s="165">
        <v>98.285714285714292</v>
      </c>
      <c r="CP24" s="165">
        <v>85.909090909090907</v>
      </c>
      <c r="CQ24" s="165">
        <v>99.318181818181813</v>
      </c>
      <c r="CR24" s="165">
        <v>89.583333333333343</v>
      </c>
      <c r="CS24" s="165">
        <v>100</v>
      </c>
      <c r="CT24" s="165">
        <v>100</v>
      </c>
      <c r="CU24" s="165">
        <v>100</v>
      </c>
      <c r="CV24" s="165">
        <v>100</v>
      </c>
      <c r="CW24" s="165">
        <v>100</v>
      </c>
      <c r="CX24" s="165">
        <v>96.666666666666671</v>
      </c>
      <c r="CY24" s="165">
        <v>96.875</v>
      </c>
      <c r="CZ24" s="165">
        <v>94.605809128630696</v>
      </c>
      <c r="DA24" s="165">
        <v>100</v>
      </c>
      <c r="DB24" s="165">
        <v>100</v>
      </c>
      <c r="DC24" s="165">
        <v>95</v>
      </c>
      <c r="DD24" s="165">
        <v>100</v>
      </c>
      <c r="DE24" s="165">
        <v>99.567099567099575</v>
      </c>
      <c r="DF24" s="165">
        <v>95.255474452554751</v>
      </c>
      <c r="DG24" s="165">
        <v>93.103448275862064</v>
      </c>
      <c r="DH24" s="165">
        <v>90.740740740740748</v>
      </c>
      <c r="DI24" s="165">
        <v>94.930875576036868</v>
      </c>
      <c r="DJ24" s="165">
        <v>92</v>
      </c>
      <c r="DK24" s="165">
        <v>97.368421052631575</v>
      </c>
      <c r="DL24" s="165">
        <v>88.888888888888886</v>
      </c>
      <c r="DM24" s="165">
        <v>100</v>
      </c>
      <c r="DN24" s="165">
        <v>99.115044247787608</v>
      </c>
      <c r="DO24" s="165">
        <v>94.285714285714278</v>
      </c>
      <c r="DP24" s="165">
        <v>100</v>
      </c>
      <c r="DQ24" s="165">
        <v>97.777777777777771</v>
      </c>
      <c r="DR24" s="165">
        <v>96</v>
      </c>
      <c r="DS24" s="165">
        <v>91.428571428571431</v>
      </c>
      <c r="DT24" s="165">
        <v>93.505494505494497</v>
      </c>
      <c r="DU24" s="165">
        <v>98.148148148148152</v>
      </c>
      <c r="DV24" s="165">
        <v>90.476190476190482</v>
      </c>
      <c r="DW24" s="165">
        <v>97.297297297297305</v>
      </c>
      <c r="DX24" s="165">
        <v>100</v>
      </c>
      <c r="DY24" s="165">
        <v>92.857142857142861</v>
      </c>
      <c r="DZ24" s="165">
        <v>90.206185567010309</v>
      </c>
      <c r="EA24" s="165">
        <v>87.128712871287135</v>
      </c>
      <c r="EB24" s="165">
        <v>90.140845070422543</v>
      </c>
      <c r="EC24" s="165">
        <v>95.551724137931032</v>
      </c>
      <c r="ED24" s="165">
        <v>100</v>
      </c>
      <c r="EE24" s="165">
        <v>98</v>
      </c>
      <c r="EF24" s="165">
        <v>89.820359281437121</v>
      </c>
      <c r="EG24" s="165">
        <v>93.939393939393938</v>
      </c>
      <c r="EH24" s="165">
        <v>90.983606557377044</v>
      </c>
      <c r="EI24" s="165">
        <v>89.945652173913047</v>
      </c>
      <c r="EJ24" s="165">
        <v>97.241379310344826</v>
      </c>
      <c r="EK24" s="165">
        <v>98.802395209580837</v>
      </c>
      <c r="EL24" s="165">
        <v>97.802197802197796</v>
      </c>
      <c r="EM24" s="165">
        <v>97.972972972972968</v>
      </c>
      <c r="EN24" s="165">
        <v>94.047619047619051</v>
      </c>
      <c r="EO24" s="165">
        <v>100</v>
      </c>
      <c r="EP24" s="165">
        <v>90.677966101694921</v>
      </c>
      <c r="EQ24" s="165">
        <v>87.692307692307693</v>
      </c>
      <c r="ER24" s="165">
        <v>92.307692307692307</v>
      </c>
      <c r="ES24" s="165">
        <v>79.591836734693871</v>
      </c>
      <c r="ET24" s="165">
        <v>100</v>
      </c>
      <c r="EU24" s="165">
        <v>97.38095238095238</v>
      </c>
      <c r="EV24" s="165">
        <v>92.857142857142861</v>
      </c>
      <c r="EW24" s="165">
        <v>100</v>
      </c>
      <c r="EX24" s="165">
        <v>91.758241758241752</v>
      </c>
      <c r="EY24" s="165">
        <v>90.402476780185765</v>
      </c>
      <c r="EZ24" s="165">
        <v>97.979797979797979</v>
      </c>
      <c r="FA24" s="165">
        <v>100</v>
      </c>
      <c r="FB24" s="165">
        <v>98</v>
      </c>
      <c r="FC24" s="165">
        <v>100</v>
      </c>
      <c r="FD24" s="165">
        <v>100</v>
      </c>
    </row>
    <row r="25" spans="1:160" ht="57" customHeight="1" x14ac:dyDescent="0.25">
      <c r="A25" s="282"/>
      <c r="B25" s="267" t="s">
        <v>66</v>
      </c>
      <c r="C25" s="34" t="s">
        <v>67</v>
      </c>
      <c r="D25" s="163">
        <v>460</v>
      </c>
      <c r="E25" s="163">
        <v>637</v>
      </c>
      <c r="F25" s="163">
        <v>435</v>
      </c>
      <c r="G25" s="163">
        <v>41</v>
      </c>
      <c r="H25" s="163">
        <v>148</v>
      </c>
      <c r="I25" s="163">
        <v>59</v>
      </c>
      <c r="J25" s="163">
        <v>190</v>
      </c>
      <c r="K25" s="163">
        <v>1300</v>
      </c>
      <c r="L25" s="163">
        <v>1149</v>
      </c>
      <c r="M25" s="163">
        <v>250</v>
      </c>
      <c r="N25" s="163">
        <v>138</v>
      </c>
      <c r="O25" s="163">
        <v>332</v>
      </c>
      <c r="P25" s="163">
        <v>153</v>
      </c>
      <c r="Q25" s="163">
        <v>147</v>
      </c>
      <c r="R25" s="163">
        <v>115</v>
      </c>
      <c r="S25" s="163">
        <v>310</v>
      </c>
      <c r="T25" s="163">
        <v>124</v>
      </c>
      <c r="U25" s="163">
        <v>148</v>
      </c>
      <c r="V25" s="163">
        <v>124</v>
      </c>
      <c r="W25" s="163">
        <v>370</v>
      </c>
      <c r="X25" s="163">
        <v>162</v>
      </c>
      <c r="Y25" s="163">
        <v>126</v>
      </c>
      <c r="Z25" s="163">
        <v>242</v>
      </c>
      <c r="AA25" s="163">
        <v>311</v>
      </c>
      <c r="AB25" s="163">
        <v>580</v>
      </c>
      <c r="AC25" s="163">
        <v>341</v>
      </c>
      <c r="AD25" s="163">
        <v>113</v>
      </c>
      <c r="AE25" s="163">
        <v>181</v>
      </c>
      <c r="AF25" s="163">
        <v>59</v>
      </c>
      <c r="AG25" s="163">
        <v>74</v>
      </c>
      <c r="AH25" s="163">
        <v>86</v>
      </c>
      <c r="AI25" s="163">
        <v>47</v>
      </c>
      <c r="AJ25" s="163">
        <v>165</v>
      </c>
      <c r="AK25" s="163">
        <v>464</v>
      </c>
      <c r="AL25" s="163">
        <v>550</v>
      </c>
      <c r="AM25" s="163">
        <v>165</v>
      </c>
      <c r="AN25" s="163">
        <v>327</v>
      </c>
      <c r="AO25" s="163">
        <v>83</v>
      </c>
      <c r="AP25" s="163">
        <v>57</v>
      </c>
      <c r="AQ25" s="163">
        <v>41</v>
      </c>
      <c r="AR25" s="163">
        <v>472</v>
      </c>
      <c r="AS25" s="163">
        <v>56</v>
      </c>
      <c r="AT25" s="163">
        <v>20</v>
      </c>
      <c r="AU25" s="163">
        <v>27</v>
      </c>
      <c r="AV25" s="163">
        <v>43</v>
      </c>
      <c r="AW25" s="163">
        <v>36</v>
      </c>
      <c r="AX25" s="163">
        <v>163</v>
      </c>
      <c r="AY25" s="163">
        <v>188</v>
      </c>
      <c r="AZ25" s="163">
        <v>270</v>
      </c>
      <c r="BA25" s="163">
        <v>128</v>
      </c>
      <c r="BB25" s="163">
        <v>9</v>
      </c>
      <c r="BC25" s="163">
        <v>114</v>
      </c>
      <c r="BD25" s="163">
        <v>179</v>
      </c>
      <c r="BE25" s="163">
        <v>83</v>
      </c>
      <c r="BF25" s="163">
        <v>202</v>
      </c>
      <c r="BG25" s="163">
        <v>92</v>
      </c>
      <c r="BH25" s="163">
        <v>281</v>
      </c>
      <c r="BI25" s="163">
        <v>293</v>
      </c>
      <c r="BJ25" s="163">
        <v>197</v>
      </c>
      <c r="BK25" s="163">
        <v>60</v>
      </c>
      <c r="BL25" s="163">
        <v>58</v>
      </c>
      <c r="BM25" s="163">
        <v>51</v>
      </c>
      <c r="BN25" s="163">
        <v>173</v>
      </c>
      <c r="BO25" s="163">
        <v>120</v>
      </c>
      <c r="BP25" s="163">
        <v>127</v>
      </c>
      <c r="BQ25" s="163">
        <v>39</v>
      </c>
      <c r="BR25" s="163">
        <v>29</v>
      </c>
      <c r="BS25" s="163">
        <v>460</v>
      </c>
      <c r="BT25" s="163">
        <v>152</v>
      </c>
      <c r="BU25" s="163">
        <v>432</v>
      </c>
      <c r="BV25" s="163">
        <v>253</v>
      </c>
      <c r="BW25" s="163">
        <v>27</v>
      </c>
      <c r="BX25" s="163">
        <v>171</v>
      </c>
      <c r="BY25" s="163">
        <v>62</v>
      </c>
      <c r="BZ25" s="163">
        <v>65</v>
      </c>
      <c r="CA25" s="163">
        <v>115</v>
      </c>
      <c r="CB25" s="163">
        <v>133</v>
      </c>
      <c r="CC25" s="163">
        <v>389</v>
      </c>
      <c r="CD25" s="163">
        <v>294</v>
      </c>
      <c r="CE25" s="163">
        <v>168</v>
      </c>
      <c r="CF25" s="163">
        <v>56</v>
      </c>
      <c r="CG25" s="163">
        <v>65</v>
      </c>
      <c r="CH25" s="163">
        <v>358</v>
      </c>
      <c r="CI25" s="163">
        <v>54</v>
      </c>
      <c r="CJ25" s="163">
        <v>88</v>
      </c>
      <c r="CK25" s="163">
        <v>224</v>
      </c>
      <c r="CL25" s="163">
        <v>130</v>
      </c>
      <c r="CM25" s="163">
        <v>62</v>
      </c>
      <c r="CN25" s="163">
        <v>92</v>
      </c>
      <c r="CO25" s="163">
        <v>172</v>
      </c>
      <c r="CP25" s="163">
        <v>189</v>
      </c>
      <c r="CQ25" s="163">
        <v>437</v>
      </c>
      <c r="CR25" s="163">
        <v>86</v>
      </c>
      <c r="CS25" s="163">
        <v>58</v>
      </c>
      <c r="CT25" s="163">
        <v>82</v>
      </c>
      <c r="CU25" s="163">
        <v>39</v>
      </c>
      <c r="CV25" s="163">
        <v>75</v>
      </c>
      <c r="CW25" s="163">
        <v>50</v>
      </c>
      <c r="CX25" s="163">
        <v>261</v>
      </c>
      <c r="CY25" s="163">
        <v>62</v>
      </c>
      <c r="CZ25" s="163">
        <v>228</v>
      </c>
      <c r="DA25" s="163">
        <v>120</v>
      </c>
      <c r="DB25" s="163">
        <v>44</v>
      </c>
      <c r="DC25" s="163">
        <v>57</v>
      </c>
      <c r="DD25" s="163">
        <v>42</v>
      </c>
      <c r="DE25" s="163">
        <v>230</v>
      </c>
      <c r="DF25" s="163">
        <v>261</v>
      </c>
      <c r="DG25" s="163">
        <v>81</v>
      </c>
      <c r="DH25" s="163">
        <v>147</v>
      </c>
      <c r="DI25" s="163">
        <v>206</v>
      </c>
      <c r="DJ25" s="163">
        <v>23</v>
      </c>
      <c r="DK25" s="163">
        <v>37</v>
      </c>
      <c r="DL25" s="163">
        <v>72</v>
      </c>
      <c r="DM25" s="163">
        <v>29</v>
      </c>
      <c r="DN25" s="163">
        <v>336</v>
      </c>
      <c r="DO25" s="163">
        <v>33</v>
      </c>
      <c r="DP25" s="163">
        <v>2</v>
      </c>
      <c r="DQ25" s="163">
        <v>44</v>
      </c>
      <c r="DR25" s="163">
        <v>48</v>
      </c>
      <c r="DS25" s="163">
        <v>128</v>
      </c>
      <c r="DT25" s="163">
        <v>172</v>
      </c>
      <c r="DU25" s="163">
        <v>106</v>
      </c>
      <c r="DV25" s="163">
        <v>38</v>
      </c>
      <c r="DW25" s="163">
        <v>36</v>
      </c>
      <c r="DX25" s="163">
        <v>34</v>
      </c>
      <c r="DY25" s="163">
        <v>13</v>
      </c>
      <c r="DZ25" s="163">
        <v>175</v>
      </c>
      <c r="EA25" s="163">
        <v>264</v>
      </c>
      <c r="EB25" s="163">
        <v>64</v>
      </c>
      <c r="EC25" s="163">
        <v>56</v>
      </c>
      <c r="ED25" s="163">
        <v>32</v>
      </c>
      <c r="EE25" s="163">
        <v>49</v>
      </c>
      <c r="EF25" s="163">
        <v>150</v>
      </c>
      <c r="EG25" s="163">
        <v>93</v>
      </c>
      <c r="EH25" s="163">
        <v>555</v>
      </c>
      <c r="EI25" s="163">
        <v>331</v>
      </c>
      <c r="EJ25" s="163">
        <v>141</v>
      </c>
      <c r="EK25" s="163">
        <v>165</v>
      </c>
      <c r="EL25" s="163">
        <v>89</v>
      </c>
      <c r="EM25" s="163">
        <v>145</v>
      </c>
      <c r="EN25" s="163">
        <v>79</v>
      </c>
      <c r="EO25" s="163">
        <v>146</v>
      </c>
      <c r="EP25" s="163">
        <v>107</v>
      </c>
      <c r="EQ25" s="163">
        <v>285</v>
      </c>
      <c r="ER25" s="163">
        <v>48</v>
      </c>
      <c r="ES25" s="163">
        <v>39</v>
      </c>
      <c r="ET25" s="163">
        <v>118</v>
      </c>
      <c r="EU25" s="163">
        <v>409</v>
      </c>
      <c r="EV25" s="163">
        <v>91</v>
      </c>
      <c r="EW25" s="163">
        <v>21</v>
      </c>
      <c r="EX25" s="163">
        <v>167</v>
      </c>
      <c r="EY25" s="163">
        <v>292</v>
      </c>
      <c r="EZ25" s="163">
        <v>97</v>
      </c>
      <c r="FA25" s="163">
        <v>40</v>
      </c>
      <c r="FB25" s="163">
        <v>49</v>
      </c>
      <c r="FC25" s="163">
        <v>49</v>
      </c>
      <c r="FD25" s="163">
        <v>201</v>
      </c>
    </row>
    <row r="26" spans="1:160" ht="50.25" customHeight="1" x14ac:dyDescent="0.25">
      <c r="A26" s="282"/>
      <c r="B26" s="267"/>
      <c r="C26" s="34" t="s">
        <v>68</v>
      </c>
      <c r="D26" s="132">
        <v>502</v>
      </c>
      <c r="E26" s="132">
        <v>700</v>
      </c>
      <c r="F26" s="132">
        <v>459</v>
      </c>
      <c r="G26" s="132">
        <v>44</v>
      </c>
      <c r="H26" s="132">
        <v>153</v>
      </c>
      <c r="I26" s="132">
        <v>61</v>
      </c>
      <c r="J26" s="132">
        <v>195</v>
      </c>
      <c r="K26" s="132">
        <v>1324</v>
      </c>
      <c r="L26" s="132">
        <v>1179</v>
      </c>
      <c r="M26" s="132">
        <v>265</v>
      </c>
      <c r="N26" s="132">
        <v>146</v>
      </c>
      <c r="O26" s="132">
        <v>344</v>
      </c>
      <c r="P26" s="132">
        <v>156</v>
      </c>
      <c r="Q26" s="132">
        <v>157</v>
      </c>
      <c r="R26" s="132">
        <v>120</v>
      </c>
      <c r="S26" s="132">
        <v>315</v>
      </c>
      <c r="T26" s="132">
        <v>131</v>
      </c>
      <c r="U26" s="132">
        <v>152</v>
      </c>
      <c r="V26" s="132">
        <v>141</v>
      </c>
      <c r="W26" s="132">
        <v>398</v>
      </c>
      <c r="X26" s="132">
        <v>165</v>
      </c>
      <c r="Y26" s="132">
        <v>133</v>
      </c>
      <c r="Z26" s="132">
        <v>242</v>
      </c>
      <c r="AA26" s="132">
        <v>312</v>
      </c>
      <c r="AB26" s="132">
        <v>582</v>
      </c>
      <c r="AC26" s="132">
        <v>370</v>
      </c>
      <c r="AD26" s="132">
        <v>120</v>
      </c>
      <c r="AE26" s="132">
        <v>181</v>
      </c>
      <c r="AF26" s="132">
        <v>59</v>
      </c>
      <c r="AG26" s="132">
        <v>78</v>
      </c>
      <c r="AH26" s="132">
        <v>90</v>
      </c>
      <c r="AI26" s="132">
        <v>47</v>
      </c>
      <c r="AJ26" s="132">
        <v>168</v>
      </c>
      <c r="AK26" s="132">
        <v>470</v>
      </c>
      <c r="AL26" s="132">
        <v>567</v>
      </c>
      <c r="AM26" s="132">
        <v>180</v>
      </c>
      <c r="AN26" s="132">
        <v>370</v>
      </c>
      <c r="AO26" s="132">
        <v>87</v>
      </c>
      <c r="AP26" s="132">
        <v>57</v>
      </c>
      <c r="AQ26" s="132">
        <v>45</v>
      </c>
      <c r="AR26" s="132">
        <v>475</v>
      </c>
      <c r="AS26" s="132">
        <v>65</v>
      </c>
      <c r="AT26" s="132">
        <v>22</v>
      </c>
      <c r="AU26" s="132">
        <v>32</v>
      </c>
      <c r="AV26" s="132">
        <v>45</v>
      </c>
      <c r="AW26" s="132">
        <v>36</v>
      </c>
      <c r="AX26" s="132">
        <v>174</v>
      </c>
      <c r="AY26" s="132">
        <v>201</v>
      </c>
      <c r="AZ26" s="132">
        <v>278</v>
      </c>
      <c r="BA26" s="132">
        <v>132</v>
      </c>
      <c r="BB26" s="132">
        <v>9</v>
      </c>
      <c r="BC26" s="132">
        <v>117</v>
      </c>
      <c r="BD26" s="132">
        <v>179</v>
      </c>
      <c r="BE26" s="132">
        <v>92</v>
      </c>
      <c r="BF26" s="132">
        <v>202</v>
      </c>
      <c r="BG26" s="132">
        <v>94</v>
      </c>
      <c r="BH26" s="132">
        <v>284</v>
      </c>
      <c r="BI26" s="132">
        <v>311</v>
      </c>
      <c r="BJ26" s="132">
        <v>210</v>
      </c>
      <c r="BK26" s="132">
        <v>68</v>
      </c>
      <c r="BL26" s="132">
        <v>62</v>
      </c>
      <c r="BM26" s="132">
        <v>52</v>
      </c>
      <c r="BN26" s="132">
        <v>176</v>
      </c>
      <c r="BO26" s="132">
        <v>123</v>
      </c>
      <c r="BP26" s="132">
        <v>127</v>
      </c>
      <c r="BQ26" s="132">
        <v>42</v>
      </c>
      <c r="BR26" s="132">
        <v>29</v>
      </c>
      <c r="BS26" s="132">
        <v>512</v>
      </c>
      <c r="BT26" s="132">
        <v>155</v>
      </c>
      <c r="BU26" s="132">
        <v>456</v>
      </c>
      <c r="BV26" s="132">
        <v>288</v>
      </c>
      <c r="BW26" s="132">
        <v>29</v>
      </c>
      <c r="BX26" s="132">
        <v>181</v>
      </c>
      <c r="BY26" s="132">
        <v>65</v>
      </c>
      <c r="BZ26" s="132">
        <v>69</v>
      </c>
      <c r="CA26" s="132">
        <v>119</v>
      </c>
      <c r="CB26" s="132">
        <v>136</v>
      </c>
      <c r="CC26" s="132">
        <v>404</v>
      </c>
      <c r="CD26" s="132">
        <v>309</v>
      </c>
      <c r="CE26" s="132">
        <v>175</v>
      </c>
      <c r="CF26" s="132">
        <v>57</v>
      </c>
      <c r="CG26" s="132">
        <v>65</v>
      </c>
      <c r="CH26" s="132">
        <v>358</v>
      </c>
      <c r="CI26" s="132">
        <v>57</v>
      </c>
      <c r="CJ26" s="132">
        <v>93</v>
      </c>
      <c r="CK26" s="132">
        <v>234</v>
      </c>
      <c r="CL26" s="132">
        <v>133</v>
      </c>
      <c r="CM26" s="132">
        <v>65</v>
      </c>
      <c r="CN26" s="132">
        <v>102</v>
      </c>
      <c r="CO26" s="132">
        <v>175</v>
      </c>
      <c r="CP26" s="132">
        <v>220</v>
      </c>
      <c r="CQ26" s="132">
        <v>440</v>
      </c>
      <c r="CR26" s="132">
        <v>96</v>
      </c>
      <c r="CS26" s="132">
        <v>58</v>
      </c>
      <c r="CT26" s="132">
        <v>82</v>
      </c>
      <c r="CU26" s="132">
        <v>39</v>
      </c>
      <c r="CV26" s="132">
        <v>75</v>
      </c>
      <c r="CW26" s="132">
        <v>50</v>
      </c>
      <c r="CX26" s="132">
        <v>270</v>
      </c>
      <c r="CY26" s="132">
        <v>64</v>
      </c>
      <c r="CZ26" s="132">
        <v>241</v>
      </c>
      <c r="DA26" s="132">
        <v>120</v>
      </c>
      <c r="DB26" s="132">
        <v>44</v>
      </c>
      <c r="DC26" s="132">
        <v>60</v>
      </c>
      <c r="DD26" s="132">
        <v>42</v>
      </c>
      <c r="DE26" s="132">
        <v>231</v>
      </c>
      <c r="DF26" s="132">
        <v>274</v>
      </c>
      <c r="DG26" s="132">
        <v>87</v>
      </c>
      <c r="DH26" s="132">
        <v>162</v>
      </c>
      <c r="DI26" s="132">
        <v>217</v>
      </c>
      <c r="DJ26" s="132">
        <v>25</v>
      </c>
      <c r="DK26" s="132">
        <v>38</v>
      </c>
      <c r="DL26" s="132">
        <v>81</v>
      </c>
      <c r="DM26" s="132">
        <v>29</v>
      </c>
      <c r="DN26" s="132">
        <v>339</v>
      </c>
      <c r="DO26" s="132">
        <v>35</v>
      </c>
      <c r="DP26" s="132">
        <v>2</v>
      </c>
      <c r="DQ26" s="132">
        <v>45</v>
      </c>
      <c r="DR26" s="132">
        <v>50</v>
      </c>
      <c r="DS26" s="132">
        <v>140</v>
      </c>
      <c r="DT26" s="132">
        <v>182</v>
      </c>
      <c r="DU26" s="132">
        <v>108</v>
      </c>
      <c r="DV26" s="132">
        <v>42</v>
      </c>
      <c r="DW26" s="132">
        <v>37</v>
      </c>
      <c r="DX26" s="132">
        <v>34</v>
      </c>
      <c r="DY26" s="132">
        <v>14</v>
      </c>
      <c r="DZ26" s="132">
        <v>194</v>
      </c>
      <c r="EA26" s="132">
        <v>303</v>
      </c>
      <c r="EB26" s="132">
        <v>71</v>
      </c>
      <c r="EC26" s="132">
        <v>58</v>
      </c>
      <c r="ED26" s="132">
        <v>32</v>
      </c>
      <c r="EE26" s="132">
        <v>50</v>
      </c>
      <c r="EF26" s="132">
        <v>167</v>
      </c>
      <c r="EG26" s="132">
        <v>99</v>
      </c>
      <c r="EH26" s="132">
        <v>610</v>
      </c>
      <c r="EI26" s="132">
        <v>368</v>
      </c>
      <c r="EJ26" s="132">
        <v>145</v>
      </c>
      <c r="EK26" s="132">
        <v>167</v>
      </c>
      <c r="EL26" s="132">
        <v>91</v>
      </c>
      <c r="EM26" s="132">
        <v>148</v>
      </c>
      <c r="EN26" s="132">
        <v>84</v>
      </c>
      <c r="EO26" s="132">
        <v>146</v>
      </c>
      <c r="EP26" s="132">
        <v>118</v>
      </c>
      <c r="EQ26" s="132">
        <v>325</v>
      </c>
      <c r="ER26" s="132">
        <v>52</v>
      </c>
      <c r="ES26" s="132">
        <v>49</v>
      </c>
      <c r="ET26" s="132">
        <v>118</v>
      </c>
      <c r="EU26" s="132">
        <v>420</v>
      </c>
      <c r="EV26" s="132">
        <v>98</v>
      </c>
      <c r="EW26" s="132">
        <v>21</v>
      </c>
      <c r="EX26" s="132">
        <v>182</v>
      </c>
      <c r="EY26" s="132">
        <v>323</v>
      </c>
      <c r="EZ26" s="132">
        <v>99</v>
      </c>
      <c r="FA26" s="132">
        <v>40</v>
      </c>
      <c r="FB26" s="132">
        <v>50</v>
      </c>
      <c r="FC26" s="132">
        <v>49</v>
      </c>
      <c r="FD26" s="132">
        <v>201</v>
      </c>
    </row>
    <row r="27" spans="1:160" s="29" customFormat="1" hidden="1" x14ac:dyDescent="0.25">
      <c r="A27" s="282"/>
      <c r="B27" s="268" t="s">
        <v>69</v>
      </c>
      <c r="C27" s="268"/>
      <c r="D27" s="28">
        <v>97.4</v>
      </c>
      <c r="E27" s="28">
        <v>98.4</v>
      </c>
      <c r="F27" s="28">
        <v>99.4</v>
      </c>
      <c r="G27" s="28">
        <v>100.4</v>
      </c>
      <c r="H27" s="28">
        <v>101.4</v>
      </c>
      <c r="I27" s="28">
        <v>102.4</v>
      </c>
      <c r="J27" s="28">
        <v>103.4</v>
      </c>
      <c r="K27" s="28">
        <v>104.4</v>
      </c>
      <c r="L27" s="28">
        <v>105.4</v>
      </c>
      <c r="M27" s="28">
        <v>106.4</v>
      </c>
      <c r="N27" s="28">
        <v>107.4</v>
      </c>
      <c r="O27" s="28">
        <v>108.4</v>
      </c>
      <c r="P27" s="28">
        <v>109.4</v>
      </c>
      <c r="Q27" s="28">
        <v>110.4</v>
      </c>
      <c r="R27" s="28">
        <v>111.4</v>
      </c>
      <c r="S27" s="28">
        <v>112.4</v>
      </c>
      <c r="T27" s="28">
        <v>113.4</v>
      </c>
      <c r="U27" s="28">
        <v>114.4</v>
      </c>
      <c r="V27" s="28">
        <v>115.4</v>
      </c>
      <c r="W27" s="28">
        <v>116.4</v>
      </c>
      <c r="X27" s="28">
        <v>117.4</v>
      </c>
      <c r="Y27" s="28">
        <v>118.4</v>
      </c>
      <c r="Z27" s="28">
        <v>119.4</v>
      </c>
      <c r="AA27" s="28">
        <v>120.4</v>
      </c>
      <c r="AB27" s="28">
        <v>121.4</v>
      </c>
      <c r="AC27" s="28">
        <v>122.4</v>
      </c>
      <c r="AD27" s="28">
        <v>123.4</v>
      </c>
      <c r="AE27" s="28">
        <v>124.4</v>
      </c>
      <c r="AF27" s="28">
        <v>125.4</v>
      </c>
      <c r="AG27" s="28">
        <v>126.4</v>
      </c>
      <c r="AH27" s="28">
        <v>127.4</v>
      </c>
      <c r="AI27" s="28">
        <v>128.4</v>
      </c>
      <c r="AJ27" s="28">
        <v>129.4</v>
      </c>
      <c r="AK27" s="28">
        <v>130.4</v>
      </c>
      <c r="AL27" s="28">
        <v>131.4</v>
      </c>
      <c r="AM27" s="28">
        <v>132.4</v>
      </c>
      <c r="AN27" s="28">
        <v>133.4</v>
      </c>
      <c r="AO27" s="28">
        <v>134.4</v>
      </c>
      <c r="AP27" s="28">
        <v>135.4</v>
      </c>
      <c r="AQ27" s="28">
        <v>136.4</v>
      </c>
      <c r="AR27" s="28">
        <v>137.4</v>
      </c>
      <c r="AS27" s="28">
        <v>138.4</v>
      </c>
      <c r="AT27" s="28">
        <v>139.4</v>
      </c>
      <c r="AU27" s="28">
        <v>140.4</v>
      </c>
      <c r="AV27" s="28">
        <v>141.4</v>
      </c>
      <c r="AW27" s="28">
        <v>142.4</v>
      </c>
      <c r="AX27" s="28">
        <v>143.4</v>
      </c>
      <c r="AY27" s="28">
        <v>144.4</v>
      </c>
      <c r="AZ27" s="28">
        <v>145.4</v>
      </c>
      <c r="BA27" s="28">
        <v>146.4</v>
      </c>
      <c r="BB27" s="28">
        <v>147.4</v>
      </c>
      <c r="BC27" s="28">
        <v>148.4</v>
      </c>
      <c r="BD27" s="28">
        <v>149.4</v>
      </c>
      <c r="BE27" s="28">
        <v>150.4</v>
      </c>
      <c r="BF27" s="28">
        <v>151.4</v>
      </c>
      <c r="BG27" s="28">
        <v>152.4</v>
      </c>
      <c r="BH27" s="28">
        <v>153.4</v>
      </c>
      <c r="BI27" s="28">
        <v>154.4</v>
      </c>
      <c r="BJ27" s="28">
        <v>155.4</v>
      </c>
      <c r="BK27" s="28">
        <v>156.4</v>
      </c>
      <c r="BL27" s="28">
        <v>157.4</v>
      </c>
      <c r="BM27" s="28">
        <v>158.4</v>
      </c>
      <c r="BN27" s="28">
        <v>159.4</v>
      </c>
      <c r="BO27" s="28">
        <v>160.4</v>
      </c>
      <c r="BP27" s="28">
        <v>161.4</v>
      </c>
      <c r="BQ27" s="28">
        <v>162.4</v>
      </c>
      <c r="BR27" s="28">
        <v>163.4</v>
      </c>
      <c r="BS27" s="28">
        <v>164.4</v>
      </c>
      <c r="BT27" s="28">
        <v>165.4</v>
      </c>
      <c r="BU27" s="28">
        <v>166.4</v>
      </c>
      <c r="BV27" s="28">
        <v>167.4</v>
      </c>
      <c r="BW27" s="28">
        <v>168.4</v>
      </c>
      <c r="BX27" s="28">
        <v>169.4</v>
      </c>
      <c r="BY27" s="28">
        <v>170.4</v>
      </c>
      <c r="BZ27" s="28">
        <v>171.4</v>
      </c>
      <c r="CA27" s="28">
        <v>172.4</v>
      </c>
      <c r="CB27" s="28">
        <v>173.4</v>
      </c>
      <c r="CC27" s="28">
        <v>174.4</v>
      </c>
      <c r="CD27" s="28">
        <v>175.4</v>
      </c>
      <c r="CE27" s="28">
        <v>176.4</v>
      </c>
      <c r="CF27" s="28">
        <v>177.4</v>
      </c>
      <c r="CG27" s="28">
        <v>178.4</v>
      </c>
      <c r="CH27" s="28">
        <v>179.4</v>
      </c>
      <c r="CI27" s="28">
        <v>180.4</v>
      </c>
      <c r="CJ27" s="28">
        <v>181.4</v>
      </c>
      <c r="CK27" s="28">
        <v>182.4</v>
      </c>
      <c r="CL27" s="28">
        <v>183.4</v>
      </c>
      <c r="CM27" s="28">
        <v>184.4</v>
      </c>
      <c r="CN27" s="28">
        <v>185.4</v>
      </c>
      <c r="CO27" s="28">
        <v>186.4</v>
      </c>
      <c r="CP27" s="28">
        <v>187.4</v>
      </c>
      <c r="CQ27" s="28">
        <v>188.4</v>
      </c>
      <c r="CR27" s="28">
        <v>189.4</v>
      </c>
      <c r="CS27" s="28">
        <v>190.4</v>
      </c>
      <c r="CT27" s="28">
        <v>191.4</v>
      </c>
      <c r="CU27" s="28">
        <v>192.4</v>
      </c>
      <c r="CV27" s="28">
        <v>193.4</v>
      </c>
      <c r="CW27" s="28">
        <v>194.4</v>
      </c>
      <c r="CX27" s="28">
        <v>195.4</v>
      </c>
      <c r="CY27" s="28">
        <v>196.4</v>
      </c>
      <c r="CZ27" s="28">
        <v>197.4</v>
      </c>
      <c r="DA27" s="28">
        <v>198.4</v>
      </c>
      <c r="DB27" s="28">
        <v>199.4</v>
      </c>
      <c r="DC27" s="28">
        <v>200.4</v>
      </c>
      <c r="DD27" s="28">
        <v>201.4</v>
      </c>
      <c r="DE27" s="28">
        <v>202.4</v>
      </c>
      <c r="DF27" s="28">
        <v>203.4</v>
      </c>
      <c r="DG27" s="28">
        <v>204.4</v>
      </c>
      <c r="DH27" s="28">
        <v>205.4</v>
      </c>
      <c r="DI27" s="28">
        <v>206.4</v>
      </c>
      <c r="DJ27" s="28">
        <v>207.4</v>
      </c>
      <c r="DK27" s="28">
        <v>208.4</v>
      </c>
      <c r="DL27" s="28">
        <v>209.4</v>
      </c>
      <c r="DM27" s="28">
        <v>210.4</v>
      </c>
      <c r="DN27" s="28">
        <v>211.4</v>
      </c>
      <c r="DO27" s="28">
        <v>212.4</v>
      </c>
      <c r="DP27" s="28">
        <v>213.4</v>
      </c>
      <c r="DQ27" s="28">
        <v>214.4</v>
      </c>
      <c r="DR27" s="28">
        <v>215.4</v>
      </c>
      <c r="DS27" s="28">
        <v>216.4</v>
      </c>
      <c r="DT27" s="28">
        <v>217.4</v>
      </c>
      <c r="DU27" s="28">
        <v>218.4</v>
      </c>
      <c r="DV27" s="28">
        <v>219.4</v>
      </c>
      <c r="DW27" s="28">
        <v>220.4</v>
      </c>
      <c r="DX27" s="28">
        <v>221.4</v>
      </c>
      <c r="DY27" s="28">
        <v>222.4</v>
      </c>
      <c r="DZ27" s="28">
        <v>223.4</v>
      </c>
      <c r="EA27" s="28">
        <v>224.4</v>
      </c>
      <c r="EB27" s="28">
        <v>225.4</v>
      </c>
      <c r="EC27" s="28">
        <v>226.4</v>
      </c>
      <c r="ED27" s="28">
        <v>227.4</v>
      </c>
      <c r="EE27" s="28">
        <v>228.4</v>
      </c>
      <c r="EF27" s="28">
        <v>229.4</v>
      </c>
      <c r="EG27" s="28">
        <v>230.4</v>
      </c>
      <c r="EH27" s="28">
        <v>231.4</v>
      </c>
      <c r="EI27" s="28">
        <v>232.4</v>
      </c>
      <c r="EJ27" s="28">
        <v>233.4</v>
      </c>
      <c r="EK27" s="28">
        <v>234.4</v>
      </c>
      <c r="EL27" s="28">
        <v>235.4</v>
      </c>
      <c r="EM27" s="28">
        <v>236.4</v>
      </c>
      <c r="EN27" s="28">
        <v>237.4</v>
      </c>
      <c r="EO27" s="28">
        <v>238.4</v>
      </c>
      <c r="EP27" s="28">
        <v>239.4</v>
      </c>
      <c r="EQ27" s="28">
        <v>240.4</v>
      </c>
      <c r="ER27" s="28">
        <v>241.4</v>
      </c>
      <c r="ES27" s="28">
        <v>242.4</v>
      </c>
      <c r="ET27" s="28">
        <v>243.4</v>
      </c>
      <c r="EU27" s="28">
        <v>244.4</v>
      </c>
      <c r="EV27" s="28">
        <v>245.4</v>
      </c>
      <c r="EW27" s="28">
        <v>246.4</v>
      </c>
      <c r="EX27" s="28">
        <v>247.4</v>
      </c>
      <c r="EY27" s="28">
        <v>248.4</v>
      </c>
      <c r="EZ27" s="28">
        <v>249.4</v>
      </c>
      <c r="FA27" s="28">
        <v>250.4</v>
      </c>
      <c r="FB27" s="28">
        <v>251.4</v>
      </c>
      <c r="FC27" s="28">
        <v>252.4</v>
      </c>
      <c r="FD27" s="28">
        <v>253.4</v>
      </c>
    </row>
    <row r="28" spans="1:160" s="32" customFormat="1" ht="21" hidden="1" customHeight="1" x14ac:dyDescent="0.25">
      <c r="A28" s="282"/>
      <c r="B28" s="295" t="s">
        <v>55</v>
      </c>
      <c r="C28" s="295"/>
      <c r="D28" s="30">
        <f t="shared" ref="D28:E28" si="19">D24-D27</f>
        <v>-5.7665338645418416</v>
      </c>
      <c r="E28" s="30">
        <f t="shared" si="19"/>
        <v>-7.4000000000000057</v>
      </c>
      <c r="F28" s="30">
        <f t="shared" ref="F28:BH28" si="20">F24-F27</f>
        <v>-4.6287581699346561</v>
      </c>
      <c r="G28" s="30">
        <f t="shared" si="20"/>
        <v>-7.2181818181818329</v>
      </c>
      <c r="H28" s="30">
        <f t="shared" si="20"/>
        <v>-4.6679738562091586</v>
      </c>
      <c r="I28" s="30">
        <f t="shared" si="20"/>
        <v>-5.6786885245901715</v>
      </c>
      <c r="J28" s="30">
        <f t="shared" si="20"/>
        <v>-5.9641025641025749</v>
      </c>
      <c r="K28" s="30">
        <f t="shared" si="20"/>
        <v>-6.2126888217522662</v>
      </c>
      <c r="L28" s="30">
        <f t="shared" si="20"/>
        <v>-7.9445292620865189</v>
      </c>
      <c r="M28" s="30">
        <f t="shared" si="20"/>
        <v>-12.06037735849057</v>
      </c>
      <c r="N28" s="30">
        <f t="shared" si="20"/>
        <v>-13.879452054794527</v>
      </c>
      <c r="O28" s="30">
        <f t="shared" si="20"/>
        <v>-12.88837209302325</v>
      </c>
      <c r="P28" s="30">
        <f t="shared" si="20"/>
        <v>-11.32307692307694</v>
      </c>
      <c r="Q28" s="30">
        <f t="shared" si="20"/>
        <v>-16.769426751592363</v>
      </c>
      <c r="R28" s="30">
        <f t="shared" si="20"/>
        <v>-15.566666666666663</v>
      </c>
      <c r="S28" s="30">
        <f t="shared" si="20"/>
        <v>-13.987301587301602</v>
      </c>
      <c r="T28" s="30">
        <f t="shared" si="20"/>
        <v>-18.743511450381689</v>
      </c>
      <c r="U28" s="30">
        <f t="shared" si="20"/>
        <v>-17.03157894736843</v>
      </c>
      <c r="V28" s="30">
        <f t="shared" si="20"/>
        <v>-27.456737588652487</v>
      </c>
      <c r="W28" s="30">
        <f t="shared" si="20"/>
        <v>-23.435175879396994</v>
      </c>
      <c r="X28" s="30">
        <f t="shared" si="20"/>
        <v>-19.218181818181819</v>
      </c>
      <c r="Y28" s="30">
        <f t="shared" si="20"/>
        <v>-23.663157894736855</v>
      </c>
      <c r="Z28" s="30">
        <f t="shared" si="20"/>
        <v>-19.400000000000006</v>
      </c>
      <c r="AA28" s="30">
        <f t="shared" si="20"/>
        <v>-20.720512820512823</v>
      </c>
      <c r="AB28" s="30">
        <f t="shared" si="20"/>
        <v>-21.743642611683853</v>
      </c>
      <c r="AC28" s="30">
        <f t="shared" si="20"/>
        <v>-30.237837837837844</v>
      </c>
      <c r="AD28" s="30">
        <f t="shared" si="20"/>
        <v>-29.233333333333334</v>
      </c>
      <c r="AE28" s="30">
        <f t="shared" si="20"/>
        <v>-24.400000000000006</v>
      </c>
      <c r="AF28" s="30">
        <f t="shared" si="20"/>
        <v>-25.400000000000006</v>
      </c>
      <c r="AG28" s="30">
        <f t="shared" si="20"/>
        <v>-31.528205128205144</v>
      </c>
      <c r="AH28" s="30">
        <f t="shared" si="20"/>
        <v>-32.844444444444449</v>
      </c>
      <c r="AI28" s="30">
        <f t="shared" si="20"/>
        <v>-28.400000000000006</v>
      </c>
      <c r="AJ28" s="30">
        <f t="shared" si="20"/>
        <v>-31.185714285714297</v>
      </c>
      <c r="AK28" s="30">
        <f t="shared" si="20"/>
        <v>-31.676595744680853</v>
      </c>
      <c r="AL28" s="30">
        <f t="shared" si="20"/>
        <v>-34.398236331569677</v>
      </c>
      <c r="AM28" s="30">
        <f t="shared" si="20"/>
        <v>-40.733333333333348</v>
      </c>
      <c r="AN28" s="30">
        <f t="shared" si="20"/>
        <v>-45.021621621621634</v>
      </c>
      <c r="AO28" s="30">
        <f t="shared" si="20"/>
        <v>-38.997701149425296</v>
      </c>
      <c r="AP28" s="30">
        <f t="shared" si="20"/>
        <v>-35.400000000000006</v>
      </c>
      <c r="AQ28" s="30">
        <f t="shared" si="20"/>
        <v>-45.288888888888891</v>
      </c>
      <c r="AR28" s="30">
        <f t="shared" si="20"/>
        <v>-38.031578947368416</v>
      </c>
      <c r="AS28" s="30">
        <f t="shared" si="20"/>
        <v>-52.246153846153845</v>
      </c>
      <c r="AT28" s="30">
        <f t="shared" si="20"/>
        <v>-48.490909090909099</v>
      </c>
      <c r="AU28" s="30">
        <f t="shared" si="20"/>
        <v>-56.025000000000006</v>
      </c>
      <c r="AV28" s="30">
        <f t="shared" si="20"/>
        <v>-46.844444444444449</v>
      </c>
      <c r="AW28" s="30">
        <f t="shared" si="20"/>
        <v>-42.400000000000006</v>
      </c>
      <c r="AX28" s="30">
        <f t="shared" si="20"/>
        <v>-49.721839080459773</v>
      </c>
      <c r="AY28" s="30">
        <f t="shared" si="20"/>
        <v>-51.867661691542295</v>
      </c>
      <c r="AZ28" s="30">
        <f t="shared" si="20"/>
        <v>-48.277697841726635</v>
      </c>
      <c r="BA28" s="30">
        <f t="shared" si="20"/>
        <v>-49.430303030303037</v>
      </c>
      <c r="BB28" s="30">
        <f t="shared" si="20"/>
        <v>-47.400000000000006</v>
      </c>
      <c r="BC28" s="30">
        <f t="shared" si="20"/>
        <v>-50.964102564102575</v>
      </c>
      <c r="BD28" s="30">
        <f t="shared" si="20"/>
        <v>-49.400000000000006</v>
      </c>
      <c r="BE28" s="30">
        <f t="shared" si="20"/>
        <v>-60.182608695652178</v>
      </c>
      <c r="BF28" s="30">
        <f t="shared" si="20"/>
        <v>-51.400000000000006</v>
      </c>
      <c r="BG28" s="30">
        <f t="shared" si="20"/>
        <v>-54.527659574468089</v>
      </c>
      <c r="BH28" s="30">
        <f t="shared" si="20"/>
        <v>-54.456338028169014</v>
      </c>
      <c r="BI28" s="30">
        <f t="shared" ref="BI28:DT28" si="21">BI24-BI27</f>
        <v>-60.187781350482325</v>
      </c>
      <c r="BJ28" s="30">
        <f t="shared" si="21"/>
        <v>-61.590476190476195</v>
      </c>
      <c r="BK28" s="30">
        <f t="shared" si="21"/>
        <v>-68.164705882352948</v>
      </c>
      <c r="BL28" s="30">
        <f t="shared" si="21"/>
        <v>-64.851612903225814</v>
      </c>
      <c r="BM28" s="30">
        <f t="shared" si="21"/>
        <v>-60.32307692307694</v>
      </c>
      <c r="BN28" s="30">
        <f t="shared" si="21"/>
        <v>-61.104545454545459</v>
      </c>
      <c r="BO28" s="30">
        <f t="shared" si="21"/>
        <v>-62.839024390243907</v>
      </c>
      <c r="BP28" s="30">
        <f t="shared" si="21"/>
        <v>-61.400000000000006</v>
      </c>
      <c r="BQ28" s="30">
        <f t="shared" si="21"/>
        <v>-69.542857142857144</v>
      </c>
      <c r="BR28" s="30">
        <f t="shared" si="21"/>
        <v>-63.400000000000006</v>
      </c>
      <c r="BS28" s="30">
        <f t="shared" si="21"/>
        <v>-74.556250000000006</v>
      </c>
      <c r="BT28" s="30">
        <f t="shared" si="21"/>
        <v>-67.335483870967749</v>
      </c>
      <c r="BU28" s="30">
        <f t="shared" si="21"/>
        <v>-71.663157894736855</v>
      </c>
      <c r="BV28" s="30">
        <f t="shared" si="21"/>
        <v>-79.552777777777791</v>
      </c>
      <c r="BW28" s="30">
        <f t="shared" si="21"/>
        <v>-75.296551724137942</v>
      </c>
      <c r="BX28" s="30">
        <f t="shared" si="21"/>
        <v>-74.924861878453044</v>
      </c>
      <c r="BY28" s="30">
        <f t="shared" si="21"/>
        <v>-75.015384615384619</v>
      </c>
      <c r="BZ28" s="30">
        <f t="shared" si="21"/>
        <v>-77.197101449275365</v>
      </c>
      <c r="CA28" s="30">
        <f t="shared" si="21"/>
        <v>-75.761344537815134</v>
      </c>
      <c r="CB28" s="30">
        <f t="shared" si="21"/>
        <v>-75.60588235294118</v>
      </c>
      <c r="CC28" s="30">
        <f t="shared" si="21"/>
        <v>-78.112871287128726</v>
      </c>
      <c r="CD28" s="30">
        <f t="shared" si="21"/>
        <v>-80.254368932038844</v>
      </c>
      <c r="CE28" s="30">
        <f t="shared" si="21"/>
        <v>-80.400000000000006</v>
      </c>
      <c r="CF28" s="30">
        <f t="shared" si="21"/>
        <v>-79.154385964912294</v>
      </c>
      <c r="CG28" s="30">
        <f t="shared" si="21"/>
        <v>-78.400000000000006</v>
      </c>
      <c r="CH28" s="30">
        <f t="shared" si="21"/>
        <v>-79.400000000000006</v>
      </c>
      <c r="CI28" s="30">
        <f t="shared" si="21"/>
        <v>-85.663157894736855</v>
      </c>
      <c r="CJ28" s="30">
        <f t="shared" si="21"/>
        <v>-86.77634408602151</v>
      </c>
      <c r="CK28" s="30">
        <f t="shared" si="21"/>
        <v>-86.673504273504278</v>
      </c>
      <c r="CL28" s="30">
        <f t="shared" si="21"/>
        <v>-85.65563909774437</v>
      </c>
      <c r="CM28" s="30">
        <f t="shared" si="21"/>
        <v>-89.015384615384619</v>
      </c>
      <c r="CN28" s="30">
        <f t="shared" si="21"/>
        <v>-95.20392156862745</v>
      </c>
      <c r="CO28" s="30">
        <f t="shared" si="21"/>
        <v>-88.114285714285714</v>
      </c>
      <c r="CP28" s="30">
        <f t="shared" si="21"/>
        <v>-101.4909090909091</v>
      </c>
      <c r="CQ28" s="30">
        <f t="shared" si="21"/>
        <v>-89.081818181818193</v>
      </c>
      <c r="CR28" s="30">
        <f t="shared" si="21"/>
        <v>-99.816666666666663</v>
      </c>
      <c r="CS28" s="30">
        <f t="shared" si="21"/>
        <v>-90.4</v>
      </c>
      <c r="CT28" s="30">
        <f t="shared" si="21"/>
        <v>-91.4</v>
      </c>
      <c r="CU28" s="30">
        <f t="shared" si="21"/>
        <v>-92.4</v>
      </c>
      <c r="CV28" s="30">
        <f t="shared" si="21"/>
        <v>-93.4</v>
      </c>
      <c r="CW28" s="30">
        <f t="shared" si="21"/>
        <v>-94.4</v>
      </c>
      <c r="CX28" s="30">
        <f t="shared" si="21"/>
        <v>-98.733333333333334</v>
      </c>
      <c r="CY28" s="30">
        <f t="shared" si="21"/>
        <v>-99.525000000000006</v>
      </c>
      <c r="CZ28" s="30">
        <f t="shared" si="21"/>
        <v>-102.79419087136931</v>
      </c>
      <c r="DA28" s="30">
        <f t="shared" si="21"/>
        <v>-98.4</v>
      </c>
      <c r="DB28" s="30">
        <f t="shared" si="21"/>
        <v>-99.4</v>
      </c>
      <c r="DC28" s="30">
        <f t="shared" si="21"/>
        <v>-105.4</v>
      </c>
      <c r="DD28" s="30">
        <f t="shared" si="21"/>
        <v>-101.4</v>
      </c>
      <c r="DE28" s="30">
        <f t="shared" si="21"/>
        <v>-102.83290043290043</v>
      </c>
      <c r="DF28" s="30">
        <f t="shared" si="21"/>
        <v>-108.14452554744526</v>
      </c>
      <c r="DG28" s="30">
        <f t="shared" si="21"/>
        <v>-111.29655172413794</v>
      </c>
      <c r="DH28" s="30">
        <f t="shared" si="21"/>
        <v>-114.65925925925926</v>
      </c>
      <c r="DI28" s="30">
        <f t="shared" si="21"/>
        <v>-111.46912442396314</v>
      </c>
      <c r="DJ28" s="30">
        <f t="shared" si="21"/>
        <v>-115.4</v>
      </c>
      <c r="DK28" s="30">
        <f t="shared" si="21"/>
        <v>-111.03157894736843</v>
      </c>
      <c r="DL28" s="30">
        <f t="shared" si="21"/>
        <v>-120.51111111111112</v>
      </c>
      <c r="DM28" s="30">
        <f t="shared" si="21"/>
        <v>-110.4</v>
      </c>
      <c r="DN28" s="30">
        <f t="shared" si="21"/>
        <v>-112.2849557522124</v>
      </c>
      <c r="DO28" s="30">
        <f t="shared" si="21"/>
        <v>-118.11428571428573</v>
      </c>
      <c r="DP28" s="30">
        <f t="shared" si="21"/>
        <v>-113.4</v>
      </c>
      <c r="DQ28" s="30">
        <f t="shared" si="21"/>
        <v>-116.62222222222223</v>
      </c>
      <c r="DR28" s="30">
        <f t="shared" si="21"/>
        <v>-119.4</v>
      </c>
      <c r="DS28" s="30">
        <f t="shared" si="21"/>
        <v>-124.97142857142858</v>
      </c>
      <c r="DT28" s="30">
        <f t="shared" si="21"/>
        <v>-123.89450549450551</v>
      </c>
      <c r="DU28" s="30">
        <f t="shared" ref="DU28:FD28" si="22">DU24-DU27</f>
        <v>-120.25185185185185</v>
      </c>
      <c r="DV28" s="30">
        <f t="shared" si="22"/>
        <v>-128.92380952380952</v>
      </c>
      <c r="DW28" s="30">
        <f t="shared" si="22"/>
        <v>-123.1027027027027</v>
      </c>
      <c r="DX28" s="30">
        <f t="shared" si="22"/>
        <v>-121.4</v>
      </c>
      <c r="DY28" s="30">
        <f t="shared" si="22"/>
        <v>-129.54285714285714</v>
      </c>
      <c r="DZ28" s="30">
        <f t="shared" si="22"/>
        <v>-133.19381443298971</v>
      </c>
      <c r="EA28" s="30">
        <f t="shared" si="22"/>
        <v>-137.27128712871286</v>
      </c>
      <c r="EB28" s="30">
        <f t="shared" si="22"/>
        <v>-135.25915492957745</v>
      </c>
      <c r="EC28" s="30">
        <f t="shared" si="22"/>
        <v>-130.84827586206899</v>
      </c>
      <c r="ED28" s="30">
        <f t="shared" si="22"/>
        <v>-127.4</v>
      </c>
      <c r="EE28" s="30">
        <f t="shared" si="22"/>
        <v>-130.4</v>
      </c>
      <c r="EF28" s="30">
        <f t="shared" si="22"/>
        <v>-139.57964071856287</v>
      </c>
      <c r="EG28" s="30">
        <f t="shared" si="22"/>
        <v>-136.46060606060607</v>
      </c>
      <c r="EH28" s="30">
        <f t="shared" si="22"/>
        <v>-140.41639344262296</v>
      </c>
      <c r="EI28" s="30">
        <f t="shared" si="22"/>
        <v>-142.45434782608697</v>
      </c>
      <c r="EJ28" s="30">
        <f t="shared" si="22"/>
        <v>-136.15862068965518</v>
      </c>
      <c r="EK28" s="30">
        <f t="shared" si="22"/>
        <v>-135.59760479041915</v>
      </c>
      <c r="EL28" s="30">
        <f t="shared" si="22"/>
        <v>-137.5978021978022</v>
      </c>
      <c r="EM28" s="30">
        <f t="shared" si="22"/>
        <v>-138.42702702702704</v>
      </c>
      <c r="EN28" s="30">
        <f t="shared" si="22"/>
        <v>-143.35238095238094</v>
      </c>
      <c r="EO28" s="30">
        <f t="shared" si="22"/>
        <v>-138.4</v>
      </c>
      <c r="EP28" s="30">
        <f t="shared" si="22"/>
        <v>-148.72203389830509</v>
      </c>
      <c r="EQ28" s="30">
        <f t="shared" si="22"/>
        <v>-152.7076923076923</v>
      </c>
      <c r="ER28" s="30">
        <f t="shared" si="22"/>
        <v>-149.09230769230771</v>
      </c>
      <c r="ES28" s="30">
        <f t="shared" si="22"/>
        <v>-162.80816326530612</v>
      </c>
      <c r="ET28" s="30">
        <f t="shared" si="22"/>
        <v>-143.4</v>
      </c>
      <c r="EU28" s="30">
        <f t="shared" si="22"/>
        <v>-147.01904761904763</v>
      </c>
      <c r="EV28" s="30">
        <f t="shared" si="22"/>
        <v>-152.54285714285714</v>
      </c>
      <c r="EW28" s="30">
        <f t="shared" si="22"/>
        <v>-146.4</v>
      </c>
      <c r="EX28" s="30">
        <f t="shared" si="22"/>
        <v>-155.64175824175825</v>
      </c>
      <c r="EY28" s="30">
        <f t="shared" si="22"/>
        <v>-157.99752321981424</v>
      </c>
      <c r="EZ28" s="30">
        <f t="shared" si="22"/>
        <v>-151.42020202020203</v>
      </c>
      <c r="FA28" s="30">
        <f t="shared" si="22"/>
        <v>-150.4</v>
      </c>
      <c r="FB28" s="30">
        <f t="shared" si="22"/>
        <v>-153.4</v>
      </c>
      <c r="FC28" s="30">
        <f t="shared" si="22"/>
        <v>-152.4</v>
      </c>
      <c r="FD28" s="30">
        <f t="shared" si="22"/>
        <v>-153.4</v>
      </c>
    </row>
    <row r="29" spans="1:160" s="23" customFormat="1" ht="48" customHeight="1" x14ac:dyDescent="0.25">
      <c r="A29" s="282"/>
      <c r="B29" s="288" t="s">
        <v>70</v>
      </c>
      <c r="C29" s="288"/>
      <c r="D29" s="40">
        <v>92.715231788079464</v>
      </c>
      <c r="E29" s="40">
        <v>86.64546899841018</v>
      </c>
      <c r="F29" s="40">
        <v>92.38095238095238</v>
      </c>
      <c r="G29" s="40">
        <v>87.804878048780495</v>
      </c>
      <c r="H29" s="40">
        <v>95.275590551181097</v>
      </c>
      <c r="I29" s="40">
        <v>94</v>
      </c>
      <c r="J29" s="40">
        <v>92.441860465116278</v>
      </c>
      <c r="K29" s="40">
        <v>99.016393442622956</v>
      </c>
      <c r="L29" s="40">
        <v>97.399103139013448</v>
      </c>
      <c r="M29" s="40">
        <v>94.73684210526315</v>
      </c>
      <c r="N29" s="40">
        <v>94.642857142857139</v>
      </c>
      <c r="O29" s="40">
        <v>96.485623003194888</v>
      </c>
      <c r="P29" s="40">
        <v>96.688741721854313</v>
      </c>
      <c r="Q29" s="40">
        <v>87.943262411347519</v>
      </c>
      <c r="R29" s="40">
        <v>96.938775510204081</v>
      </c>
      <c r="S29" s="40">
        <v>97.658862876254176</v>
      </c>
      <c r="T29" s="40">
        <v>93.965517241379317</v>
      </c>
      <c r="U29" s="40">
        <v>92.248062015503876</v>
      </c>
      <c r="V29" s="40">
        <v>91.935483870967744</v>
      </c>
      <c r="W29" s="40">
        <v>93.994778067885122</v>
      </c>
      <c r="X29" s="40">
        <v>99.346405228758172</v>
      </c>
      <c r="Y29" s="40">
        <v>95.614035087719301</v>
      </c>
      <c r="Z29" s="40">
        <v>99.578059071729967</v>
      </c>
      <c r="AA29" s="40">
        <v>99.324324324324323</v>
      </c>
      <c r="AB29" s="40">
        <v>99.828473413379072</v>
      </c>
      <c r="AC29" s="40">
        <v>95.692307692307693</v>
      </c>
      <c r="AD29" s="40">
        <v>91.071428571428569</v>
      </c>
      <c r="AE29" s="40">
        <v>100</v>
      </c>
      <c r="AF29" s="40">
        <v>100</v>
      </c>
      <c r="AG29" s="40">
        <v>100</v>
      </c>
      <c r="AH29" s="40">
        <v>96.296296296296291</v>
      </c>
      <c r="AI29" s="40">
        <v>97.727272727272734</v>
      </c>
      <c r="AJ29" s="40">
        <v>97.241379310344826</v>
      </c>
      <c r="AK29" s="40">
        <v>99.113082039911305</v>
      </c>
      <c r="AL29" s="40">
        <v>96.526501766784463</v>
      </c>
      <c r="AM29" s="40">
        <v>92.638036809815944</v>
      </c>
      <c r="AN29" s="40">
        <v>89.772727272727266</v>
      </c>
      <c r="AO29" s="40">
        <v>88.571428571428569</v>
      </c>
      <c r="AP29" s="40">
        <v>100</v>
      </c>
      <c r="AQ29" s="40">
        <v>94.871794871794862</v>
      </c>
      <c r="AR29" s="40">
        <v>99.787234042553195</v>
      </c>
      <c r="AS29" s="40">
        <v>89.130434782608688</v>
      </c>
      <c r="AT29" s="40">
        <v>90</v>
      </c>
      <c r="AU29" s="40">
        <v>86.206896551724128</v>
      </c>
      <c r="AV29" s="40">
        <v>95.454545454545453</v>
      </c>
      <c r="AW29" s="40">
        <v>100</v>
      </c>
      <c r="AX29" s="40">
        <v>91.240875912408754</v>
      </c>
      <c r="AY29" s="40">
        <v>94.827586206896555</v>
      </c>
      <c r="AZ29" s="40">
        <v>98.007968127490045</v>
      </c>
      <c r="BA29" s="40">
        <v>94.495412844036693</v>
      </c>
      <c r="BB29" s="40">
        <v>100</v>
      </c>
      <c r="BC29" s="40">
        <v>97.872340425531917</v>
      </c>
      <c r="BD29" s="40">
        <v>99.428571428571431</v>
      </c>
      <c r="BE29" s="40">
        <v>98.648648648648646</v>
      </c>
      <c r="BF29" s="40">
        <v>98.5</v>
      </c>
      <c r="BG29" s="40">
        <v>97.61904761904762</v>
      </c>
      <c r="BH29" s="40">
        <v>96.91119691119691</v>
      </c>
      <c r="BI29" s="40">
        <v>92.222222222222229</v>
      </c>
      <c r="BJ29" s="40">
        <v>93.922651933701658</v>
      </c>
      <c r="BK29" s="40">
        <v>91.489361702127653</v>
      </c>
      <c r="BL29" s="40">
        <v>91.935483870967744</v>
      </c>
      <c r="BM29" s="40">
        <v>93.61702127659575</v>
      </c>
      <c r="BN29" s="40">
        <v>96.855345911949684</v>
      </c>
      <c r="BO29" s="40">
        <v>97.196261682242991</v>
      </c>
      <c r="BP29" s="40">
        <v>97.297297297297305</v>
      </c>
      <c r="BQ29" s="40">
        <v>90.243902439024396</v>
      </c>
      <c r="BR29" s="40">
        <v>89.473684210526315</v>
      </c>
      <c r="BS29" s="40">
        <v>87.637362637362642</v>
      </c>
      <c r="BT29" s="40">
        <v>92.592592592592595</v>
      </c>
      <c r="BU29" s="40">
        <v>89.782608695652172</v>
      </c>
      <c r="BV29" s="40">
        <v>82.621951219512198</v>
      </c>
      <c r="BW29" s="40">
        <v>88</v>
      </c>
      <c r="BX29" s="40">
        <v>91.333333333333329</v>
      </c>
      <c r="BY29" s="40">
        <v>94.230769230769226</v>
      </c>
      <c r="BZ29" s="40">
        <v>93.939393939393938</v>
      </c>
      <c r="CA29" s="40">
        <v>96.25</v>
      </c>
      <c r="CB29" s="40">
        <v>97.560975609756099</v>
      </c>
      <c r="CC29" s="40">
        <v>96.231155778894475</v>
      </c>
      <c r="CD29" s="40">
        <v>92.771084337349393</v>
      </c>
      <c r="CE29" s="40">
        <v>93.103448275862064</v>
      </c>
      <c r="CF29" s="40">
        <v>100</v>
      </c>
      <c r="CG29" s="40">
        <v>100</v>
      </c>
      <c r="CH29" s="40">
        <v>100</v>
      </c>
      <c r="CI29" s="40">
        <v>93.61702127659575</v>
      </c>
      <c r="CJ29" s="40">
        <v>89.540540540540533</v>
      </c>
      <c r="CK29" s="40">
        <v>93.888888888888886</v>
      </c>
      <c r="CL29" s="40">
        <v>99.122807017543863</v>
      </c>
      <c r="CM29" s="40">
        <v>93.75</v>
      </c>
      <c r="CN29" s="40">
        <v>87.142857142857139</v>
      </c>
      <c r="CO29" s="40">
        <v>96.794871794871796</v>
      </c>
      <c r="CP29" s="40">
        <v>84.076433121019107</v>
      </c>
      <c r="CQ29" s="40">
        <v>98.777506112469439</v>
      </c>
      <c r="CR29" s="40">
        <v>94.186046511627907</v>
      </c>
      <c r="CS29" s="40">
        <v>100</v>
      </c>
      <c r="CT29" s="40">
        <v>100</v>
      </c>
      <c r="CU29" s="40">
        <v>100</v>
      </c>
      <c r="CV29" s="40">
        <v>100</v>
      </c>
      <c r="CW29" s="40">
        <v>100</v>
      </c>
      <c r="CX29" s="40">
        <v>95.384615384615387</v>
      </c>
      <c r="CY29" s="40">
        <v>98.275862068965509</v>
      </c>
      <c r="CZ29" s="40">
        <v>91.219512195121951</v>
      </c>
      <c r="DA29" s="40">
        <v>100</v>
      </c>
      <c r="DB29" s="40">
        <v>100</v>
      </c>
      <c r="DC29" s="40">
        <v>98.076923076923066</v>
      </c>
      <c r="DD29" s="40">
        <v>94.444444444444443</v>
      </c>
      <c r="DE29" s="40">
        <v>99.563318777292579</v>
      </c>
      <c r="DF29" s="40">
        <v>95.154185022026425</v>
      </c>
      <c r="DG29" s="40">
        <v>95.945945945945937</v>
      </c>
      <c r="DH29" s="40">
        <v>90.845070422535215</v>
      </c>
      <c r="DI29" s="40">
        <v>92.391304347826093</v>
      </c>
      <c r="DJ29" s="40">
        <v>90.476190476190482</v>
      </c>
      <c r="DK29" s="40">
        <v>72.222222222222214</v>
      </c>
      <c r="DL29" s="40">
        <v>87.301587301587304</v>
      </c>
      <c r="DM29" s="40">
        <v>100</v>
      </c>
      <c r="DN29" s="40">
        <v>98.787878787878796</v>
      </c>
      <c r="DO29" s="40">
        <v>82.758620689655174</v>
      </c>
      <c r="DP29" s="40">
        <v>100</v>
      </c>
      <c r="DQ29" s="40">
        <v>97.222222222222214</v>
      </c>
      <c r="DR29" s="40">
        <v>98</v>
      </c>
      <c r="DS29" s="40">
        <v>95.121951219512198</v>
      </c>
      <c r="DT29" s="40">
        <v>92.356687898089177</v>
      </c>
      <c r="DU29" s="40">
        <v>98.876404494382015</v>
      </c>
      <c r="DV29" s="40">
        <v>97.142857142857139</v>
      </c>
      <c r="DW29" s="40">
        <v>96.774193548387103</v>
      </c>
      <c r="DX29" s="40">
        <v>100</v>
      </c>
      <c r="DY29" s="40">
        <v>88.888888888888886</v>
      </c>
      <c r="DZ29" s="40">
        <v>85.91549295774648</v>
      </c>
      <c r="EA29" s="40">
        <v>87.16814159292035</v>
      </c>
      <c r="EB29" s="40">
        <v>91.666666666666657</v>
      </c>
      <c r="EC29" s="40">
        <v>95.918367346938766</v>
      </c>
      <c r="ED29" s="40">
        <v>96.969696969696969</v>
      </c>
      <c r="EE29" s="40">
        <v>95.833333333333343</v>
      </c>
      <c r="EF29" s="40">
        <v>89.600000000000009</v>
      </c>
      <c r="EG29" s="40">
        <v>86.075949367088612</v>
      </c>
      <c r="EH29" s="40">
        <v>93.30708661417323</v>
      </c>
      <c r="EI29" s="40">
        <v>87.878787878787875</v>
      </c>
      <c r="EJ29" s="40">
        <v>93</v>
      </c>
      <c r="EK29" s="40">
        <v>95.833333333333343</v>
      </c>
      <c r="EL29" s="40">
        <v>93.442622950819683</v>
      </c>
      <c r="EM29" s="40">
        <v>100</v>
      </c>
      <c r="EN29" s="40">
        <v>90.163934426229503</v>
      </c>
      <c r="EO29" s="40">
        <v>100</v>
      </c>
      <c r="EP29" s="40">
        <v>92.783505154639172</v>
      </c>
      <c r="EQ29" s="40">
        <v>91.729323308270665</v>
      </c>
      <c r="ER29" s="40">
        <v>86.04651162790698</v>
      </c>
      <c r="ES29" s="40">
        <v>81.25</v>
      </c>
      <c r="ET29" s="40">
        <v>93.913043478260875</v>
      </c>
      <c r="EU29" s="40">
        <v>97.442455242966759</v>
      </c>
      <c r="EV29" s="40">
        <v>91.566265060240966</v>
      </c>
      <c r="EW29" s="40">
        <v>100</v>
      </c>
      <c r="EX29" s="40">
        <v>90.344827586206904</v>
      </c>
      <c r="EY29" s="40">
        <v>91.666666666666657</v>
      </c>
      <c r="EZ29" s="40">
        <v>91.111111111111114</v>
      </c>
      <c r="FA29" s="40">
        <v>93.939393939393938</v>
      </c>
      <c r="FB29" s="40">
        <v>97.959183673469383</v>
      </c>
      <c r="FC29" s="40">
        <v>85</v>
      </c>
      <c r="FD29" s="40">
        <v>98.509803921568633</v>
      </c>
    </row>
    <row r="30" spans="1:160" ht="55.5" customHeight="1" x14ac:dyDescent="0.25">
      <c r="A30" s="282"/>
      <c r="B30" s="296" t="s">
        <v>145</v>
      </c>
      <c r="C30" s="34" t="s">
        <v>67</v>
      </c>
      <c r="D30" s="136">
        <v>420</v>
      </c>
      <c r="E30" s="136">
        <v>545</v>
      </c>
      <c r="F30" s="136">
        <v>388</v>
      </c>
      <c r="G30" s="136">
        <v>36</v>
      </c>
      <c r="H30" s="136">
        <v>121</v>
      </c>
      <c r="I30" s="136">
        <v>47</v>
      </c>
      <c r="J30" s="136">
        <v>159</v>
      </c>
      <c r="K30" s="136">
        <v>1208</v>
      </c>
      <c r="L30" s="136">
        <v>1086</v>
      </c>
      <c r="M30" s="136">
        <v>198</v>
      </c>
      <c r="N30" s="136">
        <v>106</v>
      </c>
      <c r="O30" s="136">
        <v>302</v>
      </c>
      <c r="P30" s="136">
        <v>146</v>
      </c>
      <c r="Q30" s="136">
        <v>124</v>
      </c>
      <c r="R30" s="136">
        <v>95</v>
      </c>
      <c r="S30" s="136">
        <v>292</v>
      </c>
      <c r="T30" s="136">
        <v>109</v>
      </c>
      <c r="U30" s="136">
        <v>119</v>
      </c>
      <c r="V30" s="136">
        <v>114</v>
      </c>
      <c r="W30" s="136">
        <v>360</v>
      </c>
      <c r="X30" s="136">
        <v>152</v>
      </c>
      <c r="Y30" s="136">
        <v>109</v>
      </c>
      <c r="Z30" s="136">
        <v>236</v>
      </c>
      <c r="AA30" s="136">
        <v>294</v>
      </c>
      <c r="AB30" s="136">
        <v>582</v>
      </c>
      <c r="AC30" s="136">
        <v>311</v>
      </c>
      <c r="AD30" s="136">
        <v>102</v>
      </c>
      <c r="AE30" s="136">
        <v>180</v>
      </c>
      <c r="AF30" s="136">
        <v>54</v>
      </c>
      <c r="AG30" s="136">
        <v>68</v>
      </c>
      <c r="AH30" s="136">
        <v>78</v>
      </c>
      <c r="AI30" s="136">
        <v>43</v>
      </c>
      <c r="AJ30" s="136">
        <v>141</v>
      </c>
      <c r="AK30" s="136">
        <v>447</v>
      </c>
      <c r="AL30" s="136">
        <v>552</v>
      </c>
      <c r="AM30" s="136">
        <v>151</v>
      </c>
      <c r="AN30" s="136">
        <v>237</v>
      </c>
      <c r="AO30" s="136">
        <v>62</v>
      </c>
      <c r="AP30" s="136">
        <v>58</v>
      </c>
      <c r="AQ30" s="136">
        <v>37</v>
      </c>
      <c r="AR30" s="136">
        <v>469</v>
      </c>
      <c r="AS30" s="136">
        <v>41</v>
      </c>
      <c r="AT30" s="136">
        <v>18</v>
      </c>
      <c r="AU30" s="136">
        <v>25</v>
      </c>
      <c r="AV30" s="136">
        <v>42</v>
      </c>
      <c r="AW30" s="136">
        <v>35</v>
      </c>
      <c r="AX30" s="136">
        <v>125</v>
      </c>
      <c r="AY30" s="136">
        <v>165</v>
      </c>
      <c r="AZ30" s="136">
        <v>246</v>
      </c>
      <c r="BA30" s="136">
        <v>103</v>
      </c>
      <c r="BB30" s="136">
        <v>8</v>
      </c>
      <c r="BC30" s="136">
        <v>92</v>
      </c>
      <c r="BD30" s="136">
        <v>174</v>
      </c>
      <c r="BE30" s="136">
        <v>73</v>
      </c>
      <c r="BF30" s="136">
        <v>199</v>
      </c>
      <c r="BG30" s="136">
        <v>82</v>
      </c>
      <c r="BH30" s="136">
        <v>251</v>
      </c>
      <c r="BI30" s="136">
        <v>249</v>
      </c>
      <c r="BJ30" s="136">
        <v>170</v>
      </c>
      <c r="BK30" s="136">
        <v>43</v>
      </c>
      <c r="BL30" s="136">
        <v>57</v>
      </c>
      <c r="BM30" s="136">
        <v>44</v>
      </c>
      <c r="BN30" s="136">
        <v>154</v>
      </c>
      <c r="BO30" s="136">
        <v>104</v>
      </c>
      <c r="BP30" s="136">
        <v>108</v>
      </c>
      <c r="BQ30" s="136">
        <v>37</v>
      </c>
      <c r="BR30" s="136">
        <v>17</v>
      </c>
      <c r="BS30" s="136">
        <v>319</v>
      </c>
      <c r="BT30" s="136">
        <v>125</v>
      </c>
      <c r="BU30" s="136">
        <v>413</v>
      </c>
      <c r="BV30" s="136">
        <v>271</v>
      </c>
      <c r="BW30" s="136">
        <v>22</v>
      </c>
      <c r="BX30" s="136">
        <v>137</v>
      </c>
      <c r="BY30" s="136">
        <v>49</v>
      </c>
      <c r="BZ30" s="136">
        <v>31</v>
      </c>
      <c r="CA30" s="136">
        <v>77</v>
      </c>
      <c r="CB30" s="136">
        <v>120</v>
      </c>
      <c r="CC30" s="136">
        <v>383</v>
      </c>
      <c r="CD30" s="136">
        <v>231</v>
      </c>
      <c r="CE30" s="136">
        <v>135</v>
      </c>
      <c r="CF30" s="136">
        <v>43</v>
      </c>
      <c r="CG30" s="136">
        <v>64</v>
      </c>
      <c r="CH30" s="136">
        <v>346</v>
      </c>
      <c r="CI30" s="136">
        <v>44</v>
      </c>
      <c r="CJ30" s="136">
        <v>67</v>
      </c>
      <c r="CK30" s="136">
        <v>169</v>
      </c>
      <c r="CL30" s="136">
        <v>113</v>
      </c>
      <c r="CM30" s="136">
        <v>45</v>
      </c>
      <c r="CN30" s="136">
        <v>61</v>
      </c>
      <c r="CO30" s="136">
        <v>151</v>
      </c>
      <c r="CP30" s="136">
        <v>132</v>
      </c>
      <c r="CQ30" s="136">
        <v>404</v>
      </c>
      <c r="CR30" s="136">
        <v>81</v>
      </c>
      <c r="CS30" s="136">
        <v>43</v>
      </c>
      <c r="CT30" s="136">
        <v>81</v>
      </c>
      <c r="CU30" s="136">
        <v>39</v>
      </c>
      <c r="CV30" s="136">
        <v>76</v>
      </c>
      <c r="CW30" s="136">
        <v>53</v>
      </c>
      <c r="CX30" s="136">
        <v>186</v>
      </c>
      <c r="CY30" s="136">
        <v>57</v>
      </c>
      <c r="CZ30" s="136">
        <v>187</v>
      </c>
      <c r="DA30" s="136">
        <v>119</v>
      </c>
      <c r="DB30" s="136">
        <v>40</v>
      </c>
      <c r="DC30" s="136">
        <v>51</v>
      </c>
      <c r="DD30" s="136">
        <v>34</v>
      </c>
      <c r="DE30" s="136">
        <v>228</v>
      </c>
      <c r="DF30" s="136">
        <v>216</v>
      </c>
      <c r="DG30" s="136">
        <v>71</v>
      </c>
      <c r="DH30" s="136">
        <v>129</v>
      </c>
      <c r="DI30" s="136">
        <v>170</v>
      </c>
      <c r="DJ30" s="136">
        <v>19</v>
      </c>
      <c r="DK30" s="136">
        <v>26</v>
      </c>
      <c r="DL30" s="136">
        <v>55</v>
      </c>
      <c r="DM30" s="136">
        <v>18</v>
      </c>
      <c r="DN30" s="136">
        <v>326</v>
      </c>
      <c r="DO30" s="136">
        <v>24</v>
      </c>
      <c r="DP30" s="136">
        <v>2</v>
      </c>
      <c r="DQ30" s="136">
        <v>35</v>
      </c>
      <c r="DR30" s="136">
        <v>49</v>
      </c>
      <c r="DS30" s="136">
        <v>117</v>
      </c>
      <c r="DT30" s="136">
        <v>145</v>
      </c>
      <c r="DU30" s="136">
        <v>88</v>
      </c>
      <c r="DV30" s="136">
        <v>34</v>
      </c>
      <c r="DW30" s="136">
        <v>30</v>
      </c>
      <c r="DX30" s="136">
        <v>34</v>
      </c>
      <c r="DY30" s="136">
        <v>8</v>
      </c>
      <c r="DZ30" s="136">
        <v>122</v>
      </c>
      <c r="EA30" s="136">
        <v>197</v>
      </c>
      <c r="EB30" s="136">
        <v>33</v>
      </c>
      <c r="EC30" s="136">
        <v>47</v>
      </c>
      <c r="ED30" s="136">
        <v>32</v>
      </c>
      <c r="EE30" s="136">
        <v>46</v>
      </c>
      <c r="EF30" s="136">
        <v>112</v>
      </c>
      <c r="EG30" s="136">
        <v>68</v>
      </c>
      <c r="EH30" s="136">
        <v>474</v>
      </c>
      <c r="EI30" s="136">
        <v>261</v>
      </c>
      <c r="EJ30" s="136">
        <v>93</v>
      </c>
      <c r="EK30" s="136">
        <v>115</v>
      </c>
      <c r="EL30" s="136">
        <v>57</v>
      </c>
      <c r="EM30" s="136">
        <v>116</v>
      </c>
      <c r="EN30" s="136">
        <v>55</v>
      </c>
      <c r="EO30" s="136">
        <v>139</v>
      </c>
      <c r="EP30" s="136">
        <v>90</v>
      </c>
      <c r="EQ30" s="136">
        <v>244</v>
      </c>
      <c r="ER30" s="136">
        <v>37</v>
      </c>
      <c r="ES30" s="136">
        <v>26</v>
      </c>
      <c r="ET30" s="136">
        <v>108</v>
      </c>
      <c r="EU30" s="136">
        <v>381</v>
      </c>
      <c r="EV30" s="136">
        <v>76</v>
      </c>
      <c r="EW30" s="136">
        <v>18</v>
      </c>
      <c r="EX30" s="136">
        <v>131</v>
      </c>
      <c r="EY30" s="136">
        <v>253</v>
      </c>
      <c r="EZ30" s="136">
        <v>82</v>
      </c>
      <c r="FA30" s="136">
        <v>31</v>
      </c>
      <c r="FB30" s="136">
        <v>48</v>
      </c>
      <c r="FC30" s="136">
        <v>34</v>
      </c>
      <c r="FD30" s="136">
        <v>203</v>
      </c>
    </row>
    <row r="31" spans="1:160" ht="51" customHeight="1" x14ac:dyDescent="0.25">
      <c r="A31" s="282"/>
      <c r="B31" s="297"/>
      <c r="C31" s="34" t="s">
        <v>68</v>
      </c>
      <c r="D31" s="133">
        <v>453</v>
      </c>
      <c r="E31" s="133">
        <v>629</v>
      </c>
      <c r="F31" s="133">
        <v>420</v>
      </c>
      <c r="G31" s="133">
        <v>41</v>
      </c>
      <c r="H31" s="133">
        <v>127</v>
      </c>
      <c r="I31" s="133">
        <v>50</v>
      </c>
      <c r="J31" s="133">
        <v>172</v>
      </c>
      <c r="K31" s="133">
        <v>1220</v>
      </c>
      <c r="L31" s="133">
        <v>1115</v>
      </c>
      <c r="M31" s="133">
        <v>209</v>
      </c>
      <c r="N31" s="133">
        <v>112</v>
      </c>
      <c r="O31" s="133">
        <v>313</v>
      </c>
      <c r="P31" s="133">
        <v>151</v>
      </c>
      <c r="Q31" s="133">
        <v>141</v>
      </c>
      <c r="R31" s="133">
        <v>98</v>
      </c>
      <c r="S31" s="133">
        <v>299</v>
      </c>
      <c r="T31" s="133">
        <v>116</v>
      </c>
      <c r="U31" s="133">
        <v>129</v>
      </c>
      <c r="V31" s="133">
        <v>124</v>
      </c>
      <c r="W31" s="133">
        <v>383</v>
      </c>
      <c r="X31" s="133">
        <v>153</v>
      </c>
      <c r="Y31" s="133">
        <v>114</v>
      </c>
      <c r="Z31" s="133">
        <v>237</v>
      </c>
      <c r="AA31" s="133">
        <v>296</v>
      </c>
      <c r="AB31" s="133">
        <v>583</v>
      </c>
      <c r="AC31" s="133">
        <v>325</v>
      </c>
      <c r="AD31" s="133">
        <v>112</v>
      </c>
      <c r="AE31" s="133">
        <v>180</v>
      </c>
      <c r="AF31" s="133">
        <v>54</v>
      </c>
      <c r="AG31" s="133">
        <v>68</v>
      </c>
      <c r="AH31" s="133">
        <v>81</v>
      </c>
      <c r="AI31" s="133">
        <v>44</v>
      </c>
      <c r="AJ31" s="133">
        <v>145</v>
      </c>
      <c r="AK31" s="133">
        <v>451</v>
      </c>
      <c r="AL31" s="133">
        <v>566</v>
      </c>
      <c r="AM31" s="133">
        <v>163</v>
      </c>
      <c r="AN31" s="133">
        <v>264</v>
      </c>
      <c r="AO31" s="133">
        <v>70</v>
      </c>
      <c r="AP31" s="133">
        <v>58</v>
      </c>
      <c r="AQ31" s="133">
        <v>39</v>
      </c>
      <c r="AR31" s="133">
        <v>470</v>
      </c>
      <c r="AS31" s="133">
        <v>46</v>
      </c>
      <c r="AT31" s="133">
        <v>20</v>
      </c>
      <c r="AU31" s="133">
        <v>29</v>
      </c>
      <c r="AV31" s="133">
        <v>44</v>
      </c>
      <c r="AW31" s="133">
        <v>35</v>
      </c>
      <c r="AX31" s="133">
        <v>137</v>
      </c>
      <c r="AY31" s="133">
        <v>174</v>
      </c>
      <c r="AZ31" s="133">
        <v>251</v>
      </c>
      <c r="BA31" s="133">
        <v>109</v>
      </c>
      <c r="BB31" s="133">
        <v>8</v>
      </c>
      <c r="BC31" s="133">
        <v>94</v>
      </c>
      <c r="BD31" s="133">
        <v>175</v>
      </c>
      <c r="BE31" s="133">
        <v>74</v>
      </c>
      <c r="BF31" s="133">
        <v>200</v>
      </c>
      <c r="BG31" s="133">
        <v>84</v>
      </c>
      <c r="BH31" s="133">
        <v>259</v>
      </c>
      <c r="BI31" s="133">
        <v>270</v>
      </c>
      <c r="BJ31" s="133">
        <v>181</v>
      </c>
      <c r="BK31" s="133">
        <v>47</v>
      </c>
      <c r="BL31" s="133">
        <v>62</v>
      </c>
      <c r="BM31" s="133">
        <v>47</v>
      </c>
      <c r="BN31" s="133">
        <v>159</v>
      </c>
      <c r="BO31" s="133">
        <v>107</v>
      </c>
      <c r="BP31" s="133">
        <v>111</v>
      </c>
      <c r="BQ31" s="133">
        <v>41</v>
      </c>
      <c r="BR31" s="133">
        <v>19</v>
      </c>
      <c r="BS31" s="133">
        <v>364</v>
      </c>
      <c r="BT31" s="133">
        <v>135</v>
      </c>
      <c r="BU31" s="133">
        <v>460</v>
      </c>
      <c r="BV31" s="133">
        <v>328</v>
      </c>
      <c r="BW31" s="133">
        <v>25</v>
      </c>
      <c r="BX31" s="133">
        <v>150</v>
      </c>
      <c r="BY31" s="133">
        <v>52</v>
      </c>
      <c r="BZ31" s="133">
        <v>33</v>
      </c>
      <c r="CA31" s="133">
        <v>80</v>
      </c>
      <c r="CB31" s="133">
        <v>123</v>
      </c>
      <c r="CC31" s="133">
        <v>398</v>
      </c>
      <c r="CD31" s="133">
        <v>249</v>
      </c>
      <c r="CE31" s="133">
        <v>145</v>
      </c>
      <c r="CF31" s="133">
        <v>43</v>
      </c>
      <c r="CG31" s="133">
        <v>64</v>
      </c>
      <c r="CH31" s="133">
        <v>346</v>
      </c>
      <c r="CI31" s="133">
        <v>47</v>
      </c>
      <c r="CJ31" s="133">
        <v>74</v>
      </c>
      <c r="CK31" s="133">
        <v>180</v>
      </c>
      <c r="CL31" s="133">
        <v>114</v>
      </c>
      <c r="CM31" s="133">
        <v>48</v>
      </c>
      <c r="CN31" s="133">
        <v>70</v>
      </c>
      <c r="CO31" s="133">
        <v>156</v>
      </c>
      <c r="CP31" s="133">
        <v>157</v>
      </c>
      <c r="CQ31" s="133">
        <v>409</v>
      </c>
      <c r="CR31" s="133">
        <v>86</v>
      </c>
      <c r="CS31" s="133">
        <v>43</v>
      </c>
      <c r="CT31" s="133">
        <v>81</v>
      </c>
      <c r="CU31" s="133">
        <v>39</v>
      </c>
      <c r="CV31" s="133">
        <v>76</v>
      </c>
      <c r="CW31" s="133">
        <v>53</v>
      </c>
      <c r="CX31" s="133">
        <v>195</v>
      </c>
      <c r="CY31" s="133">
        <v>58</v>
      </c>
      <c r="CZ31" s="133">
        <v>205</v>
      </c>
      <c r="DA31" s="133">
        <v>119</v>
      </c>
      <c r="DB31" s="133">
        <v>40</v>
      </c>
      <c r="DC31" s="133">
        <v>52</v>
      </c>
      <c r="DD31" s="133">
        <v>36</v>
      </c>
      <c r="DE31" s="133">
        <v>229</v>
      </c>
      <c r="DF31" s="133">
        <v>227</v>
      </c>
      <c r="DG31" s="133">
        <v>74</v>
      </c>
      <c r="DH31" s="133">
        <v>142</v>
      </c>
      <c r="DI31" s="133">
        <v>184</v>
      </c>
      <c r="DJ31" s="133">
        <v>21</v>
      </c>
      <c r="DK31" s="133">
        <v>36</v>
      </c>
      <c r="DL31" s="133">
        <v>63</v>
      </c>
      <c r="DM31" s="133">
        <v>18</v>
      </c>
      <c r="DN31" s="133">
        <v>330</v>
      </c>
      <c r="DO31" s="133">
        <v>29</v>
      </c>
      <c r="DP31" s="133">
        <v>2</v>
      </c>
      <c r="DQ31" s="133">
        <v>36</v>
      </c>
      <c r="DR31" s="133">
        <v>50</v>
      </c>
      <c r="DS31" s="133">
        <v>123</v>
      </c>
      <c r="DT31" s="133">
        <v>157</v>
      </c>
      <c r="DU31" s="133">
        <v>89</v>
      </c>
      <c r="DV31" s="133">
        <v>35</v>
      </c>
      <c r="DW31" s="133">
        <v>31</v>
      </c>
      <c r="DX31" s="133">
        <v>34</v>
      </c>
      <c r="DY31" s="133">
        <v>9</v>
      </c>
      <c r="DZ31" s="133">
        <v>142</v>
      </c>
      <c r="EA31" s="133">
        <v>226</v>
      </c>
      <c r="EB31" s="133">
        <v>36</v>
      </c>
      <c r="EC31" s="133">
        <v>49</v>
      </c>
      <c r="ED31" s="133">
        <v>33</v>
      </c>
      <c r="EE31" s="133">
        <v>48</v>
      </c>
      <c r="EF31" s="133">
        <v>125</v>
      </c>
      <c r="EG31" s="133">
        <v>79</v>
      </c>
      <c r="EH31" s="133">
        <v>508</v>
      </c>
      <c r="EI31" s="133">
        <v>297</v>
      </c>
      <c r="EJ31" s="133">
        <v>100</v>
      </c>
      <c r="EK31" s="133">
        <v>120</v>
      </c>
      <c r="EL31" s="133">
        <v>61</v>
      </c>
      <c r="EM31" s="133">
        <v>116</v>
      </c>
      <c r="EN31" s="133">
        <v>61</v>
      </c>
      <c r="EO31" s="133">
        <v>139</v>
      </c>
      <c r="EP31" s="133">
        <v>97</v>
      </c>
      <c r="EQ31" s="133">
        <v>266</v>
      </c>
      <c r="ER31" s="133">
        <v>43</v>
      </c>
      <c r="ES31" s="133">
        <v>32</v>
      </c>
      <c r="ET31" s="133">
        <v>115</v>
      </c>
      <c r="EU31" s="133">
        <v>391</v>
      </c>
      <c r="EV31" s="133">
        <v>83</v>
      </c>
      <c r="EW31" s="133">
        <v>18</v>
      </c>
      <c r="EX31" s="133">
        <v>145</v>
      </c>
      <c r="EY31" s="133">
        <v>276</v>
      </c>
      <c r="EZ31" s="133">
        <v>90</v>
      </c>
      <c r="FA31" s="133">
        <v>33</v>
      </c>
      <c r="FB31" s="133">
        <v>49</v>
      </c>
      <c r="FC31" s="133">
        <v>40</v>
      </c>
      <c r="FD31" s="133">
        <v>204</v>
      </c>
    </row>
    <row r="32" spans="1:160" s="29" customFormat="1" hidden="1" x14ac:dyDescent="0.25">
      <c r="A32" s="282"/>
      <c r="B32" s="268" t="s">
        <v>71</v>
      </c>
      <c r="C32" s="268"/>
      <c r="D32" s="28">
        <v>94.7</v>
      </c>
      <c r="E32" s="28">
        <v>95.7</v>
      </c>
      <c r="F32" s="28">
        <v>96.7</v>
      </c>
      <c r="G32" s="28">
        <v>97.7</v>
      </c>
      <c r="H32" s="28">
        <v>98.7</v>
      </c>
      <c r="I32" s="28">
        <v>99.7</v>
      </c>
      <c r="J32" s="28">
        <v>100.7</v>
      </c>
      <c r="K32" s="28">
        <v>101.7</v>
      </c>
      <c r="L32" s="28">
        <v>102.7</v>
      </c>
      <c r="M32" s="28">
        <v>103.7</v>
      </c>
      <c r="N32" s="28">
        <v>104.7</v>
      </c>
      <c r="O32" s="28">
        <v>105.7</v>
      </c>
      <c r="P32" s="28">
        <v>106.7</v>
      </c>
      <c r="Q32" s="28">
        <v>107.7</v>
      </c>
      <c r="R32" s="28">
        <v>108.7</v>
      </c>
      <c r="S32" s="28">
        <v>109.7</v>
      </c>
      <c r="T32" s="28">
        <v>110.7</v>
      </c>
      <c r="U32" s="28">
        <v>111.7</v>
      </c>
      <c r="V32" s="28">
        <v>112.7</v>
      </c>
      <c r="W32" s="28">
        <v>113.7</v>
      </c>
      <c r="X32" s="28">
        <v>114.7</v>
      </c>
      <c r="Y32" s="28">
        <v>115.7</v>
      </c>
      <c r="Z32" s="28">
        <v>116.7</v>
      </c>
      <c r="AA32" s="28">
        <v>117.7</v>
      </c>
      <c r="AB32" s="28">
        <v>118.7</v>
      </c>
      <c r="AC32" s="28">
        <v>119.7</v>
      </c>
      <c r="AD32" s="28">
        <v>120.7</v>
      </c>
      <c r="AE32" s="28">
        <v>121.7</v>
      </c>
      <c r="AF32" s="28">
        <v>122.7</v>
      </c>
      <c r="AG32" s="28">
        <v>123.7</v>
      </c>
      <c r="AH32" s="28">
        <v>124.7</v>
      </c>
      <c r="AI32" s="28">
        <v>125.7</v>
      </c>
      <c r="AJ32" s="28">
        <v>126.7</v>
      </c>
      <c r="AK32" s="28">
        <v>127.7</v>
      </c>
      <c r="AL32" s="28">
        <v>128.69999999999999</v>
      </c>
      <c r="AM32" s="28">
        <v>129.69999999999999</v>
      </c>
      <c r="AN32" s="28">
        <v>130.69999999999999</v>
      </c>
      <c r="AO32" s="28">
        <v>131.69999999999999</v>
      </c>
      <c r="AP32" s="28">
        <v>132.69999999999999</v>
      </c>
      <c r="AQ32" s="28">
        <v>133.69999999999999</v>
      </c>
      <c r="AR32" s="28">
        <v>134.69999999999999</v>
      </c>
      <c r="AS32" s="28">
        <v>135.69999999999999</v>
      </c>
      <c r="AT32" s="28">
        <v>136.69999999999999</v>
      </c>
      <c r="AU32" s="28">
        <v>137.69999999999999</v>
      </c>
      <c r="AV32" s="28">
        <v>138.69999999999999</v>
      </c>
      <c r="AW32" s="28">
        <v>139.69999999999999</v>
      </c>
      <c r="AX32" s="28">
        <v>140.69999999999999</v>
      </c>
      <c r="AY32" s="28">
        <v>141.69999999999999</v>
      </c>
      <c r="AZ32" s="28">
        <v>142.69999999999999</v>
      </c>
      <c r="BA32" s="28">
        <v>143.69999999999999</v>
      </c>
      <c r="BB32" s="28">
        <v>144.69999999999999</v>
      </c>
      <c r="BC32" s="28">
        <v>145.69999999999999</v>
      </c>
      <c r="BD32" s="28">
        <v>146.69999999999999</v>
      </c>
      <c r="BE32" s="28">
        <v>147.69999999999999</v>
      </c>
      <c r="BF32" s="28">
        <v>148.69999999999999</v>
      </c>
      <c r="BG32" s="28">
        <v>149.69999999999999</v>
      </c>
      <c r="BH32" s="28">
        <v>150.69999999999999</v>
      </c>
      <c r="BI32" s="28">
        <v>151.69999999999999</v>
      </c>
      <c r="BJ32" s="28">
        <v>152.69999999999999</v>
      </c>
      <c r="BK32" s="28">
        <v>153.69999999999999</v>
      </c>
      <c r="BL32" s="28">
        <v>154.69999999999999</v>
      </c>
      <c r="BM32" s="28">
        <v>155.69999999999999</v>
      </c>
      <c r="BN32" s="28">
        <v>156.69999999999999</v>
      </c>
      <c r="BO32" s="28">
        <v>157.69999999999999</v>
      </c>
      <c r="BP32" s="28">
        <v>158.69999999999999</v>
      </c>
      <c r="BQ32" s="28">
        <v>159.69999999999999</v>
      </c>
      <c r="BR32" s="28">
        <v>160.69999999999999</v>
      </c>
      <c r="BS32" s="28">
        <v>161.69999999999999</v>
      </c>
      <c r="BT32" s="28">
        <v>162.69999999999999</v>
      </c>
      <c r="BU32" s="28">
        <v>163.69999999999999</v>
      </c>
      <c r="BV32" s="28">
        <v>164.7</v>
      </c>
      <c r="BW32" s="28">
        <v>165.7</v>
      </c>
      <c r="BX32" s="28">
        <v>166.7</v>
      </c>
      <c r="BY32" s="28">
        <v>167.7</v>
      </c>
      <c r="BZ32" s="28">
        <v>168.7</v>
      </c>
      <c r="CA32" s="28">
        <v>169.7</v>
      </c>
      <c r="CB32" s="28">
        <v>170.7</v>
      </c>
      <c r="CC32" s="28">
        <v>171.7</v>
      </c>
      <c r="CD32" s="28">
        <v>172.7</v>
      </c>
      <c r="CE32" s="28">
        <v>173.7</v>
      </c>
      <c r="CF32" s="28">
        <v>174.7</v>
      </c>
      <c r="CG32" s="28">
        <v>175.7</v>
      </c>
      <c r="CH32" s="28">
        <v>176.7</v>
      </c>
      <c r="CI32" s="28">
        <v>177.7</v>
      </c>
      <c r="CJ32" s="28">
        <v>178.7</v>
      </c>
      <c r="CK32" s="28">
        <v>179.7</v>
      </c>
      <c r="CL32" s="28">
        <v>180.7</v>
      </c>
      <c r="CM32" s="28">
        <v>181.7</v>
      </c>
      <c r="CN32" s="28">
        <v>182.7</v>
      </c>
      <c r="CO32" s="28">
        <v>183.7</v>
      </c>
      <c r="CP32" s="28">
        <v>184.7</v>
      </c>
      <c r="CQ32" s="28">
        <v>185.7</v>
      </c>
      <c r="CR32" s="28">
        <v>186.7</v>
      </c>
      <c r="CS32" s="28">
        <v>187.7</v>
      </c>
      <c r="CT32" s="28">
        <v>188.7</v>
      </c>
      <c r="CU32" s="28">
        <v>189.7</v>
      </c>
      <c r="CV32" s="28">
        <v>190.7</v>
      </c>
      <c r="CW32" s="28">
        <v>191.7</v>
      </c>
      <c r="CX32" s="28">
        <v>192.7</v>
      </c>
      <c r="CY32" s="28">
        <v>193.7</v>
      </c>
      <c r="CZ32" s="28">
        <v>194.7</v>
      </c>
      <c r="DA32" s="28">
        <v>195.7</v>
      </c>
      <c r="DB32" s="28">
        <v>196.7</v>
      </c>
      <c r="DC32" s="28">
        <v>197.7</v>
      </c>
      <c r="DD32" s="28">
        <v>198.7</v>
      </c>
      <c r="DE32" s="28">
        <v>199.7</v>
      </c>
      <c r="DF32" s="28">
        <v>200.7</v>
      </c>
      <c r="DG32" s="28">
        <v>201.7</v>
      </c>
      <c r="DH32" s="28">
        <v>202.7</v>
      </c>
      <c r="DI32" s="28">
        <v>203.7</v>
      </c>
      <c r="DJ32" s="28">
        <v>204.7</v>
      </c>
      <c r="DK32" s="28">
        <v>205.7</v>
      </c>
      <c r="DL32" s="28">
        <v>206.7</v>
      </c>
      <c r="DM32" s="28">
        <v>207.7</v>
      </c>
      <c r="DN32" s="28">
        <v>208.7</v>
      </c>
      <c r="DO32" s="28">
        <v>209.7</v>
      </c>
      <c r="DP32" s="28">
        <v>210.7</v>
      </c>
      <c r="DQ32" s="28">
        <v>211.7</v>
      </c>
      <c r="DR32" s="28">
        <v>212.7</v>
      </c>
      <c r="DS32" s="28">
        <v>213.7</v>
      </c>
      <c r="DT32" s="28">
        <v>214.7</v>
      </c>
      <c r="DU32" s="28">
        <v>215.7</v>
      </c>
      <c r="DV32" s="28">
        <v>216.7</v>
      </c>
      <c r="DW32" s="28">
        <v>217.7</v>
      </c>
      <c r="DX32" s="28">
        <v>218.7</v>
      </c>
      <c r="DY32" s="28">
        <v>219.7</v>
      </c>
      <c r="DZ32" s="28">
        <v>220.7</v>
      </c>
      <c r="EA32" s="28">
        <v>221.7</v>
      </c>
      <c r="EB32" s="28">
        <v>222.7</v>
      </c>
      <c r="EC32" s="28">
        <v>223.7</v>
      </c>
      <c r="ED32" s="28">
        <v>224.7</v>
      </c>
      <c r="EE32" s="28">
        <v>225.7</v>
      </c>
      <c r="EF32" s="28">
        <v>226.7</v>
      </c>
      <c r="EG32" s="28">
        <v>227.7</v>
      </c>
      <c r="EH32" s="28">
        <v>228.7</v>
      </c>
      <c r="EI32" s="28">
        <v>229.7</v>
      </c>
      <c r="EJ32" s="28">
        <v>230.7</v>
      </c>
      <c r="EK32" s="28">
        <v>231.7</v>
      </c>
      <c r="EL32" s="28">
        <v>232.7</v>
      </c>
      <c r="EM32" s="28">
        <v>233.7</v>
      </c>
      <c r="EN32" s="28">
        <v>234.7</v>
      </c>
      <c r="EO32" s="28">
        <v>235.7</v>
      </c>
      <c r="EP32" s="28">
        <v>236.7</v>
      </c>
      <c r="EQ32" s="28">
        <v>237.7</v>
      </c>
      <c r="ER32" s="28">
        <v>238.7</v>
      </c>
      <c r="ES32" s="28">
        <v>239.7</v>
      </c>
      <c r="ET32" s="28">
        <v>240.7</v>
      </c>
      <c r="EU32" s="28">
        <v>241.7</v>
      </c>
      <c r="EV32" s="28">
        <v>242.7</v>
      </c>
      <c r="EW32" s="28">
        <v>243.7</v>
      </c>
      <c r="EX32" s="28">
        <v>244.7</v>
      </c>
      <c r="EY32" s="28">
        <v>245.7</v>
      </c>
      <c r="EZ32" s="28">
        <v>246.7</v>
      </c>
      <c r="FA32" s="28">
        <v>247.7</v>
      </c>
      <c r="FB32" s="28">
        <v>248.7</v>
      </c>
      <c r="FC32" s="28">
        <v>249.7</v>
      </c>
      <c r="FD32" s="28">
        <v>250.7</v>
      </c>
    </row>
    <row r="33" spans="1:160" s="32" customFormat="1" ht="21" hidden="1" customHeight="1" x14ac:dyDescent="0.25">
      <c r="A33" s="282"/>
      <c r="B33" s="269" t="s">
        <v>55</v>
      </c>
      <c r="C33" s="269"/>
      <c r="D33" s="30">
        <f t="shared" ref="D33:E33" si="23">D29-D32</f>
        <v>-1.9847682119205388</v>
      </c>
      <c r="E33" s="30">
        <f t="shared" si="23"/>
        <v>-9.0545310015898224</v>
      </c>
      <c r="F33" s="30">
        <f t="shared" ref="F33:BH33" si="24">F29-F32</f>
        <v>-4.3190476190476232</v>
      </c>
      <c r="G33" s="30">
        <f t="shared" si="24"/>
        <v>-9.8951219512195081</v>
      </c>
      <c r="H33" s="30">
        <f t="shared" si="24"/>
        <v>-3.4244094488189063</v>
      </c>
      <c r="I33" s="30">
        <f t="shared" si="24"/>
        <v>-5.7000000000000028</v>
      </c>
      <c r="J33" s="30">
        <f t="shared" si="24"/>
        <v>-8.2581395348837248</v>
      </c>
      <c r="K33" s="30">
        <f t="shared" si="24"/>
        <v>-2.6836065573770469</v>
      </c>
      <c r="L33" s="30">
        <f t="shared" si="24"/>
        <v>-5.3008968609865548</v>
      </c>
      <c r="M33" s="30">
        <f t="shared" si="24"/>
        <v>-8.9631578947368524</v>
      </c>
      <c r="N33" s="30">
        <f t="shared" si="24"/>
        <v>-10.057142857142864</v>
      </c>
      <c r="O33" s="30">
        <f t="shared" si="24"/>
        <v>-9.2143769968051146</v>
      </c>
      <c r="P33" s="30">
        <f t="shared" si="24"/>
        <v>-10.011258278145689</v>
      </c>
      <c r="Q33" s="30">
        <f t="shared" si="24"/>
        <v>-19.756737588652484</v>
      </c>
      <c r="R33" s="30">
        <f t="shared" si="24"/>
        <v>-11.761224489795921</v>
      </c>
      <c r="S33" s="30">
        <f t="shared" si="24"/>
        <v>-12.041137123745827</v>
      </c>
      <c r="T33" s="30">
        <f t="shared" si="24"/>
        <v>-16.734482758620686</v>
      </c>
      <c r="U33" s="30">
        <f t="shared" si="24"/>
        <v>-19.451937984496126</v>
      </c>
      <c r="V33" s="30">
        <f t="shared" si="24"/>
        <v>-20.764516129032259</v>
      </c>
      <c r="W33" s="30">
        <f t="shared" si="24"/>
        <v>-19.705221932114881</v>
      </c>
      <c r="X33" s="30">
        <f t="shared" si="24"/>
        <v>-15.353594771241831</v>
      </c>
      <c r="Y33" s="30">
        <f t="shared" si="24"/>
        <v>-20.085964912280701</v>
      </c>
      <c r="Z33" s="30">
        <f t="shared" si="24"/>
        <v>-17.121940928270035</v>
      </c>
      <c r="AA33" s="30">
        <f t="shared" si="24"/>
        <v>-18.37567567567568</v>
      </c>
      <c r="AB33" s="30">
        <f t="shared" si="24"/>
        <v>-18.871526586620931</v>
      </c>
      <c r="AC33" s="30">
        <f t="shared" si="24"/>
        <v>-24.007692307692309</v>
      </c>
      <c r="AD33" s="30">
        <f t="shared" si="24"/>
        <v>-29.628571428571433</v>
      </c>
      <c r="AE33" s="30">
        <f t="shared" si="24"/>
        <v>-21.700000000000003</v>
      </c>
      <c r="AF33" s="30">
        <f t="shared" si="24"/>
        <v>-22.700000000000003</v>
      </c>
      <c r="AG33" s="30">
        <f t="shared" si="24"/>
        <v>-23.700000000000003</v>
      </c>
      <c r="AH33" s="30">
        <f t="shared" si="24"/>
        <v>-28.403703703703712</v>
      </c>
      <c r="AI33" s="30">
        <f t="shared" si="24"/>
        <v>-27.972727272727269</v>
      </c>
      <c r="AJ33" s="30">
        <f t="shared" si="24"/>
        <v>-29.458620689655177</v>
      </c>
      <c r="AK33" s="30">
        <f t="shared" si="24"/>
        <v>-28.586917960088698</v>
      </c>
      <c r="AL33" s="30">
        <f t="shared" si="24"/>
        <v>-32.173498233215525</v>
      </c>
      <c r="AM33" s="30">
        <f t="shared" si="24"/>
        <v>-37.061963190184045</v>
      </c>
      <c r="AN33" s="30">
        <f t="shared" si="24"/>
        <v>-40.927272727272722</v>
      </c>
      <c r="AO33" s="30">
        <f t="shared" si="24"/>
        <v>-43.128571428571419</v>
      </c>
      <c r="AP33" s="30">
        <f t="shared" si="24"/>
        <v>-32.699999999999989</v>
      </c>
      <c r="AQ33" s="30">
        <f t="shared" si="24"/>
        <v>-38.828205128205127</v>
      </c>
      <c r="AR33" s="30">
        <f t="shared" si="24"/>
        <v>-34.912765957446794</v>
      </c>
      <c r="AS33" s="30">
        <f t="shared" si="24"/>
        <v>-46.5695652173913</v>
      </c>
      <c r="AT33" s="30">
        <f t="shared" si="24"/>
        <v>-46.699999999999989</v>
      </c>
      <c r="AU33" s="30">
        <f t="shared" si="24"/>
        <v>-51.493103448275861</v>
      </c>
      <c r="AV33" s="30">
        <f t="shared" si="24"/>
        <v>-43.245454545454535</v>
      </c>
      <c r="AW33" s="30">
        <f t="shared" si="24"/>
        <v>-39.699999999999989</v>
      </c>
      <c r="AX33" s="30">
        <f t="shared" si="24"/>
        <v>-49.459124087591235</v>
      </c>
      <c r="AY33" s="30">
        <f t="shared" si="24"/>
        <v>-46.872413793103433</v>
      </c>
      <c r="AZ33" s="30">
        <f t="shared" si="24"/>
        <v>-44.692031872509943</v>
      </c>
      <c r="BA33" s="30">
        <f t="shared" si="24"/>
        <v>-49.204587155963296</v>
      </c>
      <c r="BB33" s="30">
        <f t="shared" si="24"/>
        <v>-44.699999999999989</v>
      </c>
      <c r="BC33" s="30">
        <f t="shared" si="24"/>
        <v>-47.827659574468072</v>
      </c>
      <c r="BD33" s="30">
        <f t="shared" si="24"/>
        <v>-47.271428571428558</v>
      </c>
      <c r="BE33" s="30">
        <f t="shared" si="24"/>
        <v>-49.051351351351343</v>
      </c>
      <c r="BF33" s="30">
        <f t="shared" si="24"/>
        <v>-50.199999999999989</v>
      </c>
      <c r="BG33" s="30">
        <f t="shared" si="24"/>
        <v>-52.080952380952368</v>
      </c>
      <c r="BH33" s="30">
        <f t="shared" si="24"/>
        <v>-53.788803088803078</v>
      </c>
      <c r="BI33" s="30">
        <f t="shared" ref="BI33:DT33" si="25">BI29-BI32</f>
        <v>-59.47777777777776</v>
      </c>
      <c r="BJ33" s="30">
        <f t="shared" si="25"/>
        <v>-58.77734806629833</v>
      </c>
      <c r="BK33" s="30">
        <f t="shared" si="25"/>
        <v>-62.210638297872336</v>
      </c>
      <c r="BL33" s="30">
        <f t="shared" si="25"/>
        <v>-62.764516129032245</v>
      </c>
      <c r="BM33" s="30">
        <f t="shared" si="25"/>
        <v>-62.082978723404239</v>
      </c>
      <c r="BN33" s="30">
        <f t="shared" si="25"/>
        <v>-59.844654088050305</v>
      </c>
      <c r="BO33" s="30">
        <f t="shared" si="25"/>
        <v>-60.503738317756998</v>
      </c>
      <c r="BP33" s="30">
        <f t="shared" si="25"/>
        <v>-61.402702702702683</v>
      </c>
      <c r="BQ33" s="30">
        <f t="shared" si="25"/>
        <v>-69.456097560975593</v>
      </c>
      <c r="BR33" s="30">
        <f t="shared" si="25"/>
        <v>-71.226315789473674</v>
      </c>
      <c r="BS33" s="30">
        <f t="shared" si="25"/>
        <v>-74.062637362637346</v>
      </c>
      <c r="BT33" s="30">
        <f t="shared" si="25"/>
        <v>-70.107407407407393</v>
      </c>
      <c r="BU33" s="30">
        <f t="shared" si="25"/>
        <v>-73.917391304347817</v>
      </c>
      <c r="BV33" s="30">
        <f t="shared" si="25"/>
        <v>-82.078048780487791</v>
      </c>
      <c r="BW33" s="30">
        <f t="shared" si="25"/>
        <v>-77.699999999999989</v>
      </c>
      <c r="BX33" s="30">
        <f t="shared" si="25"/>
        <v>-75.36666666666666</v>
      </c>
      <c r="BY33" s="30">
        <f t="shared" si="25"/>
        <v>-73.469230769230762</v>
      </c>
      <c r="BZ33" s="30">
        <f t="shared" si="25"/>
        <v>-74.760606060606051</v>
      </c>
      <c r="CA33" s="30">
        <f t="shared" si="25"/>
        <v>-73.449999999999989</v>
      </c>
      <c r="CB33" s="30">
        <f t="shared" si="25"/>
        <v>-73.13902439024389</v>
      </c>
      <c r="CC33" s="30">
        <f t="shared" si="25"/>
        <v>-75.468844221105513</v>
      </c>
      <c r="CD33" s="30">
        <f t="shared" si="25"/>
        <v>-79.928915662650596</v>
      </c>
      <c r="CE33" s="30">
        <f t="shared" si="25"/>
        <v>-80.596551724137925</v>
      </c>
      <c r="CF33" s="30">
        <f t="shared" si="25"/>
        <v>-74.699999999999989</v>
      </c>
      <c r="CG33" s="30">
        <f t="shared" si="25"/>
        <v>-75.699999999999989</v>
      </c>
      <c r="CH33" s="30">
        <f t="shared" si="25"/>
        <v>-76.699999999999989</v>
      </c>
      <c r="CI33" s="30">
        <f t="shared" si="25"/>
        <v>-84.082978723404239</v>
      </c>
      <c r="CJ33" s="30">
        <f t="shared" si="25"/>
        <v>-89.159459459459455</v>
      </c>
      <c r="CK33" s="30">
        <f t="shared" si="25"/>
        <v>-85.811111111111103</v>
      </c>
      <c r="CL33" s="30">
        <f t="shared" si="25"/>
        <v>-81.577192982456125</v>
      </c>
      <c r="CM33" s="30">
        <f t="shared" si="25"/>
        <v>-87.949999999999989</v>
      </c>
      <c r="CN33" s="30">
        <f t="shared" si="25"/>
        <v>-95.55714285714285</v>
      </c>
      <c r="CO33" s="30">
        <f t="shared" si="25"/>
        <v>-86.905128205128193</v>
      </c>
      <c r="CP33" s="30">
        <f t="shared" si="25"/>
        <v>-100.62356687898088</v>
      </c>
      <c r="CQ33" s="30">
        <f t="shared" si="25"/>
        <v>-86.92249388753055</v>
      </c>
      <c r="CR33" s="30">
        <f t="shared" si="25"/>
        <v>-92.513953488372081</v>
      </c>
      <c r="CS33" s="30">
        <f t="shared" si="25"/>
        <v>-87.699999999999989</v>
      </c>
      <c r="CT33" s="30">
        <f t="shared" si="25"/>
        <v>-88.699999999999989</v>
      </c>
      <c r="CU33" s="30">
        <f t="shared" si="25"/>
        <v>-89.699999999999989</v>
      </c>
      <c r="CV33" s="30">
        <f t="shared" si="25"/>
        <v>-90.699999999999989</v>
      </c>
      <c r="CW33" s="30">
        <f t="shared" si="25"/>
        <v>-91.699999999999989</v>
      </c>
      <c r="CX33" s="30">
        <f t="shared" si="25"/>
        <v>-97.315384615384602</v>
      </c>
      <c r="CY33" s="30">
        <f t="shared" si="25"/>
        <v>-95.42413793103448</v>
      </c>
      <c r="CZ33" s="30">
        <f t="shared" si="25"/>
        <v>-103.48048780487804</v>
      </c>
      <c r="DA33" s="30">
        <f t="shared" si="25"/>
        <v>-95.699999999999989</v>
      </c>
      <c r="DB33" s="30">
        <f t="shared" si="25"/>
        <v>-96.699999999999989</v>
      </c>
      <c r="DC33" s="30">
        <f t="shared" si="25"/>
        <v>-99.623076923076923</v>
      </c>
      <c r="DD33" s="30">
        <f t="shared" si="25"/>
        <v>-104.25555555555555</v>
      </c>
      <c r="DE33" s="30">
        <f t="shared" si="25"/>
        <v>-100.13668122270741</v>
      </c>
      <c r="DF33" s="30">
        <f t="shared" si="25"/>
        <v>-105.54581497797356</v>
      </c>
      <c r="DG33" s="30">
        <f t="shared" si="25"/>
        <v>-105.75405405405405</v>
      </c>
      <c r="DH33" s="30">
        <f t="shared" si="25"/>
        <v>-111.85492957746477</v>
      </c>
      <c r="DI33" s="30">
        <f t="shared" si="25"/>
        <v>-111.3086956521739</v>
      </c>
      <c r="DJ33" s="30">
        <f t="shared" si="25"/>
        <v>-114.22380952380951</v>
      </c>
      <c r="DK33" s="30">
        <f t="shared" si="25"/>
        <v>-133.47777777777776</v>
      </c>
      <c r="DL33" s="30">
        <f t="shared" si="25"/>
        <v>-119.39841269841268</v>
      </c>
      <c r="DM33" s="30">
        <f t="shared" si="25"/>
        <v>-107.69999999999999</v>
      </c>
      <c r="DN33" s="30">
        <f t="shared" si="25"/>
        <v>-109.91212121212119</v>
      </c>
      <c r="DO33" s="30">
        <f t="shared" si="25"/>
        <v>-126.94137931034481</v>
      </c>
      <c r="DP33" s="30">
        <f t="shared" si="25"/>
        <v>-110.69999999999999</v>
      </c>
      <c r="DQ33" s="30">
        <f t="shared" si="25"/>
        <v>-114.47777777777777</v>
      </c>
      <c r="DR33" s="30">
        <f t="shared" si="25"/>
        <v>-114.69999999999999</v>
      </c>
      <c r="DS33" s="30">
        <f t="shared" si="25"/>
        <v>-118.57804878048779</v>
      </c>
      <c r="DT33" s="30">
        <f t="shared" si="25"/>
        <v>-122.34331210191081</v>
      </c>
      <c r="DU33" s="30">
        <f t="shared" ref="DU33:FD33" si="26">DU29-DU32</f>
        <v>-116.82359550561797</v>
      </c>
      <c r="DV33" s="30">
        <f t="shared" si="26"/>
        <v>-119.55714285714285</v>
      </c>
      <c r="DW33" s="30">
        <f t="shared" si="26"/>
        <v>-120.92580645161289</v>
      </c>
      <c r="DX33" s="30">
        <f t="shared" si="26"/>
        <v>-118.69999999999999</v>
      </c>
      <c r="DY33" s="30">
        <f t="shared" si="26"/>
        <v>-130.8111111111111</v>
      </c>
      <c r="DZ33" s="30">
        <f t="shared" si="26"/>
        <v>-134.78450704225349</v>
      </c>
      <c r="EA33" s="30">
        <f t="shared" si="26"/>
        <v>-134.53185840707965</v>
      </c>
      <c r="EB33" s="30">
        <f t="shared" si="26"/>
        <v>-131.03333333333333</v>
      </c>
      <c r="EC33" s="30">
        <f t="shared" si="26"/>
        <v>-127.78163265306122</v>
      </c>
      <c r="ED33" s="30">
        <f t="shared" si="26"/>
        <v>-127.73030303030302</v>
      </c>
      <c r="EE33" s="30">
        <f t="shared" si="26"/>
        <v>-129.86666666666665</v>
      </c>
      <c r="EF33" s="30">
        <f t="shared" si="26"/>
        <v>-137.09999999999997</v>
      </c>
      <c r="EG33" s="30">
        <f t="shared" si="26"/>
        <v>-141.62405063291138</v>
      </c>
      <c r="EH33" s="30">
        <f t="shared" si="26"/>
        <v>-135.39291338582677</v>
      </c>
      <c r="EI33" s="30">
        <f t="shared" si="26"/>
        <v>-141.82121212121211</v>
      </c>
      <c r="EJ33" s="30">
        <f t="shared" si="26"/>
        <v>-137.69999999999999</v>
      </c>
      <c r="EK33" s="30">
        <f t="shared" si="26"/>
        <v>-135.86666666666665</v>
      </c>
      <c r="EL33" s="30">
        <f t="shared" si="26"/>
        <v>-139.25737704918032</v>
      </c>
      <c r="EM33" s="30">
        <f t="shared" si="26"/>
        <v>-133.69999999999999</v>
      </c>
      <c r="EN33" s="30">
        <f t="shared" si="26"/>
        <v>-144.53606557377049</v>
      </c>
      <c r="EO33" s="30">
        <f t="shared" si="26"/>
        <v>-135.69999999999999</v>
      </c>
      <c r="EP33" s="30">
        <f t="shared" si="26"/>
        <v>-143.91649484536083</v>
      </c>
      <c r="EQ33" s="30">
        <f t="shared" si="26"/>
        <v>-145.97067669172932</v>
      </c>
      <c r="ER33" s="30">
        <f t="shared" si="26"/>
        <v>-152.65348837209302</v>
      </c>
      <c r="ES33" s="30">
        <f t="shared" si="26"/>
        <v>-158.44999999999999</v>
      </c>
      <c r="ET33" s="30">
        <f t="shared" si="26"/>
        <v>-146.78695652173911</v>
      </c>
      <c r="EU33" s="30">
        <f t="shared" si="26"/>
        <v>-144.25754475703323</v>
      </c>
      <c r="EV33" s="30">
        <f t="shared" si="26"/>
        <v>-151.13373493975902</v>
      </c>
      <c r="EW33" s="30">
        <f t="shared" si="26"/>
        <v>-143.69999999999999</v>
      </c>
      <c r="EX33" s="30">
        <f t="shared" si="26"/>
        <v>-154.35517241379307</v>
      </c>
      <c r="EY33" s="30">
        <f t="shared" si="26"/>
        <v>-154.03333333333333</v>
      </c>
      <c r="EZ33" s="30">
        <f t="shared" si="26"/>
        <v>-155.58888888888887</v>
      </c>
      <c r="FA33" s="30">
        <f t="shared" si="26"/>
        <v>-153.76060606060605</v>
      </c>
      <c r="FB33" s="30">
        <f t="shared" si="26"/>
        <v>-150.74081632653059</v>
      </c>
      <c r="FC33" s="30">
        <f t="shared" si="26"/>
        <v>-164.7</v>
      </c>
      <c r="FD33" s="30">
        <f t="shared" si="26"/>
        <v>-152.19019607843137</v>
      </c>
    </row>
    <row r="34" spans="1:160" s="29" customFormat="1" hidden="1" x14ac:dyDescent="0.25">
      <c r="A34" s="282"/>
      <c r="B34" s="268" t="s">
        <v>72</v>
      </c>
      <c r="C34" s="268"/>
      <c r="D34" s="28">
        <v>96.050000000000011</v>
      </c>
      <c r="E34" s="28">
        <v>97.05</v>
      </c>
      <c r="F34" s="28">
        <v>98.05</v>
      </c>
      <c r="G34" s="28">
        <v>99.05</v>
      </c>
      <c r="H34" s="28">
        <v>100.05</v>
      </c>
      <c r="I34" s="28">
        <v>101.05</v>
      </c>
      <c r="J34" s="28">
        <v>102.05</v>
      </c>
      <c r="K34" s="28">
        <v>103.05</v>
      </c>
      <c r="L34" s="28">
        <v>104.05</v>
      </c>
      <c r="M34" s="28">
        <v>105.05</v>
      </c>
      <c r="N34" s="28">
        <v>106.05</v>
      </c>
      <c r="O34" s="28">
        <v>107.05</v>
      </c>
      <c r="P34" s="28">
        <v>108.05</v>
      </c>
      <c r="Q34" s="28">
        <v>109.05</v>
      </c>
      <c r="R34" s="28">
        <v>110.05</v>
      </c>
      <c r="S34" s="28">
        <v>111.05</v>
      </c>
      <c r="T34" s="28">
        <v>112.05</v>
      </c>
      <c r="U34" s="28">
        <v>113.05</v>
      </c>
      <c r="V34" s="28">
        <v>114.05</v>
      </c>
      <c r="W34" s="28">
        <v>115.05</v>
      </c>
      <c r="X34" s="28">
        <v>116.05</v>
      </c>
      <c r="Y34" s="28">
        <v>117.05</v>
      </c>
      <c r="Z34" s="28">
        <v>118.05</v>
      </c>
      <c r="AA34" s="28">
        <v>119.05</v>
      </c>
      <c r="AB34" s="28">
        <v>120.05</v>
      </c>
      <c r="AC34" s="28">
        <v>121.05</v>
      </c>
      <c r="AD34" s="28">
        <v>122.05</v>
      </c>
      <c r="AE34" s="28">
        <v>123.05</v>
      </c>
      <c r="AF34" s="28">
        <v>124.05</v>
      </c>
      <c r="AG34" s="28">
        <v>125.05</v>
      </c>
      <c r="AH34" s="28">
        <v>126.05</v>
      </c>
      <c r="AI34" s="28">
        <v>127.05</v>
      </c>
      <c r="AJ34" s="28">
        <v>128.05000000000001</v>
      </c>
      <c r="AK34" s="28">
        <v>129.05000000000001</v>
      </c>
      <c r="AL34" s="28">
        <v>130.05000000000001</v>
      </c>
      <c r="AM34" s="28">
        <v>131.05000000000001</v>
      </c>
      <c r="AN34" s="28">
        <v>132.05000000000001</v>
      </c>
      <c r="AO34" s="28">
        <v>133.05000000000001</v>
      </c>
      <c r="AP34" s="28">
        <v>134.05000000000001</v>
      </c>
      <c r="AQ34" s="28">
        <v>135.05000000000001</v>
      </c>
      <c r="AR34" s="28">
        <v>136.05000000000001</v>
      </c>
      <c r="AS34" s="28">
        <v>137.05000000000001</v>
      </c>
      <c r="AT34" s="28">
        <v>138.05000000000001</v>
      </c>
      <c r="AU34" s="28">
        <v>139.05000000000001</v>
      </c>
      <c r="AV34" s="28">
        <v>140.05000000000001</v>
      </c>
      <c r="AW34" s="28">
        <v>141.05000000000001</v>
      </c>
      <c r="AX34" s="28">
        <v>142.05000000000001</v>
      </c>
      <c r="AY34" s="28">
        <v>143.05000000000001</v>
      </c>
      <c r="AZ34" s="28">
        <v>144.05000000000001</v>
      </c>
      <c r="BA34" s="28">
        <v>145.05000000000001</v>
      </c>
      <c r="BB34" s="28">
        <v>146.05000000000001</v>
      </c>
      <c r="BC34" s="28">
        <v>147.05000000000001</v>
      </c>
      <c r="BD34" s="28">
        <v>148.05000000000001</v>
      </c>
      <c r="BE34" s="28">
        <v>149.05000000000001</v>
      </c>
      <c r="BF34" s="28">
        <v>150.05000000000001</v>
      </c>
      <c r="BG34" s="28">
        <v>151.05000000000001</v>
      </c>
      <c r="BH34" s="28">
        <v>152.05000000000001</v>
      </c>
      <c r="BI34" s="28">
        <v>153.05000000000001</v>
      </c>
      <c r="BJ34" s="28">
        <v>154.05000000000001</v>
      </c>
      <c r="BK34" s="28">
        <v>155.05000000000001</v>
      </c>
      <c r="BL34" s="28">
        <v>156.05000000000001</v>
      </c>
      <c r="BM34" s="28">
        <v>157.05000000000001</v>
      </c>
      <c r="BN34" s="28">
        <v>158.05000000000001</v>
      </c>
      <c r="BO34" s="28">
        <v>159.05000000000001</v>
      </c>
      <c r="BP34" s="28">
        <v>160.05000000000001</v>
      </c>
      <c r="BQ34" s="28">
        <v>161.05000000000001</v>
      </c>
      <c r="BR34" s="28">
        <v>162.05000000000001</v>
      </c>
      <c r="BS34" s="28">
        <v>163.05000000000001</v>
      </c>
      <c r="BT34" s="28">
        <v>164.05</v>
      </c>
      <c r="BU34" s="28">
        <v>165.05</v>
      </c>
      <c r="BV34" s="28">
        <v>166.05</v>
      </c>
      <c r="BW34" s="28">
        <v>167.05</v>
      </c>
      <c r="BX34" s="28">
        <v>168.05</v>
      </c>
      <c r="BY34" s="28">
        <v>169.05</v>
      </c>
      <c r="BZ34" s="28">
        <v>170.05</v>
      </c>
      <c r="CA34" s="28">
        <v>171.05</v>
      </c>
      <c r="CB34" s="28">
        <v>172.05</v>
      </c>
      <c r="CC34" s="28">
        <v>173.05</v>
      </c>
      <c r="CD34" s="28">
        <v>174.05</v>
      </c>
      <c r="CE34" s="28">
        <v>175.05</v>
      </c>
      <c r="CF34" s="28">
        <v>176.05</v>
      </c>
      <c r="CG34" s="28">
        <v>177.05</v>
      </c>
      <c r="CH34" s="28">
        <v>178.05</v>
      </c>
      <c r="CI34" s="28">
        <v>179.05</v>
      </c>
      <c r="CJ34" s="28">
        <v>180.05</v>
      </c>
      <c r="CK34" s="28">
        <v>181.05</v>
      </c>
      <c r="CL34" s="28">
        <v>182.05</v>
      </c>
      <c r="CM34" s="28">
        <v>183.05</v>
      </c>
      <c r="CN34" s="28">
        <v>184.05</v>
      </c>
      <c r="CO34" s="28">
        <v>185.05</v>
      </c>
      <c r="CP34" s="28">
        <v>186.05</v>
      </c>
      <c r="CQ34" s="28">
        <v>187.05</v>
      </c>
      <c r="CR34" s="28">
        <v>188.05</v>
      </c>
      <c r="CS34" s="28">
        <v>189.05</v>
      </c>
      <c r="CT34" s="28">
        <v>190.05</v>
      </c>
      <c r="CU34" s="28">
        <v>191.05</v>
      </c>
      <c r="CV34" s="28">
        <v>192.05</v>
      </c>
      <c r="CW34" s="28">
        <v>193.05</v>
      </c>
      <c r="CX34" s="28">
        <v>194.05</v>
      </c>
      <c r="CY34" s="28">
        <v>195.05</v>
      </c>
      <c r="CZ34" s="28">
        <v>196.05</v>
      </c>
      <c r="DA34" s="28">
        <v>197.05</v>
      </c>
      <c r="DB34" s="28">
        <v>198.05</v>
      </c>
      <c r="DC34" s="28">
        <v>199.05</v>
      </c>
      <c r="DD34" s="28">
        <v>200.05</v>
      </c>
      <c r="DE34" s="28">
        <v>201.05</v>
      </c>
      <c r="DF34" s="28">
        <v>202.05</v>
      </c>
      <c r="DG34" s="28">
        <v>203.05</v>
      </c>
      <c r="DH34" s="28">
        <v>204.05</v>
      </c>
      <c r="DI34" s="28">
        <v>205.05</v>
      </c>
      <c r="DJ34" s="28">
        <v>206.05</v>
      </c>
      <c r="DK34" s="28">
        <v>207.05</v>
      </c>
      <c r="DL34" s="28">
        <v>208.05</v>
      </c>
      <c r="DM34" s="28">
        <v>209.05</v>
      </c>
      <c r="DN34" s="28">
        <v>210.05</v>
      </c>
      <c r="DO34" s="28">
        <v>211.05</v>
      </c>
      <c r="DP34" s="28">
        <v>212.05</v>
      </c>
      <c r="DQ34" s="28">
        <v>213.05</v>
      </c>
      <c r="DR34" s="28">
        <v>214.05</v>
      </c>
      <c r="DS34" s="28">
        <v>215.05</v>
      </c>
      <c r="DT34" s="28">
        <v>216.05</v>
      </c>
      <c r="DU34" s="28">
        <v>217.05</v>
      </c>
      <c r="DV34" s="28">
        <v>218.05</v>
      </c>
      <c r="DW34" s="28">
        <v>219.05</v>
      </c>
      <c r="DX34" s="28">
        <v>220.05</v>
      </c>
      <c r="DY34" s="28">
        <v>221.05</v>
      </c>
      <c r="DZ34" s="28">
        <v>222.05</v>
      </c>
      <c r="EA34" s="28">
        <v>223.05</v>
      </c>
      <c r="EB34" s="28">
        <v>224.05</v>
      </c>
      <c r="EC34" s="28">
        <v>225.05</v>
      </c>
      <c r="ED34" s="28">
        <v>226.05</v>
      </c>
      <c r="EE34" s="28">
        <v>227.05</v>
      </c>
      <c r="EF34" s="28">
        <v>228.05</v>
      </c>
      <c r="EG34" s="28">
        <v>229.05</v>
      </c>
      <c r="EH34" s="28">
        <v>230.05</v>
      </c>
      <c r="EI34" s="28">
        <v>231.05</v>
      </c>
      <c r="EJ34" s="28">
        <v>232.05</v>
      </c>
      <c r="EK34" s="28">
        <v>233.05</v>
      </c>
      <c r="EL34" s="28">
        <v>234.05</v>
      </c>
      <c r="EM34" s="28">
        <v>235.05</v>
      </c>
      <c r="EN34" s="28">
        <v>236.05</v>
      </c>
      <c r="EO34" s="28">
        <v>237.05</v>
      </c>
      <c r="EP34" s="28">
        <v>238.05</v>
      </c>
      <c r="EQ34" s="28">
        <v>239.05</v>
      </c>
      <c r="ER34" s="28">
        <v>240.05</v>
      </c>
      <c r="ES34" s="28">
        <v>241.05</v>
      </c>
      <c r="ET34" s="28">
        <v>242.05</v>
      </c>
      <c r="EU34" s="28">
        <v>243.05</v>
      </c>
      <c r="EV34" s="28">
        <v>244.05</v>
      </c>
      <c r="EW34" s="28">
        <v>245.05</v>
      </c>
      <c r="EX34" s="28">
        <v>246.05</v>
      </c>
      <c r="EY34" s="28">
        <v>247.05</v>
      </c>
      <c r="EZ34" s="28">
        <v>248.05</v>
      </c>
      <c r="FA34" s="28">
        <v>249.05</v>
      </c>
      <c r="FB34" s="28">
        <v>250.05</v>
      </c>
      <c r="FC34" s="28">
        <v>251.05</v>
      </c>
      <c r="FD34" s="28">
        <v>252.05</v>
      </c>
    </row>
    <row r="35" spans="1:160" hidden="1" x14ac:dyDescent="0.25">
      <c r="A35" s="283"/>
      <c r="B35" s="289" t="s">
        <v>55</v>
      </c>
      <c r="C35" s="289"/>
      <c r="D35" s="30">
        <f t="shared" ref="D35:E35" si="27">D23-D34</f>
        <v>-4.0500000000000114</v>
      </c>
      <c r="E35" s="30">
        <f t="shared" si="27"/>
        <v>-8.0499999999999972</v>
      </c>
      <c r="F35" s="30">
        <f t="shared" ref="F35:BH35" si="28">F23-F34</f>
        <v>-4.0499999999999972</v>
      </c>
      <c r="G35" s="30">
        <f t="shared" si="28"/>
        <v>-9.0499999999999972</v>
      </c>
      <c r="H35" s="30">
        <f t="shared" si="28"/>
        <v>-4.0499999999999972</v>
      </c>
      <c r="I35" s="30">
        <f t="shared" si="28"/>
        <v>-6.0499999999999972</v>
      </c>
      <c r="J35" s="30">
        <f t="shared" si="28"/>
        <v>-7.0499999999999972</v>
      </c>
      <c r="K35" s="30">
        <f t="shared" si="28"/>
        <v>-4.0499999999999972</v>
      </c>
      <c r="L35" s="30">
        <f t="shared" si="28"/>
        <v>-7.0499999999999972</v>
      </c>
      <c r="M35" s="30">
        <f t="shared" si="28"/>
        <v>-11.049999999999997</v>
      </c>
      <c r="N35" s="30">
        <f t="shared" si="28"/>
        <v>-11.049999999999997</v>
      </c>
      <c r="O35" s="30">
        <f t="shared" si="28"/>
        <v>-11.049999999999997</v>
      </c>
      <c r="P35" s="30">
        <f t="shared" si="28"/>
        <v>-11.049999999999997</v>
      </c>
      <c r="Q35" s="30">
        <f t="shared" si="28"/>
        <v>-18.049999999999997</v>
      </c>
      <c r="R35" s="30">
        <f t="shared" si="28"/>
        <v>-14.049999999999997</v>
      </c>
      <c r="S35" s="30">
        <f t="shared" si="28"/>
        <v>-13.049999999999997</v>
      </c>
      <c r="T35" s="30">
        <f t="shared" si="28"/>
        <v>-18.049999999999997</v>
      </c>
      <c r="U35" s="30">
        <f t="shared" si="28"/>
        <v>-18.049999999999997</v>
      </c>
      <c r="V35" s="30">
        <f t="shared" si="28"/>
        <v>-24.049999999999997</v>
      </c>
      <c r="W35" s="30">
        <f t="shared" si="28"/>
        <v>-22.049999999999997</v>
      </c>
      <c r="X35" s="30">
        <f t="shared" si="28"/>
        <v>-17.049999999999997</v>
      </c>
      <c r="Y35" s="30">
        <f t="shared" si="28"/>
        <v>-22.049999999999997</v>
      </c>
      <c r="Z35" s="30">
        <f t="shared" si="28"/>
        <v>-18.049999999999997</v>
      </c>
      <c r="AA35" s="30">
        <f t="shared" si="28"/>
        <v>-20.049999999999997</v>
      </c>
      <c r="AB35" s="30">
        <f t="shared" si="28"/>
        <v>-20.049999999999997</v>
      </c>
      <c r="AC35" s="30">
        <f t="shared" si="28"/>
        <v>-27.049999999999997</v>
      </c>
      <c r="AD35" s="30">
        <f t="shared" si="28"/>
        <v>-29.049999999999997</v>
      </c>
      <c r="AE35" s="30">
        <f t="shared" si="28"/>
        <v>-23.049999999999997</v>
      </c>
      <c r="AF35" s="30">
        <f t="shared" si="28"/>
        <v>-24.049999999999997</v>
      </c>
      <c r="AG35" s="30">
        <f t="shared" si="28"/>
        <v>-28.049999999999997</v>
      </c>
      <c r="AH35" s="30">
        <f t="shared" si="28"/>
        <v>-30.049999999999997</v>
      </c>
      <c r="AI35" s="30">
        <f t="shared" si="28"/>
        <v>-28.049999999999997</v>
      </c>
      <c r="AJ35" s="30">
        <f t="shared" si="28"/>
        <v>-30.050000000000011</v>
      </c>
      <c r="AK35" s="30">
        <f t="shared" si="28"/>
        <v>-30.050000000000011</v>
      </c>
      <c r="AL35" s="30">
        <f t="shared" si="28"/>
        <v>-33.050000000000011</v>
      </c>
      <c r="AM35" s="30">
        <f t="shared" si="28"/>
        <v>-39.050000000000011</v>
      </c>
      <c r="AN35" s="30">
        <f t="shared" si="28"/>
        <v>-43.050000000000011</v>
      </c>
      <c r="AO35" s="30">
        <f t="shared" si="28"/>
        <v>-41.050000000000011</v>
      </c>
      <c r="AP35" s="30">
        <f t="shared" si="28"/>
        <v>-34.050000000000011</v>
      </c>
      <c r="AQ35" s="30">
        <f t="shared" si="28"/>
        <v>-42.050000000000011</v>
      </c>
      <c r="AR35" s="30">
        <f t="shared" si="28"/>
        <v>-36.050000000000011</v>
      </c>
      <c r="AS35" s="30">
        <f t="shared" si="28"/>
        <v>-49.050000000000011</v>
      </c>
      <c r="AT35" s="30">
        <f t="shared" si="28"/>
        <v>-48.050000000000011</v>
      </c>
      <c r="AU35" s="30">
        <f t="shared" si="28"/>
        <v>-54.050000000000011</v>
      </c>
      <c r="AV35" s="30">
        <f t="shared" si="28"/>
        <v>-45.050000000000011</v>
      </c>
      <c r="AW35" s="30">
        <f t="shared" si="28"/>
        <v>-41.050000000000011</v>
      </c>
      <c r="AX35" s="30">
        <f t="shared" si="28"/>
        <v>-50.050000000000011</v>
      </c>
      <c r="AY35" s="30">
        <f t="shared" si="28"/>
        <v>-49.050000000000011</v>
      </c>
      <c r="AZ35" s="30">
        <f t="shared" si="28"/>
        <v>-46.050000000000011</v>
      </c>
      <c r="BA35" s="30">
        <f t="shared" si="28"/>
        <v>-49.050000000000011</v>
      </c>
      <c r="BB35" s="30">
        <f t="shared" si="28"/>
        <v>-46.050000000000011</v>
      </c>
      <c r="BC35" s="30">
        <f t="shared" si="28"/>
        <v>-49.050000000000011</v>
      </c>
      <c r="BD35" s="30">
        <f t="shared" si="28"/>
        <v>-48.050000000000011</v>
      </c>
      <c r="BE35" s="30">
        <f t="shared" si="28"/>
        <v>-55.050000000000011</v>
      </c>
      <c r="BF35" s="30">
        <f t="shared" si="28"/>
        <v>-50.050000000000011</v>
      </c>
      <c r="BG35" s="30">
        <f t="shared" si="28"/>
        <v>-53.050000000000011</v>
      </c>
      <c r="BH35" s="30">
        <f t="shared" si="28"/>
        <v>-54.050000000000011</v>
      </c>
      <c r="BI35" s="30">
        <f t="shared" ref="BI35:DT35" si="29">BI23-BI34</f>
        <v>-60.050000000000011</v>
      </c>
      <c r="BJ35" s="30">
        <f t="shared" si="29"/>
        <v>-60.050000000000011</v>
      </c>
      <c r="BK35" s="30">
        <f t="shared" si="29"/>
        <v>-65.050000000000011</v>
      </c>
      <c r="BL35" s="30">
        <f t="shared" si="29"/>
        <v>-63.050000000000011</v>
      </c>
      <c r="BM35" s="30">
        <f t="shared" si="29"/>
        <v>-61.050000000000011</v>
      </c>
      <c r="BN35" s="30">
        <f t="shared" si="29"/>
        <v>-60.050000000000011</v>
      </c>
      <c r="BO35" s="30">
        <f t="shared" si="29"/>
        <v>-62.050000000000011</v>
      </c>
      <c r="BP35" s="30">
        <f t="shared" si="29"/>
        <v>-61.050000000000011</v>
      </c>
      <c r="BQ35" s="30">
        <f t="shared" si="29"/>
        <v>-70.050000000000011</v>
      </c>
      <c r="BR35" s="30">
        <f t="shared" si="29"/>
        <v>-67.050000000000011</v>
      </c>
      <c r="BS35" s="30">
        <f t="shared" si="29"/>
        <v>-74.050000000000011</v>
      </c>
      <c r="BT35" s="30">
        <f t="shared" si="29"/>
        <v>-69.050000000000011</v>
      </c>
      <c r="BU35" s="30">
        <f t="shared" si="29"/>
        <v>-73.050000000000011</v>
      </c>
      <c r="BV35" s="30">
        <f t="shared" si="29"/>
        <v>-81.050000000000011</v>
      </c>
      <c r="BW35" s="30">
        <f t="shared" si="29"/>
        <v>-77.050000000000011</v>
      </c>
      <c r="BX35" s="30">
        <f t="shared" si="29"/>
        <v>-75.050000000000011</v>
      </c>
      <c r="BY35" s="30">
        <f t="shared" si="29"/>
        <v>-74.050000000000011</v>
      </c>
      <c r="BZ35" s="30">
        <f t="shared" si="29"/>
        <v>-76.050000000000011</v>
      </c>
      <c r="CA35" s="30">
        <f t="shared" si="29"/>
        <v>-75.050000000000011</v>
      </c>
      <c r="CB35" s="30">
        <f t="shared" si="29"/>
        <v>-74.050000000000011</v>
      </c>
      <c r="CC35" s="30">
        <f t="shared" si="29"/>
        <v>-77.050000000000011</v>
      </c>
      <c r="CD35" s="30">
        <f t="shared" si="29"/>
        <v>-80.050000000000011</v>
      </c>
      <c r="CE35" s="30">
        <f t="shared" si="29"/>
        <v>-81.050000000000011</v>
      </c>
      <c r="CF35" s="30">
        <f t="shared" si="29"/>
        <v>-77.050000000000011</v>
      </c>
      <c r="CG35" s="30">
        <f t="shared" si="29"/>
        <v>-77.050000000000011</v>
      </c>
      <c r="CH35" s="30">
        <f t="shared" si="29"/>
        <v>-78.050000000000011</v>
      </c>
      <c r="CI35" s="30">
        <f t="shared" si="29"/>
        <v>-85.050000000000011</v>
      </c>
      <c r="CJ35" s="30">
        <f t="shared" si="29"/>
        <v>-87.050000000000011</v>
      </c>
      <c r="CK35" s="30">
        <f t="shared" si="29"/>
        <v>-86.050000000000011</v>
      </c>
      <c r="CL35" s="30">
        <f t="shared" si="29"/>
        <v>-84.050000000000011</v>
      </c>
      <c r="CM35" s="30">
        <f t="shared" si="29"/>
        <v>-88.050000000000011</v>
      </c>
      <c r="CN35" s="30">
        <f t="shared" si="29"/>
        <v>-95.050000000000011</v>
      </c>
      <c r="CO35" s="30">
        <f t="shared" si="29"/>
        <v>-88.050000000000011</v>
      </c>
      <c r="CP35" s="30">
        <f t="shared" si="29"/>
        <v>-101.05000000000001</v>
      </c>
      <c r="CQ35" s="30">
        <f t="shared" si="29"/>
        <v>-88.050000000000011</v>
      </c>
      <c r="CR35" s="30">
        <f t="shared" si="29"/>
        <v>-96.050000000000011</v>
      </c>
      <c r="CS35" s="30">
        <f t="shared" si="29"/>
        <v>-89.050000000000011</v>
      </c>
      <c r="CT35" s="30">
        <f t="shared" si="29"/>
        <v>-90.050000000000011</v>
      </c>
      <c r="CU35" s="30">
        <f t="shared" si="29"/>
        <v>-91.050000000000011</v>
      </c>
      <c r="CV35" s="30">
        <f t="shared" si="29"/>
        <v>-92.050000000000011</v>
      </c>
      <c r="CW35" s="30">
        <f t="shared" si="29"/>
        <v>-93.050000000000011</v>
      </c>
      <c r="CX35" s="30">
        <f t="shared" si="29"/>
        <v>-98.050000000000011</v>
      </c>
      <c r="CY35" s="30">
        <f t="shared" si="29"/>
        <v>-97.050000000000011</v>
      </c>
      <c r="CZ35" s="30">
        <f t="shared" si="29"/>
        <v>-103.05000000000001</v>
      </c>
      <c r="DA35" s="30">
        <f t="shared" si="29"/>
        <v>-97.050000000000011</v>
      </c>
      <c r="DB35" s="30">
        <f t="shared" si="29"/>
        <v>-98.050000000000011</v>
      </c>
      <c r="DC35" s="30">
        <f t="shared" si="29"/>
        <v>-103.05000000000001</v>
      </c>
      <c r="DD35" s="30">
        <f t="shared" si="29"/>
        <v>-103.05000000000001</v>
      </c>
      <c r="DE35" s="30">
        <f t="shared" si="29"/>
        <v>-101.05000000000001</v>
      </c>
      <c r="DF35" s="30">
        <f t="shared" si="29"/>
        <v>-107.05000000000001</v>
      </c>
      <c r="DG35" s="30">
        <f t="shared" si="29"/>
        <v>-109.05000000000001</v>
      </c>
      <c r="DH35" s="30">
        <f t="shared" si="29"/>
        <v>-113.05000000000001</v>
      </c>
      <c r="DI35" s="30">
        <f t="shared" si="29"/>
        <v>-111.05000000000001</v>
      </c>
      <c r="DJ35" s="30">
        <f t="shared" si="29"/>
        <v>-115.05000000000001</v>
      </c>
      <c r="DK35" s="30">
        <f t="shared" si="29"/>
        <v>-122.05000000000001</v>
      </c>
      <c r="DL35" s="30">
        <f t="shared" si="29"/>
        <v>-120.05000000000001</v>
      </c>
      <c r="DM35" s="30">
        <f t="shared" si="29"/>
        <v>-109.05000000000001</v>
      </c>
      <c r="DN35" s="30">
        <f t="shared" si="29"/>
        <v>-111.05000000000001</v>
      </c>
      <c r="DO35" s="30">
        <f t="shared" si="29"/>
        <v>-123.05000000000001</v>
      </c>
      <c r="DP35" s="30">
        <f t="shared" si="29"/>
        <v>-112.05000000000001</v>
      </c>
      <c r="DQ35" s="30">
        <f t="shared" si="29"/>
        <v>-116.05000000000001</v>
      </c>
      <c r="DR35" s="30">
        <f t="shared" si="29"/>
        <v>-117.05000000000001</v>
      </c>
      <c r="DS35" s="30">
        <f t="shared" si="29"/>
        <v>-122.05000000000001</v>
      </c>
      <c r="DT35" s="30">
        <f t="shared" si="29"/>
        <v>-123.05000000000001</v>
      </c>
      <c r="DU35" s="30">
        <f t="shared" ref="DU35:FD35" si="30">DU23-DU34</f>
        <v>-119.05000000000001</v>
      </c>
      <c r="DV35" s="30">
        <f t="shared" si="30"/>
        <v>-124.05000000000001</v>
      </c>
      <c r="DW35" s="30">
        <f t="shared" si="30"/>
        <v>-122.05000000000001</v>
      </c>
      <c r="DX35" s="30">
        <f t="shared" si="30"/>
        <v>-120.05000000000001</v>
      </c>
      <c r="DY35" s="30">
        <f t="shared" si="30"/>
        <v>-130.05000000000001</v>
      </c>
      <c r="DZ35" s="30">
        <f t="shared" si="30"/>
        <v>-134.05000000000001</v>
      </c>
      <c r="EA35" s="30">
        <f t="shared" si="30"/>
        <v>-136.05000000000001</v>
      </c>
      <c r="EB35" s="30">
        <f t="shared" si="30"/>
        <v>-133.05000000000001</v>
      </c>
      <c r="EC35" s="30">
        <f t="shared" si="30"/>
        <v>-129.05000000000001</v>
      </c>
      <c r="ED35" s="30">
        <f t="shared" si="30"/>
        <v>-128.05000000000001</v>
      </c>
      <c r="EE35" s="30">
        <f t="shared" si="30"/>
        <v>-130.05000000000001</v>
      </c>
      <c r="EF35" s="30">
        <f t="shared" si="30"/>
        <v>-138.05000000000001</v>
      </c>
      <c r="EG35" s="30">
        <f t="shared" si="30"/>
        <v>-139.05000000000001</v>
      </c>
      <c r="EH35" s="30">
        <f t="shared" si="30"/>
        <v>-138.05000000000001</v>
      </c>
      <c r="EI35" s="30">
        <f t="shared" si="30"/>
        <v>-142.05000000000001</v>
      </c>
      <c r="EJ35" s="30">
        <f t="shared" si="30"/>
        <v>-137.05000000000001</v>
      </c>
      <c r="EK35" s="30">
        <f t="shared" si="30"/>
        <v>-136.05000000000001</v>
      </c>
      <c r="EL35" s="30">
        <f t="shared" si="30"/>
        <v>-138.05000000000001</v>
      </c>
      <c r="EM35" s="30">
        <f t="shared" si="30"/>
        <v>-136.05000000000001</v>
      </c>
      <c r="EN35" s="30">
        <f t="shared" si="30"/>
        <v>-144.05000000000001</v>
      </c>
      <c r="EO35" s="30">
        <f t="shared" si="30"/>
        <v>-137.05000000000001</v>
      </c>
      <c r="EP35" s="30">
        <f t="shared" si="30"/>
        <v>-146.05000000000001</v>
      </c>
      <c r="EQ35" s="30">
        <f t="shared" si="30"/>
        <v>-149.05000000000001</v>
      </c>
      <c r="ER35" s="30">
        <f t="shared" si="30"/>
        <v>-151.05000000000001</v>
      </c>
      <c r="ES35" s="30">
        <f t="shared" si="30"/>
        <v>-161.05000000000001</v>
      </c>
      <c r="ET35" s="30">
        <f t="shared" si="30"/>
        <v>-145.05000000000001</v>
      </c>
      <c r="EU35" s="30">
        <f t="shared" si="30"/>
        <v>-146.05000000000001</v>
      </c>
      <c r="EV35" s="30">
        <f t="shared" si="30"/>
        <v>-152.05000000000001</v>
      </c>
      <c r="EW35" s="30">
        <f t="shared" si="30"/>
        <v>-145.05000000000001</v>
      </c>
      <c r="EX35" s="30">
        <f t="shared" si="30"/>
        <v>-155.05000000000001</v>
      </c>
      <c r="EY35" s="30">
        <f t="shared" si="30"/>
        <v>-156.05000000000001</v>
      </c>
      <c r="EZ35" s="30">
        <f t="shared" si="30"/>
        <v>-154.05000000000001</v>
      </c>
      <c r="FA35" s="30">
        <f t="shared" si="30"/>
        <v>-152.05000000000001</v>
      </c>
      <c r="FB35" s="30">
        <f t="shared" si="30"/>
        <v>-152.05000000000001</v>
      </c>
      <c r="FC35" s="30">
        <f t="shared" si="30"/>
        <v>-159.05000000000001</v>
      </c>
      <c r="FD35" s="30">
        <f t="shared" si="30"/>
        <v>-152.05000000000001</v>
      </c>
    </row>
    <row r="36" spans="1:160" s="36" customFormat="1" ht="21" hidden="1" customHeight="1" x14ac:dyDescent="0.25">
      <c r="A36" s="290" t="s">
        <v>73</v>
      </c>
      <c r="B36" s="109" t="s">
        <v>74</v>
      </c>
      <c r="C36" s="109"/>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row>
    <row r="37" spans="1:160" s="29" customFormat="1" ht="15" hidden="1" customHeight="1" x14ac:dyDescent="0.25">
      <c r="A37" s="291"/>
      <c r="B37" s="293" t="s">
        <v>75</v>
      </c>
      <c r="C37" s="293"/>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row>
    <row r="38" spans="1:160" s="38" customFormat="1" ht="35.1" customHeight="1" x14ac:dyDescent="0.25">
      <c r="A38" s="291"/>
      <c r="B38" s="298" t="s">
        <v>76</v>
      </c>
      <c r="C38" s="299"/>
      <c r="D38" s="37">
        <f>D6*0.3+D19*0.3+D23*0.4</f>
        <v>91.7</v>
      </c>
      <c r="E38" s="37">
        <f t="shared" ref="E38:BG38" si="31">E6*0.3+E19*0.3+E23*0.4</f>
        <v>88.4</v>
      </c>
      <c r="F38" s="37">
        <f t="shared" si="31"/>
        <v>92.5</v>
      </c>
      <c r="G38" s="37">
        <f t="shared" si="31"/>
        <v>93.9</v>
      </c>
      <c r="H38" s="37">
        <f t="shared" si="31"/>
        <v>94.2</v>
      </c>
      <c r="I38" s="37">
        <f t="shared" si="31"/>
        <v>79.400000000000006</v>
      </c>
      <c r="J38" s="37">
        <f t="shared" si="31"/>
        <v>88.4</v>
      </c>
      <c r="K38" s="37">
        <f t="shared" si="31"/>
        <v>92.699999999999989</v>
      </c>
      <c r="L38" s="37">
        <f t="shared" si="31"/>
        <v>88</v>
      </c>
      <c r="M38" s="37">
        <f t="shared" si="31"/>
        <v>88</v>
      </c>
      <c r="N38" s="37">
        <f t="shared" si="31"/>
        <v>83.3</v>
      </c>
      <c r="O38" s="37">
        <f t="shared" si="31"/>
        <v>82.5</v>
      </c>
      <c r="P38" s="37">
        <f t="shared" si="31"/>
        <v>78.7</v>
      </c>
      <c r="Q38" s="37">
        <f t="shared" si="31"/>
        <v>88.6</v>
      </c>
      <c r="R38" s="37">
        <f t="shared" si="31"/>
        <v>92.4</v>
      </c>
      <c r="S38" s="37">
        <f t="shared" si="31"/>
        <v>91.1</v>
      </c>
      <c r="T38" s="37">
        <f t="shared" si="31"/>
        <v>90.699999999999989</v>
      </c>
      <c r="U38" s="37">
        <f t="shared" si="31"/>
        <v>86.6</v>
      </c>
      <c r="V38" s="37">
        <f t="shared" si="31"/>
        <v>90</v>
      </c>
      <c r="W38" s="37">
        <f t="shared" si="31"/>
        <v>89.1</v>
      </c>
      <c r="X38" s="37">
        <f t="shared" si="31"/>
        <v>92.1</v>
      </c>
      <c r="Y38" s="37">
        <f t="shared" si="31"/>
        <v>91.1</v>
      </c>
      <c r="Z38" s="37">
        <f t="shared" si="31"/>
        <v>91.9</v>
      </c>
      <c r="AA38" s="37">
        <f t="shared" si="31"/>
        <v>91.199999999999989</v>
      </c>
      <c r="AB38" s="37">
        <f t="shared" si="31"/>
        <v>93.4</v>
      </c>
      <c r="AC38" s="37">
        <f t="shared" si="31"/>
        <v>79.300000000000011</v>
      </c>
      <c r="AD38" s="37">
        <f t="shared" si="31"/>
        <v>80.400000000000006</v>
      </c>
      <c r="AE38" s="37">
        <f t="shared" si="31"/>
        <v>95.5</v>
      </c>
      <c r="AF38" s="37">
        <f t="shared" si="31"/>
        <v>93.4</v>
      </c>
      <c r="AG38" s="37">
        <f t="shared" si="31"/>
        <v>91.6</v>
      </c>
      <c r="AH38" s="37">
        <f t="shared" si="31"/>
        <v>88.800000000000011</v>
      </c>
      <c r="AI38" s="37">
        <f t="shared" si="31"/>
        <v>75</v>
      </c>
      <c r="AJ38" s="37">
        <f t="shared" si="31"/>
        <v>73.099999999999994</v>
      </c>
      <c r="AK38" s="37">
        <f t="shared" si="31"/>
        <v>54.6</v>
      </c>
      <c r="AL38" s="37">
        <f t="shared" si="31"/>
        <v>87.4</v>
      </c>
      <c r="AM38" s="37">
        <f t="shared" si="31"/>
        <v>82.1</v>
      </c>
      <c r="AN38" s="37">
        <f t="shared" si="31"/>
        <v>80.900000000000006</v>
      </c>
      <c r="AO38" s="37">
        <f t="shared" si="31"/>
        <v>88.4</v>
      </c>
      <c r="AP38" s="37">
        <f t="shared" si="31"/>
        <v>88</v>
      </c>
      <c r="AQ38" s="37">
        <f t="shared" si="31"/>
        <v>57.6</v>
      </c>
      <c r="AR38" s="37">
        <f t="shared" si="31"/>
        <v>71.2</v>
      </c>
      <c r="AS38" s="37">
        <f t="shared" si="31"/>
        <v>78.400000000000006</v>
      </c>
      <c r="AT38" s="37">
        <f t="shared" si="31"/>
        <v>89.4</v>
      </c>
      <c r="AU38" s="37">
        <f t="shared" si="31"/>
        <v>75.099999999999994</v>
      </c>
      <c r="AV38" s="37">
        <f t="shared" si="31"/>
        <v>91.4</v>
      </c>
      <c r="AW38" s="37">
        <f t="shared" si="31"/>
        <v>66.099999999999994</v>
      </c>
      <c r="AX38" s="37">
        <f t="shared" si="31"/>
        <v>88.4</v>
      </c>
      <c r="AY38" s="37">
        <f t="shared" si="31"/>
        <v>94.300000000000011</v>
      </c>
      <c r="AZ38" s="37">
        <f t="shared" si="31"/>
        <v>81.5</v>
      </c>
      <c r="BA38" s="37">
        <f t="shared" si="31"/>
        <v>81.900000000000006</v>
      </c>
      <c r="BB38" s="37">
        <f t="shared" si="31"/>
        <v>92.5</v>
      </c>
      <c r="BC38" s="37">
        <f t="shared" si="31"/>
        <v>92.3</v>
      </c>
      <c r="BD38" s="37">
        <f t="shared" si="31"/>
        <v>96.7</v>
      </c>
      <c r="BE38" s="37">
        <f t="shared" si="31"/>
        <v>86.5</v>
      </c>
      <c r="BF38" s="37">
        <f t="shared" si="31"/>
        <v>93.7</v>
      </c>
      <c r="BG38" s="37">
        <f t="shared" si="31"/>
        <v>79.400000000000006</v>
      </c>
      <c r="BH38" s="37">
        <f t="shared" ref="BH38:DS38" si="32">BH6*0.3+BH19*0.3+BH23*0.4</f>
        <v>56.6</v>
      </c>
      <c r="BI38" s="37">
        <f t="shared" si="32"/>
        <v>65.400000000000006</v>
      </c>
      <c r="BJ38" s="37">
        <f t="shared" si="32"/>
        <v>86.5</v>
      </c>
      <c r="BK38" s="37">
        <f t="shared" si="32"/>
        <v>85.5</v>
      </c>
      <c r="BL38" s="37">
        <f t="shared" si="32"/>
        <v>82.2</v>
      </c>
      <c r="BM38" s="37">
        <f t="shared" si="32"/>
        <v>83.4</v>
      </c>
      <c r="BN38" s="37">
        <f t="shared" si="32"/>
        <v>80.3</v>
      </c>
      <c r="BO38" s="37">
        <f t="shared" si="32"/>
        <v>88.300000000000011</v>
      </c>
      <c r="BP38" s="37">
        <f t="shared" si="32"/>
        <v>77.699999999999989</v>
      </c>
      <c r="BQ38" s="37">
        <f t="shared" si="32"/>
        <v>74.8</v>
      </c>
      <c r="BR38" s="37">
        <f t="shared" si="32"/>
        <v>86.9</v>
      </c>
      <c r="BS38" s="37">
        <f t="shared" si="32"/>
        <v>85.699999999999989</v>
      </c>
      <c r="BT38" s="37">
        <f t="shared" si="32"/>
        <v>82.4</v>
      </c>
      <c r="BU38" s="37">
        <f t="shared" si="32"/>
        <v>80.599999999999994</v>
      </c>
      <c r="BV38" s="37">
        <f t="shared" si="32"/>
        <v>85.6</v>
      </c>
      <c r="BW38" s="37">
        <f t="shared" si="32"/>
        <v>78</v>
      </c>
      <c r="BX38" s="37">
        <f t="shared" si="32"/>
        <v>79.8</v>
      </c>
      <c r="BY38" s="37">
        <f t="shared" si="32"/>
        <v>86.6</v>
      </c>
      <c r="BZ38" s="37">
        <f t="shared" si="32"/>
        <v>77.800000000000011</v>
      </c>
      <c r="CA38" s="37">
        <f t="shared" si="32"/>
        <v>80.7</v>
      </c>
      <c r="CB38" s="37">
        <f t="shared" si="32"/>
        <v>62.3</v>
      </c>
      <c r="CC38" s="37">
        <f t="shared" si="32"/>
        <v>60</v>
      </c>
      <c r="CD38" s="37">
        <f t="shared" si="32"/>
        <v>89.199999999999989</v>
      </c>
      <c r="CE38" s="37">
        <f t="shared" si="32"/>
        <v>86.199999999999989</v>
      </c>
      <c r="CF38" s="37">
        <f t="shared" si="32"/>
        <v>77.699999999999989</v>
      </c>
      <c r="CG38" s="37">
        <f t="shared" si="32"/>
        <v>79.599999999999994</v>
      </c>
      <c r="CH38" s="37">
        <f t="shared" si="32"/>
        <v>78.7</v>
      </c>
      <c r="CI38" s="37">
        <f t="shared" si="32"/>
        <v>80.5</v>
      </c>
      <c r="CJ38" s="37">
        <f t="shared" si="32"/>
        <v>90.9</v>
      </c>
      <c r="CK38" s="37">
        <f t="shared" si="32"/>
        <v>79.7</v>
      </c>
      <c r="CL38" s="37">
        <f t="shared" si="32"/>
        <v>84.8</v>
      </c>
      <c r="CM38" s="37">
        <f t="shared" si="32"/>
        <v>92.6</v>
      </c>
      <c r="CN38" s="37">
        <f t="shared" si="32"/>
        <v>88.1</v>
      </c>
      <c r="CO38" s="37">
        <f t="shared" si="32"/>
        <v>53.800000000000004</v>
      </c>
      <c r="CP38" s="37">
        <f t="shared" si="32"/>
        <v>76.3</v>
      </c>
      <c r="CQ38" s="37">
        <f t="shared" si="32"/>
        <v>83.699999999999989</v>
      </c>
      <c r="CR38" s="37">
        <f t="shared" si="32"/>
        <v>77.900000000000006</v>
      </c>
      <c r="CS38" s="37">
        <f t="shared" si="32"/>
        <v>94.3</v>
      </c>
      <c r="CT38" s="37">
        <f t="shared" si="32"/>
        <v>96.4</v>
      </c>
      <c r="CU38" s="37">
        <f t="shared" si="32"/>
        <v>93.4</v>
      </c>
      <c r="CV38" s="37">
        <f t="shared" si="32"/>
        <v>91.6</v>
      </c>
      <c r="CW38" s="37">
        <f t="shared" si="32"/>
        <v>93.7</v>
      </c>
      <c r="CX38" s="37">
        <f t="shared" si="32"/>
        <v>53.400000000000006</v>
      </c>
      <c r="CY38" s="37">
        <f t="shared" si="32"/>
        <v>84.8</v>
      </c>
      <c r="CZ38" s="37">
        <f t="shared" si="32"/>
        <v>70.800000000000011</v>
      </c>
      <c r="DA38" s="37">
        <f t="shared" si="32"/>
        <v>68.5</v>
      </c>
      <c r="DB38" s="37">
        <f t="shared" si="32"/>
        <v>79.3</v>
      </c>
      <c r="DC38" s="37">
        <f t="shared" si="32"/>
        <v>91.2</v>
      </c>
      <c r="DD38" s="37">
        <f t="shared" si="32"/>
        <v>84.1</v>
      </c>
      <c r="DE38" s="37">
        <f t="shared" si="32"/>
        <v>78.099999999999994</v>
      </c>
      <c r="DF38" s="37">
        <f t="shared" si="32"/>
        <v>82.7</v>
      </c>
      <c r="DG38" s="37">
        <f t="shared" si="32"/>
        <v>79</v>
      </c>
      <c r="DH38" s="37">
        <f t="shared" si="32"/>
        <v>75.400000000000006</v>
      </c>
      <c r="DI38" s="37">
        <f t="shared" si="32"/>
        <v>83.199999999999989</v>
      </c>
      <c r="DJ38" s="37">
        <f t="shared" si="32"/>
        <v>79.900000000000006</v>
      </c>
      <c r="DK38" s="37">
        <f t="shared" si="32"/>
        <v>71.8</v>
      </c>
      <c r="DL38" s="37">
        <f t="shared" si="32"/>
        <v>65.5</v>
      </c>
      <c r="DM38" s="37">
        <f t="shared" si="32"/>
        <v>83.8</v>
      </c>
      <c r="DN38" s="37">
        <f t="shared" si="32"/>
        <v>89.1</v>
      </c>
      <c r="DO38" s="37">
        <f t="shared" si="32"/>
        <v>75.7</v>
      </c>
      <c r="DP38" s="37">
        <f t="shared" si="32"/>
        <v>66.400000000000006</v>
      </c>
      <c r="DQ38" s="37">
        <f t="shared" si="32"/>
        <v>79.900000000000006</v>
      </c>
      <c r="DR38" s="37">
        <f t="shared" si="32"/>
        <v>91.6</v>
      </c>
      <c r="DS38" s="37">
        <f t="shared" si="32"/>
        <v>82.5</v>
      </c>
      <c r="DT38" s="37">
        <f t="shared" ref="DT38:FD38" si="33">DT6*0.3+DT19*0.3+DT23*0.4</f>
        <v>79.2</v>
      </c>
      <c r="DU38" s="37">
        <f t="shared" si="33"/>
        <v>83</v>
      </c>
      <c r="DV38" s="37">
        <f t="shared" si="33"/>
        <v>76.300000000000011</v>
      </c>
      <c r="DW38" s="37">
        <f t="shared" si="33"/>
        <v>76.599999999999994</v>
      </c>
      <c r="DX38" s="37">
        <f t="shared" si="33"/>
        <v>77.8</v>
      </c>
      <c r="DY38" s="37">
        <f t="shared" si="33"/>
        <v>65.5</v>
      </c>
      <c r="DZ38" s="37">
        <f t="shared" si="33"/>
        <v>73</v>
      </c>
      <c r="EA38" s="37">
        <f t="shared" si="33"/>
        <v>84.300000000000011</v>
      </c>
      <c r="EB38" s="37">
        <f t="shared" si="33"/>
        <v>76.900000000000006</v>
      </c>
      <c r="EC38" s="37">
        <f t="shared" si="33"/>
        <v>87.9</v>
      </c>
      <c r="ED38" s="37">
        <f t="shared" si="33"/>
        <v>75.2</v>
      </c>
      <c r="EE38" s="37">
        <f t="shared" si="33"/>
        <v>72.099999999999994</v>
      </c>
      <c r="EF38" s="37">
        <f t="shared" si="33"/>
        <v>89.1</v>
      </c>
      <c r="EG38" s="37">
        <f t="shared" si="33"/>
        <v>84</v>
      </c>
      <c r="EH38" s="37">
        <f t="shared" si="33"/>
        <v>94.7</v>
      </c>
      <c r="EI38" s="37">
        <f t="shared" si="33"/>
        <v>89</v>
      </c>
      <c r="EJ38" s="37">
        <f t="shared" si="33"/>
        <v>78.2</v>
      </c>
      <c r="EK38" s="37">
        <f t="shared" si="33"/>
        <v>89.2</v>
      </c>
      <c r="EL38" s="37">
        <f t="shared" si="33"/>
        <v>92.4</v>
      </c>
      <c r="EM38" s="37">
        <f t="shared" si="33"/>
        <v>91.5</v>
      </c>
      <c r="EN38" s="37">
        <f t="shared" si="33"/>
        <v>72.5</v>
      </c>
      <c r="EO38" s="37">
        <f t="shared" si="33"/>
        <v>86.5</v>
      </c>
      <c r="EP38" s="37">
        <f t="shared" si="33"/>
        <v>88.7</v>
      </c>
      <c r="EQ38" s="37">
        <f t="shared" si="33"/>
        <v>79.2</v>
      </c>
      <c r="ER38" s="37">
        <f t="shared" si="33"/>
        <v>73.699999999999989</v>
      </c>
      <c r="ES38" s="37">
        <f t="shared" si="33"/>
        <v>74</v>
      </c>
      <c r="ET38" s="37">
        <f t="shared" si="33"/>
        <v>77.5</v>
      </c>
      <c r="EU38" s="37">
        <f t="shared" si="33"/>
        <v>89.800000000000011</v>
      </c>
      <c r="EV38" s="37">
        <f t="shared" si="33"/>
        <v>79.400000000000006</v>
      </c>
      <c r="EW38" s="37">
        <f t="shared" si="33"/>
        <v>94.3</v>
      </c>
      <c r="EX38" s="37">
        <f t="shared" si="33"/>
        <v>87.1</v>
      </c>
      <c r="EY38" s="37">
        <f t="shared" si="33"/>
        <v>87.699999999999989</v>
      </c>
      <c r="EZ38" s="37">
        <f t="shared" si="33"/>
        <v>88.6</v>
      </c>
      <c r="FA38" s="37">
        <f t="shared" si="33"/>
        <v>79.900000000000006</v>
      </c>
      <c r="FB38" s="37">
        <f t="shared" si="33"/>
        <v>79.7</v>
      </c>
      <c r="FC38" s="37">
        <f t="shared" si="33"/>
        <v>74.599999999999994</v>
      </c>
      <c r="FD38" s="37">
        <f t="shared" si="33"/>
        <v>92.2</v>
      </c>
    </row>
    <row r="39" spans="1:160" s="32" customFormat="1" ht="21" hidden="1" customHeight="1" x14ac:dyDescent="0.25">
      <c r="A39" s="292"/>
      <c r="B39" s="108" t="s">
        <v>55</v>
      </c>
      <c r="C39" s="108"/>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c r="EO39" s="31"/>
      <c r="EP39" s="31"/>
      <c r="EQ39" s="31"/>
      <c r="ER39" s="31"/>
      <c r="ES39" s="31"/>
      <c r="ET39" s="31"/>
      <c r="EU39" s="31"/>
      <c r="EV39" s="31"/>
      <c r="EW39" s="31"/>
      <c r="EX39" s="31"/>
      <c r="EY39" s="31"/>
      <c r="EZ39" s="31"/>
      <c r="FA39" s="31"/>
      <c r="FB39" s="31"/>
      <c r="FC39" s="31"/>
      <c r="FD39" s="31"/>
    </row>
    <row r="40" spans="1:160" s="23" customFormat="1" ht="41.25" customHeight="1" x14ac:dyDescent="0.25">
      <c r="A40" s="281" t="s">
        <v>23</v>
      </c>
      <c r="B40" s="288" t="s">
        <v>77</v>
      </c>
      <c r="C40" s="288"/>
      <c r="D40" s="39">
        <f>D41</f>
        <v>100</v>
      </c>
      <c r="E40" s="39">
        <f t="shared" ref="E40:BP40" si="34">E41</f>
        <v>100</v>
      </c>
      <c r="F40" s="39">
        <f t="shared" si="34"/>
        <v>100</v>
      </c>
      <c r="G40" s="39">
        <f t="shared" si="34"/>
        <v>100</v>
      </c>
      <c r="H40" s="39">
        <f t="shared" si="34"/>
        <v>100</v>
      </c>
      <c r="I40" s="39">
        <f t="shared" si="34"/>
        <v>100</v>
      </c>
      <c r="J40" s="39">
        <f t="shared" si="34"/>
        <v>100</v>
      </c>
      <c r="K40" s="39">
        <f t="shared" si="34"/>
        <v>100</v>
      </c>
      <c r="L40" s="39">
        <f t="shared" si="34"/>
        <v>100</v>
      </c>
      <c r="M40" s="39">
        <f t="shared" si="34"/>
        <v>100</v>
      </c>
      <c r="N40" s="39">
        <f t="shared" si="34"/>
        <v>60</v>
      </c>
      <c r="O40" s="39">
        <f t="shared" si="34"/>
        <v>100</v>
      </c>
      <c r="P40" s="39">
        <f t="shared" si="34"/>
        <v>100</v>
      </c>
      <c r="Q40" s="39">
        <f t="shared" si="34"/>
        <v>80</v>
      </c>
      <c r="R40" s="39">
        <f t="shared" si="34"/>
        <v>100</v>
      </c>
      <c r="S40" s="39">
        <f t="shared" si="34"/>
        <v>100</v>
      </c>
      <c r="T40" s="39">
        <f t="shared" si="34"/>
        <v>100</v>
      </c>
      <c r="U40" s="39">
        <f t="shared" si="34"/>
        <v>100</v>
      </c>
      <c r="V40" s="39">
        <f t="shared" si="34"/>
        <v>80</v>
      </c>
      <c r="W40" s="39">
        <f t="shared" si="34"/>
        <v>100</v>
      </c>
      <c r="X40" s="39">
        <f t="shared" si="34"/>
        <v>100</v>
      </c>
      <c r="Y40" s="39">
        <f t="shared" si="34"/>
        <v>100</v>
      </c>
      <c r="Z40" s="39">
        <f t="shared" si="34"/>
        <v>100</v>
      </c>
      <c r="AA40" s="39">
        <f t="shared" si="34"/>
        <v>80</v>
      </c>
      <c r="AB40" s="39">
        <f t="shared" si="34"/>
        <v>100</v>
      </c>
      <c r="AC40" s="39">
        <f t="shared" si="34"/>
        <v>100</v>
      </c>
      <c r="AD40" s="39">
        <f t="shared" si="34"/>
        <v>100</v>
      </c>
      <c r="AE40" s="39">
        <f t="shared" si="34"/>
        <v>100</v>
      </c>
      <c r="AF40" s="39">
        <f t="shared" si="34"/>
        <v>80</v>
      </c>
      <c r="AG40" s="39">
        <f t="shared" si="34"/>
        <v>100</v>
      </c>
      <c r="AH40" s="39">
        <f t="shared" si="34"/>
        <v>40</v>
      </c>
      <c r="AI40" s="39">
        <f t="shared" si="34"/>
        <v>0</v>
      </c>
      <c r="AJ40" s="39">
        <f t="shared" si="34"/>
        <v>60</v>
      </c>
      <c r="AK40" s="39">
        <f t="shared" si="34"/>
        <v>100</v>
      </c>
      <c r="AL40" s="39">
        <f t="shared" si="34"/>
        <v>80</v>
      </c>
      <c r="AM40" s="39">
        <f t="shared" si="34"/>
        <v>100</v>
      </c>
      <c r="AN40" s="39">
        <f t="shared" si="34"/>
        <v>80</v>
      </c>
      <c r="AO40" s="39">
        <f t="shared" si="34"/>
        <v>100</v>
      </c>
      <c r="AP40" s="39">
        <f t="shared" si="34"/>
        <v>80</v>
      </c>
      <c r="AQ40" s="39">
        <f t="shared" si="34"/>
        <v>80</v>
      </c>
      <c r="AR40" s="39">
        <f t="shared" si="34"/>
        <v>100</v>
      </c>
      <c r="AS40" s="39">
        <f t="shared" si="34"/>
        <v>60</v>
      </c>
      <c r="AT40" s="39">
        <f t="shared" si="34"/>
        <v>100</v>
      </c>
      <c r="AU40" s="39">
        <f t="shared" si="34"/>
        <v>80</v>
      </c>
      <c r="AV40" s="39">
        <f t="shared" si="34"/>
        <v>80</v>
      </c>
      <c r="AW40" s="39">
        <f t="shared" si="34"/>
        <v>100</v>
      </c>
      <c r="AX40" s="39">
        <f t="shared" si="34"/>
        <v>100</v>
      </c>
      <c r="AY40" s="39">
        <f t="shared" si="34"/>
        <v>100</v>
      </c>
      <c r="AZ40" s="39">
        <f t="shared" si="34"/>
        <v>80</v>
      </c>
      <c r="BA40" s="39">
        <f t="shared" si="34"/>
        <v>100</v>
      </c>
      <c r="BB40" s="39">
        <f t="shared" si="34"/>
        <v>100</v>
      </c>
      <c r="BC40" s="39">
        <f t="shared" si="34"/>
        <v>100</v>
      </c>
      <c r="BD40" s="39">
        <f t="shared" si="34"/>
        <v>100</v>
      </c>
      <c r="BE40" s="39">
        <f t="shared" si="34"/>
        <v>100</v>
      </c>
      <c r="BF40" s="39">
        <f t="shared" si="34"/>
        <v>100</v>
      </c>
      <c r="BG40" s="39">
        <f t="shared" si="34"/>
        <v>100</v>
      </c>
      <c r="BH40" s="39">
        <f t="shared" si="34"/>
        <v>100</v>
      </c>
      <c r="BI40" s="39">
        <f t="shared" si="34"/>
        <v>100</v>
      </c>
      <c r="BJ40" s="39">
        <f t="shared" si="34"/>
        <v>100</v>
      </c>
      <c r="BK40" s="39">
        <f t="shared" si="34"/>
        <v>80</v>
      </c>
      <c r="BL40" s="39">
        <f t="shared" si="34"/>
        <v>80</v>
      </c>
      <c r="BM40" s="39">
        <f t="shared" si="34"/>
        <v>80</v>
      </c>
      <c r="BN40" s="39">
        <f t="shared" si="34"/>
        <v>100</v>
      </c>
      <c r="BO40" s="39">
        <f t="shared" si="34"/>
        <v>80</v>
      </c>
      <c r="BP40" s="39">
        <f t="shared" si="34"/>
        <v>80</v>
      </c>
      <c r="BQ40" s="39">
        <f t="shared" ref="BQ40:EB40" si="35">BQ41</f>
        <v>100</v>
      </c>
      <c r="BR40" s="39">
        <f t="shared" si="35"/>
        <v>100</v>
      </c>
      <c r="BS40" s="39">
        <f t="shared" si="35"/>
        <v>100</v>
      </c>
      <c r="BT40" s="39">
        <f t="shared" si="35"/>
        <v>100</v>
      </c>
      <c r="BU40" s="39">
        <f t="shared" si="35"/>
        <v>100</v>
      </c>
      <c r="BV40" s="39">
        <f t="shared" si="35"/>
        <v>60</v>
      </c>
      <c r="BW40" s="39">
        <f t="shared" si="35"/>
        <v>80</v>
      </c>
      <c r="BX40" s="39">
        <f t="shared" si="35"/>
        <v>100</v>
      </c>
      <c r="BY40" s="39">
        <f t="shared" si="35"/>
        <v>100</v>
      </c>
      <c r="BZ40" s="39">
        <f t="shared" si="35"/>
        <v>100</v>
      </c>
      <c r="CA40" s="39">
        <f t="shared" si="35"/>
        <v>100</v>
      </c>
      <c r="CB40" s="39">
        <f t="shared" si="35"/>
        <v>100</v>
      </c>
      <c r="CC40" s="39">
        <f t="shared" si="35"/>
        <v>80</v>
      </c>
      <c r="CD40" s="39">
        <f t="shared" si="35"/>
        <v>100</v>
      </c>
      <c r="CE40" s="39">
        <f t="shared" si="35"/>
        <v>100</v>
      </c>
      <c r="CF40" s="39">
        <f t="shared" si="35"/>
        <v>80</v>
      </c>
      <c r="CG40" s="39">
        <f t="shared" si="35"/>
        <v>100</v>
      </c>
      <c r="CH40" s="39">
        <f t="shared" si="35"/>
        <v>100</v>
      </c>
      <c r="CI40" s="39">
        <f t="shared" si="35"/>
        <v>80</v>
      </c>
      <c r="CJ40" s="39">
        <f t="shared" si="35"/>
        <v>100</v>
      </c>
      <c r="CK40" s="39">
        <f t="shared" si="35"/>
        <v>60</v>
      </c>
      <c r="CL40" s="39">
        <f t="shared" si="35"/>
        <v>100</v>
      </c>
      <c r="CM40" s="39">
        <f t="shared" si="35"/>
        <v>80</v>
      </c>
      <c r="CN40" s="39">
        <f t="shared" si="35"/>
        <v>100</v>
      </c>
      <c r="CO40" s="39">
        <f t="shared" si="35"/>
        <v>80</v>
      </c>
      <c r="CP40" s="39">
        <f t="shared" si="35"/>
        <v>80</v>
      </c>
      <c r="CQ40" s="39">
        <f t="shared" si="35"/>
        <v>100</v>
      </c>
      <c r="CR40" s="39">
        <f t="shared" si="35"/>
        <v>80</v>
      </c>
      <c r="CS40" s="39">
        <f t="shared" si="35"/>
        <v>80</v>
      </c>
      <c r="CT40" s="39">
        <f t="shared" si="35"/>
        <v>100</v>
      </c>
      <c r="CU40" s="39">
        <f t="shared" si="35"/>
        <v>100</v>
      </c>
      <c r="CV40" s="39">
        <f t="shared" si="35"/>
        <v>100</v>
      </c>
      <c r="CW40" s="39">
        <f t="shared" si="35"/>
        <v>80</v>
      </c>
      <c r="CX40" s="39">
        <f t="shared" si="35"/>
        <v>80</v>
      </c>
      <c r="CY40" s="39">
        <f t="shared" si="35"/>
        <v>100</v>
      </c>
      <c r="CZ40" s="39">
        <f t="shared" si="35"/>
        <v>100</v>
      </c>
      <c r="DA40" s="39">
        <f t="shared" si="35"/>
        <v>100</v>
      </c>
      <c r="DB40" s="39">
        <f t="shared" si="35"/>
        <v>100</v>
      </c>
      <c r="DC40" s="39">
        <f t="shared" si="35"/>
        <v>100</v>
      </c>
      <c r="DD40" s="39">
        <f t="shared" si="35"/>
        <v>100</v>
      </c>
      <c r="DE40" s="39">
        <f t="shared" si="35"/>
        <v>100</v>
      </c>
      <c r="DF40" s="39">
        <f t="shared" si="35"/>
        <v>100</v>
      </c>
      <c r="DG40" s="39">
        <f t="shared" si="35"/>
        <v>80</v>
      </c>
      <c r="DH40" s="39">
        <f t="shared" si="35"/>
        <v>100</v>
      </c>
      <c r="DI40" s="39">
        <f t="shared" si="35"/>
        <v>80</v>
      </c>
      <c r="DJ40" s="39">
        <f t="shared" si="35"/>
        <v>80</v>
      </c>
      <c r="DK40" s="39">
        <f t="shared" si="35"/>
        <v>80</v>
      </c>
      <c r="DL40" s="39">
        <f t="shared" si="35"/>
        <v>100</v>
      </c>
      <c r="DM40" s="39">
        <f t="shared" si="35"/>
        <v>80</v>
      </c>
      <c r="DN40" s="39">
        <f t="shared" si="35"/>
        <v>80</v>
      </c>
      <c r="DO40" s="39">
        <f t="shared" si="35"/>
        <v>60</v>
      </c>
      <c r="DP40" s="39">
        <f t="shared" si="35"/>
        <v>60</v>
      </c>
      <c r="DQ40" s="39">
        <f t="shared" si="35"/>
        <v>100</v>
      </c>
      <c r="DR40" s="39">
        <f t="shared" si="35"/>
        <v>100</v>
      </c>
      <c r="DS40" s="39">
        <f t="shared" si="35"/>
        <v>100</v>
      </c>
      <c r="DT40" s="39">
        <f t="shared" si="35"/>
        <v>80</v>
      </c>
      <c r="DU40" s="39">
        <f t="shared" si="35"/>
        <v>100</v>
      </c>
      <c r="DV40" s="39">
        <f t="shared" si="35"/>
        <v>100</v>
      </c>
      <c r="DW40" s="39">
        <f t="shared" si="35"/>
        <v>100</v>
      </c>
      <c r="DX40" s="39">
        <f t="shared" si="35"/>
        <v>100</v>
      </c>
      <c r="DY40" s="39">
        <f t="shared" si="35"/>
        <v>80</v>
      </c>
      <c r="DZ40" s="39">
        <f t="shared" si="35"/>
        <v>80</v>
      </c>
      <c r="EA40" s="39">
        <f t="shared" si="35"/>
        <v>100</v>
      </c>
      <c r="EB40" s="39">
        <f t="shared" si="35"/>
        <v>80</v>
      </c>
      <c r="EC40" s="39">
        <f t="shared" ref="EC40:FD40" si="36">EC41</f>
        <v>100</v>
      </c>
      <c r="ED40" s="39">
        <f t="shared" si="36"/>
        <v>100</v>
      </c>
      <c r="EE40" s="39">
        <f t="shared" si="36"/>
        <v>40</v>
      </c>
      <c r="EF40" s="39">
        <f t="shared" si="36"/>
        <v>100</v>
      </c>
      <c r="EG40" s="39">
        <f t="shared" si="36"/>
        <v>0</v>
      </c>
      <c r="EH40" s="39">
        <f t="shared" si="36"/>
        <v>100</v>
      </c>
      <c r="EI40" s="39">
        <f t="shared" si="36"/>
        <v>100</v>
      </c>
      <c r="EJ40" s="39">
        <f t="shared" si="36"/>
        <v>100</v>
      </c>
      <c r="EK40" s="39">
        <f t="shared" si="36"/>
        <v>80</v>
      </c>
      <c r="EL40" s="39">
        <f t="shared" si="36"/>
        <v>100</v>
      </c>
      <c r="EM40" s="39">
        <f t="shared" si="36"/>
        <v>100</v>
      </c>
      <c r="EN40" s="39">
        <f t="shared" si="36"/>
        <v>100</v>
      </c>
      <c r="EO40" s="39">
        <f t="shared" si="36"/>
        <v>60</v>
      </c>
      <c r="EP40" s="39">
        <f t="shared" si="36"/>
        <v>60</v>
      </c>
      <c r="EQ40" s="39">
        <f t="shared" si="36"/>
        <v>100</v>
      </c>
      <c r="ER40" s="39">
        <f t="shared" si="36"/>
        <v>100</v>
      </c>
      <c r="ES40" s="39">
        <f t="shared" si="36"/>
        <v>100</v>
      </c>
      <c r="ET40" s="39">
        <f t="shared" si="36"/>
        <v>80</v>
      </c>
      <c r="EU40" s="39">
        <f t="shared" si="36"/>
        <v>100</v>
      </c>
      <c r="EV40" s="39">
        <f t="shared" si="36"/>
        <v>100</v>
      </c>
      <c r="EW40" s="39">
        <f t="shared" si="36"/>
        <v>80</v>
      </c>
      <c r="EX40" s="39">
        <f t="shared" si="36"/>
        <v>100</v>
      </c>
      <c r="EY40" s="39">
        <f t="shared" si="36"/>
        <v>100</v>
      </c>
      <c r="EZ40" s="39">
        <f t="shared" si="36"/>
        <v>100</v>
      </c>
      <c r="FA40" s="39">
        <f t="shared" si="36"/>
        <v>100</v>
      </c>
      <c r="FB40" s="39">
        <f t="shared" si="36"/>
        <v>100</v>
      </c>
      <c r="FC40" s="39">
        <f t="shared" si="36"/>
        <v>100</v>
      </c>
      <c r="FD40" s="39">
        <f t="shared" si="36"/>
        <v>100</v>
      </c>
    </row>
    <row r="41" spans="1:160" s="23" customFormat="1" ht="120.75" customHeight="1" x14ac:dyDescent="0.25">
      <c r="A41" s="282"/>
      <c r="B41" s="288" t="s">
        <v>78</v>
      </c>
      <c r="C41" s="288"/>
      <c r="D41" s="40">
        <f>IF(D43="5 и более",100,D43*20)</f>
        <v>100</v>
      </c>
      <c r="E41" s="40">
        <f t="shared" ref="E41:BG41" si="37">IF(E43="5 и более",100,E43*20)</f>
        <v>100</v>
      </c>
      <c r="F41" s="40">
        <f t="shared" si="37"/>
        <v>100</v>
      </c>
      <c r="G41" s="40">
        <f t="shared" si="37"/>
        <v>100</v>
      </c>
      <c r="H41" s="40">
        <f t="shared" si="37"/>
        <v>100</v>
      </c>
      <c r="I41" s="40">
        <f t="shared" si="37"/>
        <v>100</v>
      </c>
      <c r="J41" s="40">
        <f t="shared" si="37"/>
        <v>100</v>
      </c>
      <c r="K41" s="40">
        <f t="shared" si="37"/>
        <v>100</v>
      </c>
      <c r="L41" s="40">
        <f t="shared" si="37"/>
        <v>100</v>
      </c>
      <c r="M41" s="40">
        <f t="shared" si="37"/>
        <v>100</v>
      </c>
      <c r="N41" s="40">
        <f t="shared" si="37"/>
        <v>60</v>
      </c>
      <c r="O41" s="40">
        <f t="shared" si="37"/>
        <v>100</v>
      </c>
      <c r="P41" s="40">
        <f t="shared" si="37"/>
        <v>100</v>
      </c>
      <c r="Q41" s="40">
        <f t="shared" si="37"/>
        <v>80</v>
      </c>
      <c r="R41" s="40">
        <f t="shared" si="37"/>
        <v>100</v>
      </c>
      <c r="S41" s="40">
        <f t="shared" si="37"/>
        <v>100</v>
      </c>
      <c r="T41" s="40">
        <f t="shared" si="37"/>
        <v>100</v>
      </c>
      <c r="U41" s="40">
        <f t="shared" si="37"/>
        <v>100</v>
      </c>
      <c r="V41" s="40">
        <f t="shared" si="37"/>
        <v>80</v>
      </c>
      <c r="W41" s="40">
        <f t="shared" si="37"/>
        <v>100</v>
      </c>
      <c r="X41" s="40">
        <f t="shared" si="37"/>
        <v>100</v>
      </c>
      <c r="Y41" s="40">
        <f t="shared" si="37"/>
        <v>100</v>
      </c>
      <c r="Z41" s="40">
        <f t="shared" si="37"/>
        <v>100</v>
      </c>
      <c r="AA41" s="40">
        <f t="shared" si="37"/>
        <v>80</v>
      </c>
      <c r="AB41" s="40">
        <f t="shared" si="37"/>
        <v>100</v>
      </c>
      <c r="AC41" s="40">
        <f t="shared" si="37"/>
        <v>100</v>
      </c>
      <c r="AD41" s="40">
        <f t="shared" si="37"/>
        <v>100</v>
      </c>
      <c r="AE41" s="40">
        <f t="shared" si="37"/>
        <v>100</v>
      </c>
      <c r="AF41" s="40">
        <f t="shared" si="37"/>
        <v>80</v>
      </c>
      <c r="AG41" s="40">
        <f t="shared" si="37"/>
        <v>100</v>
      </c>
      <c r="AH41" s="40">
        <f t="shared" si="37"/>
        <v>40</v>
      </c>
      <c r="AI41" s="40">
        <f t="shared" si="37"/>
        <v>0</v>
      </c>
      <c r="AJ41" s="40">
        <f t="shared" si="37"/>
        <v>60</v>
      </c>
      <c r="AK41" s="40">
        <f t="shared" si="37"/>
        <v>100</v>
      </c>
      <c r="AL41" s="40">
        <f t="shared" si="37"/>
        <v>80</v>
      </c>
      <c r="AM41" s="40">
        <f t="shared" si="37"/>
        <v>100</v>
      </c>
      <c r="AN41" s="40">
        <f t="shared" si="37"/>
        <v>80</v>
      </c>
      <c r="AO41" s="40">
        <f t="shared" si="37"/>
        <v>100</v>
      </c>
      <c r="AP41" s="40">
        <f t="shared" si="37"/>
        <v>80</v>
      </c>
      <c r="AQ41" s="40">
        <f t="shared" si="37"/>
        <v>80</v>
      </c>
      <c r="AR41" s="40">
        <f t="shared" si="37"/>
        <v>100</v>
      </c>
      <c r="AS41" s="40">
        <f t="shared" si="37"/>
        <v>60</v>
      </c>
      <c r="AT41" s="40">
        <f t="shared" si="37"/>
        <v>100</v>
      </c>
      <c r="AU41" s="40">
        <f t="shared" si="37"/>
        <v>80</v>
      </c>
      <c r="AV41" s="40">
        <f t="shared" si="37"/>
        <v>80</v>
      </c>
      <c r="AW41" s="40">
        <f t="shared" si="37"/>
        <v>100</v>
      </c>
      <c r="AX41" s="40">
        <f t="shared" si="37"/>
        <v>100</v>
      </c>
      <c r="AY41" s="40">
        <f t="shared" si="37"/>
        <v>100</v>
      </c>
      <c r="AZ41" s="40">
        <f t="shared" si="37"/>
        <v>80</v>
      </c>
      <c r="BA41" s="40">
        <f t="shared" si="37"/>
        <v>100</v>
      </c>
      <c r="BB41" s="40">
        <f t="shared" si="37"/>
        <v>100</v>
      </c>
      <c r="BC41" s="40">
        <f t="shared" si="37"/>
        <v>100</v>
      </c>
      <c r="BD41" s="40">
        <f t="shared" si="37"/>
        <v>100</v>
      </c>
      <c r="BE41" s="40">
        <f t="shared" si="37"/>
        <v>100</v>
      </c>
      <c r="BF41" s="40">
        <f t="shared" si="37"/>
        <v>100</v>
      </c>
      <c r="BG41" s="40">
        <f t="shared" si="37"/>
        <v>100</v>
      </c>
      <c r="BH41" s="40">
        <f t="shared" ref="BH41:DS41" si="38">IF(BH43="5 и более",100,BH43*20)</f>
        <v>100</v>
      </c>
      <c r="BI41" s="40">
        <f t="shared" si="38"/>
        <v>100</v>
      </c>
      <c r="BJ41" s="40">
        <f t="shared" si="38"/>
        <v>100</v>
      </c>
      <c r="BK41" s="40">
        <f t="shared" si="38"/>
        <v>80</v>
      </c>
      <c r="BL41" s="40">
        <f t="shared" si="38"/>
        <v>80</v>
      </c>
      <c r="BM41" s="40">
        <f t="shared" si="38"/>
        <v>80</v>
      </c>
      <c r="BN41" s="40">
        <f t="shared" si="38"/>
        <v>100</v>
      </c>
      <c r="BO41" s="40">
        <f t="shared" si="38"/>
        <v>80</v>
      </c>
      <c r="BP41" s="40">
        <f t="shared" si="38"/>
        <v>80</v>
      </c>
      <c r="BQ41" s="40">
        <f t="shared" si="38"/>
        <v>100</v>
      </c>
      <c r="BR41" s="40">
        <f t="shared" si="38"/>
        <v>100</v>
      </c>
      <c r="BS41" s="40">
        <f t="shared" si="38"/>
        <v>100</v>
      </c>
      <c r="BT41" s="40">
        <f t="shared" si="38"/>
        <v>100</v>
      </c>
      <c r="BU41" s="40">
        <f t="shared" si="38"/>
        <v>100</v>
      </c>
      <c r="BV41" s="40">
        <f t="shared" si="38"/>
        <v>60</v>
      </c>
      <c r="BW41" s="40">
        <f t="shared" si="38"/>
        <v>80</v>
      </c>
      <c r="BX41" s="40">
        <f t="shared" si="38"/>
        <v>100</v>
      </c>
      <c r="BY41" s="40">
        <f t="shared" si="38"/>
        <v>100</v>
      </c>
      <c r="BZ41" s="40">
        <f t="shared" si="38"/>
        <v>100</v>
      </c>
      <c r="CA41" s="40">
        <f t="shared" si="38"/>
        <v>100</v>
      </c>
      <c r="CB41" s="40">
        <f t="shared" si="38"/>
        <v>100</v>
      </c>
      <c r="CC41" s="40">
        <f t="shared" si="38"/>
        <v>80</v>
      </c>
      <c r="CD41" s="40">
        <f t="shared" si="38"/>
        <v>100</v>
      </c>
      <c r="CE41" s="40">
        <f t="shared" si="38"/>
        <v>100</v>
      </c>
      <c r="CF41" s="40">
        <f t="shared" si="38"/>
        <v>80</v>
      </c>
      <c r="CG41" s="40">
        <f t="shared" si="38"/>
        <v>100</v>
      </c>
      <c r="CH41" s="40">
        <f t="shared" si="38"/>
        <v>100</v>
      </c>
      <c r="CI41" s="40">
        <f t="shared" si="38"/>
        <v>80</v>
      </c>
      <c r="CJ41" s="40">
        <f t="shared" si="38"/>
        <v>100</v>
      </c>
      <c r="CK41" s="40">
        <f t="shared" si="38"/>
        <v>60</v>
      </c>
      <c r="CL41" s="40">
        <f t="shared" si="38"/>
        <v>100</v>
      </c>
      <c r="CM41" s="40">
        <f t="shared" si="38"/>
        <v>80</v>
      </c>
      <c r="CN41" s="40">
        <f t="shared" si="38"/>
        <v>100</v>
      </c>
      <c r="CO41" s="40">
        <f t="shared" si="38"/>
        <v>80</v>
      </c>
      <c r="CP41" s="40">
        <f t="shared" si="38"/>
        <v>80</v>
      </c>
      <c r="CQ41" s="40">
        <f t="shared" si="38"/>
        <v>100</v>
      </c>
      <c r="CR41" s="40">
        <f t="shared" si="38"/>
        <v>80</v>
      </c>
      <c r="CS41" s="40">
        <f t="shared" si="38"/>
        <v>80</v>
      </c>
      <c r="CT41" s="40">
        <f t="shared" si="38"/>
        <v>100</v>
      </c>
      <c r="CU41" s="40">
        <f t="shared" si="38"/>
        <v>100</v>
      </c>
      <c r="CV41" s="40">
        <f t="shared" si="38"/>
        <v>100</v>
      </c>
      <c r="CW41" s="40">
        <f t="shared" si="38"/>
        <v>80</v>
      </c>
      <c r="CX41" s="40">
        <f t="shared" si="38"/>
        <v>80</v>
      </c>
      <c r="CY41" s="40">
        <f t="shared" si="38"/>
        <v>100</v>
      </c>
      <c r="CZ41" s="40">
        <f t="shared" si="38"/>
        <v>100</v>
      </c>
      <c r="DA41" s="40">
        <f t="shared" si="38"/>
        <v>100</v>
      </c>
      <c r="DB41" s="40">
        <f t="shared" si="38"/>
        <v>100</v>
      </c>
      <c r="DC41" s="40">
        <f t="shared" si="38"/>
        <v>100</v>
      </c>
      <c r="DD41" s="40">
        <f t="shared" si="38"/>
        <v>100</v>
      </c>
      <c r="DE41" s="40">
        <f t="shared" si="38"/>
        <v>100</v>
      </c>
      <c r="DF41" s="40">
        <f t="shared" si="38"/>
        <v>100</v>
      </c>
      <c r="DG41" s="40">
        <f t="shared" si="38"/>
        <v>80</v>
      </c>
      <c r="DH41" s="40">
        <f t="shared" si="38"/>
        <v>100</v>
      </c>
      <c r="DI41" s="40">
        <f t="shared" si="38"/>
        <v>80</v>
      </c>
      <c r="DJ41" s="40">
        <f t="shared" si="38"/>
        <v>80</v>
      </c>
      <c r="DK41" s="40">
        <f t="shared" si="38"/>
        <v>80</v>
      </c>
      <c r="DL41" s="40">
        <f t="shared" si="38"/>
        <v>100</v>
      </c>
      <c r="DM41" s="40">
        <f t="shared" si="38"/>
        <v>80</v>
      </c>
      <c r="DN41" s="40">
        <f t="shared" si="38"/>
        <v>80</v>
      </c>
      <c r="DO41" s="40">
        <f t="shared" si="38"/>
        <v>60</v>
      </c>
      <c r="DP41" s="40">
        <f t="shared" si="38"/>
        <v>60</v>
      </c>
      <c r="DQ41" s="40">
        <f t="shared" si="38"/>
        <v>100</v>
      </c>
      <c r="DR41" s="40">
        <f t="shared" si="38"/>
        <v>100</v>
      </c>
      <c r="DS41" s="40">
        <f t="shared" si="38"/>
        <v>100</v>
      </c>
      <c r="DT41" s="40">
        <f t="shared" ref="DT41:FD41" si="39">IF(DT43="5 и более",100,DT43*20)</f>
        <v>80</v>
      </c>
      <c r="DU41" s="40">
        <f t="shared" si="39"/>
        <v>100</v>
      </c>
      <c r="DV41" s="40">
        <f t="shared" si="39"/>
        <v>100</v>
      </c>
      <c r="DW41" s="40">
        <f t="shared" si="39"/>
        <v>100</v>
      </c>
      <c r="DX41" s="40">
        <f t="shared" si="39"/>
        <v>100</v>
      </c>
      <c r="DY41" s="40">
        <f t="shared" si="39"/>
        <v>80</v>
      </c>
      <c r="DZ41" s="40">
        <f t="shared" si="39"/>
        <v>80</v>
      </c>
      <c r="EA41" s="40">
        <f t="shared" si="39"/>
        <v>100</v>
      </c>
      <c r="EB41" s="40">
        <f t="shared" si="39"/>
        <v>80</v>
      </c>
      <c r="EC41" s="40">
        <f t="shared" si="39"/>
        <v>100</v>
      </c>
      <c r="ED41" s="40">
        <f t="shared" si="39"/>
        <v>100</v>
      </c>
      <c r="EE41" s="40">
        <f t="shared" si="39"/>
        <v>40</v>
      </c>
      <c r="EF41" s="40">
        <f t="shared" si="39"/>
        <v>100</v>
      </c>
      <c r="EG41" s="40">
        <f t="shared" si="39"/>
        <v>0</v>
      </c>
      <c r="EH41" s="40">
        <f t="shared" si="39"/>
        <v>100</v>
      </c>
      <c r="EI41" s="40">
        <f t="shared" si="39"/>
        <v>100</v>
      </c>
      <c r="EJ41" s="40">
        <f t="shared" si="39"/>
        <v>100</v>
      </c>
      <c r="EK41" s="40">
        <f t="shared" si="39"/>
        <v>80</v>
      </c>
      <c r="EL41" s="40">
        <f t="shared" si="39"/>
        <v>100</v>
      </c>
      <c r="EM41" s="40">
        <f t="shared" si="39"/>
        <v>100</v>
      </c>
      <c r="EN41" s="40">
        <f t="shared" si="39"/>
        <v>100</v>
      </c>
      <c r="EO41" s="40">
        <f t="shared" si="39"/>
        <v>60</v>
      </c>
      <c r="EP41" s="40">
        <f t="shared" si="39"/>
        <v>60</v>
      </c>
      <c r="EQ41" s="40">
        <f t="shared" si="39"/>
        <v>100</v>
      </c>
      <c r="ER41" s="40">
        <f t="shared" si="39"/>
        <v>100</v>
      </c>
      <c r="ES41" s="40">
        <f t="shared" si="39"/>
        <v>100</v>
      </c>
      <c r="ET41" s="40">
        <f t="shared" si="39"/>
        <v>80</v>
      </c>
      <c r="EU41" s="40">
        <f t="shared" si="39"/>
        <v>100</v>
      </c>
      <c r="EV41" s="40">
        <f t="shared" si="39"/>
        <v>100</v>
      </c>
      <c r="EW41" s="40">
        <f t="shared" si="39"/>
        <v>80</v>
      </c>
      <c r="EX41" s="40">
        <f t="shared" si="39"/>
        <v>100</v>
      </c>
      <c r="EY41" s="40">
        <f t="shared" si="39"/>
        <v>100</v>
      </c>
      <c r="EZ41" s="40">
        <f t="shared" si="39"/>
        <v>100</v>
      </c>
      <c r="FA41" s="40">
        <f t="shared" si="39"/>
        <v>100</v>
      </c>
      <c r="FB41" s="40">
        <f t="shared" si="39"/>
        <v>100</v>
      </c>
      <c r="FC41" s="40">
        <f t="shared" si="39"/>
        <v>100</v>
      </c>
      <c r="FD41" s="40">
        <f t="shared" si="39"/>
        <v>100</v>
      </c>
    </row>
    <row r="42" spans="1:160" ht="60" hidden="1" customHeight="1" x14ac:dyDescent="0.25">
      <c r="A42" s="282"/>
      <c r="B42" s="294" t="s">
        <v>79</v>
      </c>
      <c r="C42" s="294"/>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row>
    <row r="43" spans="1:160" s="43" customFormat="1" ht="60" x14ac:dyDescent="0.25">
      <c r="A43" s="282"/>
      <c r="B43" s="131" t="s">
        <v>80</v>
      </c>
      <c r="C43" s="42"/>
      <c r="D43" s="113">
        <v>5</v>
      </c>
      <c r="E43" s="113">
        <v>5</v>
      </c>
      <c r="F43" s="113">
        <v>5</v>
      </c>
      <c r="G43" s="113">
        <v>5</v>
      </c>
      <c r="H43" s="113">
        <v>5</v>
      </c>
      <c r="I43" s="113">
        <v>5</v>
      </c>
      <c r="J43" s="113">
        <v>5</v>
      </c>
      <c r="K43" s="113">
        <v>5</v>
      </c>
      <c r="L43" s="113">
        <v>5</v>
      </c>
      <c r="M43" s="113">
        <v>5</v>
      </c>
      <c r="N43" s="113">
        <v>3</v>
      </c>
      <c r="O43" s="113">
        <v>5</v>
      </c>
      <c r="P43" s="113">
        <v>5</v>
      </c>
      <c r="Q43" s="113">
        <v>4</v>
      </c>
      <c r="R43" s="113">
        <v>5</v>
      </c>
      <c r="S43" s="113">
        <v>5</v>
      </c>
      <c r="T43" s="113">
        <v>5</v>
      </c>
      <c r="U43" s="113">
        <v>5</v>
      </c>
      <c r="V43" s="113">
        <v>4</v>
      </c>
      <c r="W43" s="113">
        <v>5</v>
      </c>
      <c r="X43" s="113">
        <v>5</v>
      </c>
      <c r="Y43" s="113">
        <v>5</v>
      </c>
      <c r="Z43" s="113">
        <v>5</v>
      </c>
      <c r="AA43" s="113">
        <v>4</v>
      </c>
      <c r="AB43" s="113">
        <v>5</v>
      </c>
      <c r="AC43" s="113">
        <v>5</v>
      </c>
      <c r="AD43" s="113">
        <v>5</v>
      </c>
      <c r="AE43" s="113">
        <v>5</v>
      </c>
      <c r="AF43" s="113">
        <v>4</v>
      </c>
      <c r="AG43" s="113">
        <v>5</v>
      </c>
      <c r="AH43" s="113">
        <v>2</v>
      </c>
      <c r="AI43" s="113">
        <v>0</v>
      </c>
      <c r="AJ43" s="113">
        <v>3</v>
      </c>
      <c r="AK43" s="113">
        <v>5</v>
      </c>
      <c r="AL43" s="113">
        <v>4</v>
      </c>
      <c r="AM43" s="113">
        <v>5</v>
      </c>
      <c r="AN43" s="113">
        <v>4</v>
      </c>
      <c r="AO43" s="113">
        <v>5</v>
      </c>
      <c r="AP43" s="113">
        <v>4</v>
      </c>
      <c r="AQ43" s="113">
        <v>4</v>
      </c>
      <c r="AR43" s="113">
        <v>5</v>
      </c>
      <c r="AS43" s="113">
        <v>3</v>
      </c>
      <c r="AT43" s="113">
        <v>5</v>
      </c>
      <c r="AU43" s="113">
        <v>4</v>
      </c>
      <c r="AV43" s="113">
        <v>4</v>
      </c>
      <c r="AW43" s="113">
        <v>5</v>
      </c>
      <c r="AX43" s="113">
        <v>5</v>
      </c>
      <c r="AY43" s="113">
        <v>5</v>
      </c>
      <c r="AZ43" s="113">
        <v>4</v>
      </c>
      <c r="BA43" s="113">
        <v>5</v>
      </c>
      <c r="BB43" s="113">
        <v>5</v>
      </c>
      <c r="BC43" s="113">
        <v>5</v>
      </c>
      <c r="BD43" s="113">
        <v>5</v>
      </c>
      <c r="BE43" s="113">
        <v>5</v>
      </c>
      <c r="BF43" s="113">
        <v>5</v>
      </c>
      <c r="BG43" s="113">
        <v>5</v>
      </c>
      <c r="BH43" s="113">
        <v>5</v>
      </c>
      <c r="BI43" s="113">
        <v>5</v>
      </c>
      <c r="BJ43" s="113">
        <v>5</v>
      </c>
      <c r="BK43" s="113">
        <v>4</v>
      </c>
      <c r="BL43" s="113">
        <v>4</v>
      </c>
      <c r="BM43" s="113">
        <v>4</v>
      </c>
      <c r="BN43" s="113">
        <v>5</v>
      </c>
      <c r="BO43" s="113">
        <v>4</v>
      </c>
      <c r="BP43" s="113">
        <v>4</v>
      </c>
      <c r="BQ43" s="113">
        <v>5</v>
      </c>
      <c r="BR43" s="113">
        <v>5</v>
      </c>
      <c r="BS43" s="113">
        <v>5</v>
      </c>
      <c r="BT43" s="113">
        <v>5</v>
      </c>
      <c r="BU43" s="113">
        <v>5</v>
      </c>
      <c r="BV43" s="113">
        <v>3</v>
      </c>
      <c r="BW43" s="113">
        <v>4</v>
      </c>
      <c r="BX43" s="113">
        <v>5</v>
      </c>
      <c r="BY43" s="113">
        <v>5</v>
      </c>
      <c r="BZ43" s="113">
        <v>5</v>
      </c>
      <c r="CA43" s="113">
        <v>5</v>
      </c>
      <c r="CB43" s="113">
        <v>5</v>
      </c>
      <c r="CC43" s="113">
        <v>4</v>
      </c>
      <c r="CD43" s="113">
        <v>5</v>
      </c>
      <c r="CE43" s="113">
        <v>5</v>
      </c>
      <c r="CF43" s="113">
        <v>4</v>
      </c>
      <c r="CG43" s="113">
        <v>5</v>
      </c>
      <c r="CH43" s="113">
        <v>5</v>
      </c>
      <c r="CI43" s="113">
        <v>4</v>
      </c>
      <c r="CJ43" s="113">
        <v>5</v>
      </c>
      <c r="CK43" s="113">
        <v>3</v>
      </c>
      <c r="CL43" s="113">
        <v>5</v>
      </c>
      <c r="CM43" s="113">
        <v>4</v>
      </c>
      <c r="CN43" s="113">
        <v>5</v>
      </c>
      <c r="CO43" s="113">
        <v>4</v>
      </c>
      <c r="CP43" s="113">
        <v>4</v>
      </c>
      <c r="CQ43" s="113">
        <v>5</v>
      </c>
      <c r="CR43" s="113">
        <v>4</v>
      </c>
      <c r="CS43" s="113">
        <v>4</v>
      </c>
      <c r="CT43" s="113">
        <v>5</v>
      </c>
      <c r="CU43" s="113">
        <v>5</v>
      </c>
      <c r="CV43" s="113">
        <v>5</v>
      </c>
      <c r="CW43" s="113">
        <v>4</v>
      </c>
      <c r="CX43" s="113">
        <v>4</v>
      </c>
      <c r="CY43" s="113">
        <v>5</v>
      </c>
      <c r="CZ43" s="113">
        <v>5</v>
      </c>
      <c r="DA43" s="113">
        <v>5</v>
      </c>
      <c r="DB43" s="113">
        <v>5</v>
      </c>
      <c r="DC43" s="113">
        <v>5</v>
      </c>
      <c r="DD43" s="113">
        <v>5</v>
      </c>
      <c r="DE43" s="113">
        <v>5</v>
      </c>
      <c r="DF43" s="113">
        <v>5</v>
      </c>
      <c r="DG43" s="113">
        <v>4</v>
      </c>
      <c r="DH43" s="113">
        <v>5</v>
      </c>
      <c r="DI43" s="113">
        <v>4</v>
      </c>
      <c r="DJ43" s="113">
        <v>4</v>
      </c>
      <c r="DK43" s="113">
        <v>4</v>
      </c>
      <c r="DL43" s="113">
        <v>5</v>
      </c>
      <c r="DM43" s="113">
        <v>4</v>
      </c>
      <c r="DN43" s="113">
        <v>4</v>
      </c>
      <c r="DO43" s="113">
        <v>3</v>
      </c>
      <c r="DP43" s="113">
        <v>3</v>
      </c>
      <c r="DQ43" s="113">
        <v>5</v>
      </c>
      <c r="DR43" s="113">
        <v>5</v>
      </c>
      <c r="DS43" s="113">
        <v>5</v>
      </c>
      <c r="DT43" s="113">
        <v>4</v>
      </c>
      <c r="DU43" s="113">
        <v>5</v>
      </c>
      <c r="DV43" s="113">
        <v>5</v>
      </c>
      <c r="DW43" s="113">
        <v>5</v>
      </c>
      <c r="DX43" s="113">
        <v>5</v>
      </c>
      <c r="DY43" s="113">
        <v>4</v>
      </c>
      <c r="DZ43" s="113">
        <v>4</v>
      </c>
      <c r="EA43" s="113">
        <v>5</v>
      </c>
      <c r="EB43" s="113">
        <v>4</v>
      </c>
      <c r="EC43" s="113">
        <v>5</v>
      </c>
      <c r="ED43" s="113">
        <v>5</v>
      </c>
      <c r="EE43" s="113">
        <v>2</v>
      </c>
      <c r="EF43" s="113">
        <v>5</v>
      </c>
      <c r="EG43" s="113">
        <v>0</v>
      </c>
      <c r="EH43" s="113">
        <v>5</v>
      </c>
      <c r="EI43" s="113">
        <v>5</v>
      </c>
      <c r="EJ43" s="113">
        <v>5</v>
      </c>
      <c r="EK43" s="113">
        <v>4</v>
      </c>
      <c r="EL43" s="113">
        <v>5</v>
      </c>
      <c r="EM43" s="113">
        <v>5</v>
      </c>
      <c r="EN43" s="113">
        <v>5</v>
      </c>
      <c r="EO43" s="113">
        <v>3</v>
      </c>
      <c r="EP43" s="113">
        <v>3</v>
      </c>
      <c r="EQ43" s="113">
        <v>5</v>
      </c>
      <c r="ER43" s="113">
        <v>5</v>
      </c>
      <c r="ES43" s="113">
        <v>5</v>
      </c>
      <c r="ET43" s="113">
        <v>4</v>
      </c>
      <c r="EU43" s="113">
        <v>5</v>
      </c>
      <c r="EV43" s="113">
        <v>5</v>
      </c>
      <c r="EW43" s="113">
        <v>4</v>
      </c>
      <c r="EX43" s="113">
        <v>5</v>
      </c>
      <c r="EY43" s="113">
        <v>5</v>
      </c>
      <c r="EZ43" s="113">
        <v>5</v>
      </c>
      <c r="FA43" s="113">
        <v>5</v>
      </c>
      <c r="FB43" s="113">
        <v>5</v>
      </c>
      <c r="FC43" s="113">
        <v>5</v>
      </c>
      <c r="FD43" s="113">
        <v>5</v>
      </c>
    </row>
    <row r="44" spans="1:160" s="32" customFormat="1" ht="21" hidden="1" customHeight="1" x14ac:dyDescent="0.25">
      <c r="A44" s="282"/>
      <c r="B44" s="108" t="s">
        <v>55</v>
      </c>
      <c r="C44" s="108"/>
      <c r="D44" s="44">
        <f>D41-D45</f>
        <v>60</v>
      </c>
      <c r="E44" s="44">
        <f t="shared" ref="E44:BG44" si="40">E41-E45</f>
        <v>59</v>
      </c>
      <c r="F44" s="44">
        <f t="shared" si="40"/>
        <v>58</v>
      </c>
      <c r="G44" s="44">
        <f t="shared" si="40"/>
        <v>57</v>
      </c>
      <c r="H44" s="44">
        <f t="shared" si="40"/>
        <v>56</v>
      </c>
      <c r="I44" s="44">
        <f t="shared" si="40"/>
        <v>55</v>
      </c>
      <c r="J44" s="44">
        <f t="shared" si="40"/>
        <v>54</v>
      </c>
      <c r="K44" s="44">
        <f t="shared" si="40"/>
        <v>53</v>
      </c>
      <c r="L44" s="44">
        <f t="shared" si="40"/>
        <v>52</v>
      </c>
      <c r="M44" s="44">
        <f t="shared" si="40"/>
        <v>51</v>
      </c>
      <c r="N44" s="44">
        <f t="shared" si="40"/>
        <v>10</v>
      </c>
      <c r="O44" s="44">
        <f t="shared" si="40"/>
        <v>49</v>
      </c>
      <c r="P44" s="44">
        <f t="shared" si="40"/>
        <v>48</v>
      </c>
      <c r="Q44" s="44">
        <f t="shared" si="40"/>
        <v>27</v>
      </c>
      <c r="R44" s="44">
        <f t="shared" si="40"/>
        <v>46</v>
      </c>
      <c r="S44" s="44">
        <f t="shared" si="40"/>
        <v>45</v>
      </c>
      <c r="T44" s="44">
        <f t="shared" si="40"/>
        <v>44</v>
      </c>
      <c r="U44" s="44">
        <f t="shared" si="40"/>
        <v>43</v>
      </c>
      <c r="V44" s="44">
        <f t="shared" si="40"/>
        <v>22</v>
      </c>
      <c r="W44" s="44">
        <f t="shared" si="40"/>
        <v>41</v>
      </c>
      <c r="X44" s="44">
        <f t="shared" si="40"/>
        <v>40</v>
      </c>
      <c r="Y44" s="44">
        <f t="shared" si="40"/>
        <v>39</v>
      </c>
      <c r="Z44" s="44">
        <f t="shared" si="40"/>
        <v>38</v>
      </c>
      <c r="AA44" s="44">
        <f t="shared" si="40"/>
        <v>17</v>
      </c>
      <c r="AB44" s="44">
        <f t="shared" si="40"/>
        <v>36</v>
      </c>
      <c r="AC44" s="44">
        <f t="shared" si="40"/>
        <v>35</v>
      </c>
      <c r="AD44" s="44">
        <f t="shared" si="40"/>
        <v>34</v>
      </c>
      <c r="AE44" s="44">
        <f t="shared" si="40"/>
        <v>33</v>
      </c>
      <c r="AF44" s="44">
        <f t="shared" si="40"/>
        <v>12</v>
      </c>
      <c r="AG44" s="44">
        <f t="shared" si="40"/>
        <v>31</v>
      </c>
      <c r="AH44" s="44">
        <f t="shared" si="40"/>
        <v>-30</v>
      </c>
      <c r="AI44" s="44">
        <f t="shared" si="40"/>
        <v>-71</v>
      </c>
      <c r="AJ44" s="44">
        <f t="shared" si="40"/>
        <v>-12</v>
      </c>
      <c r="AK44" s="44">
        <f t="shared" si="40"/>
        <v>27</v>
      </c>
      <c r="AL44" s="44">
        <f t="shared" si="40"/>
        <v>6</v>
      </c>
      <c r="AM44" s="44">
        <f t="shared" si="40"/>
        <v>25</v>
      </c>
      <c r="AN44" s="44">
        <f t="shared" si="40"/>
        <v>4</v>
      </c>
      <c r="AO44" s="44">
        <f t="shared" si="40"/>
        <v>23</v>
      </c>
      <c r="AP44" s="44">
        <f t="shared" si="40"/>
        <v>2</v>
      </c>
      <c r="AQ44" s="44">
        <f t="shared" si="40"/>
        <v>1</v>
      </c>
      <c r="AR44" s="44">
        <f t="shared" si="40"/>
        <v>20</v>
      </c>
      <c r="AS44" s="44">
        <f t="shared" si="40"/>
        <v>-21</v>
      </c>
      <c r="AT44" s="44">
        <f t="shared" si="40"/>
        <v>18</v>
      </c>
      <c r="AU44" s="44">
        <f t="shared" si="40"/>
        <v>-3</v>
      </c>
      <c r="AV44" s="44">
        <f t="shared" si="40"/>
        <v>-4</v>
      </c>
      <c r="AW44" s="44">
        <f t="shared" si="40"/>
        <v>15</v>
      </c>
      <c r="AX44" s="44">
        <f t="shared" si="40"/>
        <v>14</v>
      </c>
      <c r="AY44" s="44">
        <f t="shared" si="40"/>
        <v>13</v>
      </c>
      <c r="AZ44" s="44">
        <f t="shared" si="40"/>
        <v>-8</v>
      </c>
      <c r="BA44" s="44">
        <f t="shared" si="40"/>
        <v>11</v>
      </c>
      <c r="BB44" s="44">
        <f t="shared" si="40"/>
        <v>10</v>
      </c>
      <c r="BC44" s="44">
        <f t="shared" si="40"/>
        <v>9</v>
      </c>
      <c r="BD44" s="44">
        <f t="shared" si="40"/>
        <v>8</v>
      </c>
      <c r="BE44" s="44">
        <f t="shared" si="40"/>
        <v>7</v>
      </c>
      <c r="BF44" s="44">
        <f t="shared" si="40"/>
        <v>6</v>
      </c>
      <c r="BG44" s="44">
        <f t="shared" si="40"/>
        <v>5</v>
      </c>
      <c r="BH44" s="44">
        <f t="shared" ref="BH44:DS44" si="41">BH41-BH45</f>
        <v>4</v>
      </c>
      <c r="BI44" s="44">
        <f t="shared" si="41"/>
        <v>3</v>
      </c>
      <c r="BJ44" s="44">
        <f t="shared" si="41"/>
        <v>2</v>
      </c>
      <c r="BK44" s="44">
        <f t="shared" si="41"/>
        <v>-19</v>
      </c>
      <c r="BL44" s="44">
        <f t="shared" si="41"/>
        <v>-20</v>
      </c>
      <c r="BM44" s="44">
        <f t="shared" si="41"/>
        <v>-21</v>
      </c>
      <c r="BN44" s="44">
        <f t="shared" si="41"/>
        <v>-2</v>
      </c>
      <c r="BO44" s="44">
        <f t="shared" si="41"/>
        <v>-23</v>
      </c>
      <c r="BP44" s="44">
        <f t="shared" si="41"/>
        <v>-24</v>
      </c>
      <c r="BQ44" s="44">
        <f t="shared" si="41"/>
        <v>-5</v>
      </c>
      <c r="BR44" s="44">
        <f t="shared" si="41"/>
        <v>-6</v>
      </c>
      <c r="BS44" s="44">
        <f t="shared" si="41"/>
        <v>-7</v>
      </c>
      <c r="BT44" s="44">
        <f t="shared" si="41"/>
        <v>-8</v>
      </c>
      <c r="BU44" s="44">
        <f t="shared" si="41"/>
        <v>-9</v>
      </c>
      <c r="BV44" s="44">
        <f t="shared" si="41"/>
        <v>-50</v>
      </c>
      <c r="BW44" s="44">
        <f t="shared" si="41"/>
        <v>-31</v>
      </c>
      <c r="BX44" s="44">
        <f t="shared" si="41"/>
        <v>-12</v>
      </c>
      <c r="BY44" s="44">
        <f t="shared" si="41"/>
        <v>-13</v>
      </c>
      <c r="BZ44" s="44">
        <f t="shared" si="41"/>
        <v>-14</v>
      </c>
      <c r="CA44" s="44">
        <f t="shared" si="41"/>
        <v>-15</v>
      </c>
      <c r="CB44" s="44">
        <f t="shared" si="41"/>
        <v>-16</v>
      </c>
      <c r="CC44" s="44">
        <f t="shared" si="41"/>
        <v>-37</v>
      </c>
      <c r="CD44" s="44">
        <f t="shared" si="41"/>
        <v>-18</v>
      </c>
      <c r="CE44" s="44">
        <f t="shared" si="41"/>
        <v>-19</v>
      </c>
      <c r="CF44" s="44">
        <f t="shared" si="41"/>
        <v>-40</v>
      </c>
      <c r="CG44" s="44">
        <f t="shared" si="41"/>
        <v>-21</v>
      </c>
      <c r="CH44" s="44">
        <f t="shared" si="41"/>
        <v>-22</v>
      </c>
      <c r="CI44" s="44">
        <f t="shared" si="41"/>
        <v>-43</v>
      </c>
      <c r="CJ44" s="44">
        <f t="shared" si="41"/>
        <v>-24</v>
      </c>
      <c r="CK44" s="44">
        <f t="shared" si="41"/>
        <v>-65</v>
      </c>
      <c r="CL44" s="44">
        <f t="shared" si="41"/>
        <v>-26</v>
      </c>
      <c r="CM44" s="44">
        <f t="shared" si="41"/>
        <v>-47</v>
      </c>
      <c r="CN44" s="44">
        <f t="shared" si="41"/>
        <v>-28</v>
      </c>
      <c r="CO44" s="44">
        <f t="shared" si="41"/>
        <v>-49</v>
      </c>
      <c r="CP44" s="44">
        <f t="shared" si="41"/>
        <v>-50</v>
      </c>
      <c r="CQ44" s="44">
        <f t="shared" si="41"/>
        <v>-31</v>
      </c>
      <c r="CR44" s="44">
        <f t="shared" si="41"/>
        <v>-52</v>
      </c>
      <c r="CS44" s="44">
        <f t="shared" si="41"/>
        <v>-53</v>
      </c>
      <c r="CT44" s="44">
        <f t="shared" si="41"/>
        <v>-34</v>
      </c>
      <c r="CU44" s="44">
        <f t="shared" si="41"/>
        <v>-35</v>
      </c>
      <c r="CV44" s="44">
        <f t="shared" si="41"/>
        <v>-36</v>
      </c>
      <c r="CW44" s="44">
        <f t="shared" si="41"/>
        <v>-57</v>
      </c>
      <c r="CX44" s="44">
        <f t="shared" si="41"/>
        <v>-58</v>
      </c>
      <c r="CY44" s="44">
        <f t="shared" si="41"/>
        <v>-39</v>
      </c>
      <c r="CZ44" s="44">
        <f t="shared" si="41"/>
        <v>-40</v>
      </c>
      <c r="DA44" s="44">
        <f t="shared" si="41"/>
        <v>-41</v>
      </c>
      <c r="DB44" s="44">
        <f t="shared" si="41"/>
        <v>-42</v>
      </c>
      <c r="DC44" s="44">
        <f t="shared" si="41"/>
        <v>-43</v>
      </c>
      <c r="DD44" s="44">
        <f t="shared" si="41"/>
        <v>-44</v>
      </c>
      <c r="DE44" s="44">
        <f t="shared" si="41"/>
        <v>-45</v>
      </c>
      <c r="DF44" s="44">
        <f t="shared" si="41"/>
        <v>-46</v>
      </c>
      <c r="DG44" s="44">
        <f t="shared" si="41"/>
        <v>-67</v>
      </c>
      <c r="DH44" s="44">
        <f t="shared" si="41"/>
        <v>-48</v>
      </c>
      <c r="DI44" s="44">
        <f t="shared" si="41"/>
        <v>-69</v>
      </c>
      <c r="DJ44" s="44">
        <f t="shared" si="41"/>
        <v>-70</v>
      </c>
      <c r="DK44" s="44">
        <f t="shared" si="41"/>
        <v>-71</v>
      </c>
      <c r="DL44" s="44">
        <f t="shared" si="41"/>
        <v>-52</v>
      </c>
      <c r="DM44" s="44">
        <f t="shared" si="41"/>
        <v>-73</v>
      </c>
      <c r="DN44" s="44">
        <f t="shared" si="41"/>
        <v>-74</v>
      </c>
      <c r="DO44" s="44">
        <f t="shared" si="41"/>
        <v>-95</v>
      </c>
      <c r="DP44" s="44">
        <f t="shared" si="41"/>
        <v>-96</v>
      </c>
      <c r="DQ44" s="44">
        <f t="shared" si="41"/>
        <v>-57</v>
      </c>
      <c r="DR44" s="44">
        <f t="shared" si="41"/>
        <v>-58</v>
      </c>
      <c r="DS44" s="44">
        <f t="shared" si="41"/>
        <v>-59</v>
      </c>
      <c r="DT44" s="44">
        <f t="shared" ref="DT44:FD44" si="42">DT41-DT45</f>
        <v>-80</v>
      </c>
      <c r="DU44" s="44">
        <f t="shared" si="42"/>
        <v>-61</v>
      </c>
      <c r="DV44" s="44">
        <f t="shared" si="42"/>
        <v>-62</v>
      </c>
      <c r="DW44" s="44">
        <f t="shared" si="42"/>
        <v>-63</v>
      </c>
      <c r="DX44" s="44">
        <f t="shared" si="42"/>
        <v>-64</v>
      </c>
      <c r="DY44" s="44">
        <f t="shared" si="42"/>
        <v>-85</v>
      </c>
      <c r="DZ44" s="44">
        <f t="shared" si="42"/>
        <v>-86</v>
      </c>
      <c r="EA44" s="44">
        <f t="shared" si="42"/>
        <v>-67</v>
      </c>
      <c r="EB44" s="44">
        <f t="shared" si="42"/>
        <v>-88</v>
      </c>
      <c r="EC44" s="44">
        <f t="shared" si="42"/>
        <v>-69</v>
      </c>
      <c r="ED44" s="44">
        <f t="shared" si="42"/>
        <v>-70</v>
      </c>
      <c r="EE44" s="44">
        <f t="shared" si="42"/>
        <v>-131</v>
      </c>
      <c r="EF44" s="44">
        <f t="shared" si="42"/>
        <v>-72</v>
      </c>
      <c r="EG44" s="44">
        <f t="shared" si="42"/>
        <v>-173</v>
      </c>
      <c r="EH44" s="44">
        <f t="shared" si="42"/>
        <v>-74</v>
      </c>
      <c r="EI44" s="44">
        <f t="shared" si="42"/>
        <v>-75</v>
      </c>
      <c r="EJ44" s="44">
        <f t="shared" si="42"/>
        <v>-76</v>
      </c>
      <c r="EK44" s="44">
        <f t="shared" si="42"/>
        <v>-97</v>
      </c>
      <c r="EL44" s="44">
        <f t="shared" si="42"/>
        <v>-78</v>
      </c>
      <c r="EM44" s="44">
        <f t="shared" si="42"/>
        <v>-79</v>
      </c>
      <c r="EN44" s="44">
        <f t="shared" si="42"/>
        <v>-80</v>
      </c>
      <c r="EO44" s="44">
        <f t="shared" si="42"/>
        <v>-121</v>
      </c>
      <c r="EP44" s="44">
        <f t="shared" si="42"/>
        <v>-122</v>
      </c>
      <c r="EQ44" s="44">
        <f t="shared" si="42"/>
        <v>-83</v>
      </c>
      <c r="ER44" s="44">
        <f t="shared" si="42"/>
        <v>-84</v>
      </c>
      <c r="ES44" s="44">
        <f t="shared" si="42"/>
        <v>-85</v>
      </c>
      <c r="ET44" s="44">
        <f t="shared" si="42"/>
        <v>-106</v>
      </c>
      <c r="EU44" s="44">
        <f t="shared" si="42"/>
        <v>-87</v>
      </c>
      <c r="EV44" s="44">
        <f t="shared" si="42"/>
        <v>-88</v>
      </c>
      <c r="EW44" s="44">
        <f t="shared" si="42"/>
        <v>-109</v>
      </c>
      <c r="EX44" s="44">
        <f t="shared" si="42"/>
        <v>-90</v>
      </c>
      <c r="EY44" s="44">
        <f t="shared" si="42"/>
        <v>-91</v>
      </c>
      <c r="EZ44" s="44">
        <f t="shared" si="42"/>
        <v>-92</v>
      </c>
      <c r="FA44" s="44">
        <f t="shared" si="42"/>
        <v>-93</v>
      </c>
      <c r="FB44" s="44">
        <f t="shared" si="42"/>
        <v>-94</v>
      </c>
      <c r="FC44" s="44">
        <f t="shared" si="42"/>
        <v>-95</v>
      </c>
      <c r="FD44" s="44">
        <f t="shared" si="42"/>
        <v>-96</v>
      </c>
    </row>
    <row r="45" spans="1:160" s="46" customFormat="1" ht="21" hidden="1" customHeight="1" x14ac:dyDescent="0.25">
      <c r="A45" s="283"/>
      <c r="B45" s="45" t="s">
        <v>81</v>
      </c>
      <c r="C45" s="45"/>
      <c r="D45" s="25">
        <v>40</v>
      </c>
      <c r="E45" s="25">
        <v>41</v>
      </c>
      <c r="F45" s="25">
        <v>42</v>
      </c>
      <c r="G45" s="25">
        <v>43</v>
      </c>
      <c r="H45" s="25">
        <v>44</v>
      </c>
      <c r="I45" s="25">
        <v>45</v>
      </c>
      <c r="J45" s="25">
        <v>46</v>
      </c>
      <c r="K45" s="25">
        <v>47</v>
      </c>
      <c r="L45" s="25">
        <v>48</v>
      </c>
      <c r="M45" s="25">
        <v>49</v>
      </c>
      <c r="N45" s="25">
        <v>50</v>
      </c>
      <c r="O45" s="25">
        <v>51</v>
      </c>
      <c r="P45" s="25">
        <v>52</v>
      </c>
      <c r="Q45" s="25">
        <v>53</v>
      </c>
      <c r="R45" s="25">
        <v>54</v>
      </c>
      <c r="S45" s="25">
        <v>55</v>
      </c>
      <c r="T45" s="25">
        <v>56</v>
      </c>
      <c r="U45" s="25">
        <v>57</v>
      </c>
      <c r="V45" s="25">
        <v>58</v>
      </c>
      <c r="W45" s="25">
        <v>59</v>
      </c>
      <c r="X45" s="25">
        <v>60</v>
      </c>
      <c r="Y45" s="25">
        <v>61</v>
      </c>
      <c r="Z45" s="25">
        <v>62</v>
      </c>
      <c r="AA45" s="25">
        <v>63</v>
      </c>
      <c r="AB45" s="25">
        <v>64</v>
      </c>
      <c r="AC45" s="25">
        <v>65</v>
      </c>
      <c r="AD45" s="25">
        <v>66</v>
      </c>
      <c r="AE45" s="25">
        <v>67</v>
      </c>
      <c r="AF45" s="25">
        <v>68</v>
      </c>
      <c r="AG45" s="25">
        <v>69</v>
      </c>
      <c r="AH45" s="25">
        <v>70</v>
      </c>
      <c r="AI45" s="25">
        <v>71</v>
      </c>
      <c r="AJ45" s="25">
        <v>72</v>
      </c>
      <c r="AK45" s="25">
        <v>73</v>
      </c>
      <c r="AL45" s="25">
        <v>74</v>
      </c>
      <c r="AM45" s="25">
        <v>75</v>
      </c>
      <c r="AN45" s="25">
        <v>76</v>
      </c>
      <c r="AO45" s="25">
        <v>77</v>
      </c>
      <c r="AP45" s="25">
        <v>78</v>
      </c>
      <c r="AQ45" s="25">
        <v>79</v>
      </c>
      <c r="AR45" s="25">
        <v>80</v>
      </c>
      <c r="AS45" s="25">
        <v>81</v>
      </c>
      <c r="AT45" s="25">
        <v>82</v>
      </c>
      <c r="AU45" s="25">
        <v>83</v>
      </c>
      <c r="AV45" s="25">
        <v>84</v>
      </c>
      <c r="AW45" s="25">
        <v>85</v>
      </c>
      <c r="AX45" s="25">
        <v>86</v>
      </c>
      <c r="AY45" s="25">
        <v>87</v>
      </c>
      <c r="AZ45" s="25">
        <v>88</v>
      </c>
      <c r="BA45" s="25">
        <v>89</v>
      </c>
      <c r="BB45" s="25">
        <v>90</v>
      </c>
      <c r="BC45" s="25">
        <v>91</v>
      </c>
      <c r="BD45" s="25">
        <v>92</v>
      </c>
      <c r="BE45" s="25">
        <v>93</v>
      </c>
      <c r="BF45" s="25">
        <v>94</v>
      </c>
      <c r="BG45" s="25">
        <v>95</v>
      </c>
      <c r="BH45" s="25">
        <v>96</v>
      </c>
      <c r="BI45" s="25">
        <v>97</v>
      </c>
      <c r="BJ45" s="25">
        <v>98</v>
      </c>
      <c r="BK45" s="25">
        <v>99</v>
      </c>
      <c r="BL45" s="25">
        <v>100</v>
      </c>
      <c r="BM45" s="25">
        <v>101</v>
      </c>
      <c r="BN45" s="25">
        <v>102</v>
      </c>
      <c r="BO45" s="25">
        <v>103</v>
      </c>
      <c r="BP45" s="25">
        <v>104</v>
      </c>
      <c r="BQ45" s="25">
        <v>105</v>
      </c>
      <c r="BR45" s="25">
        <v>106</v>
      </c>
      <c r="BS45" s="25">
        <v>107</v>
      </c>
      <c r="BT45" s="25">
        <v>108</v>
      </c>
      <c r="BU45" s="25">
        <v>109</v>
      </c>
      <c r="BV45" s="25">
        <v>110</v>
      </c>
      <c r="BW45" s="25">
        <v>111</v>
      </c>
      <c r="BX45" s="25">
        <v>112</v>
      </c>
      <c r="BY45" s="25">
        <v>113</v>
      </c>
      <c r="BZ45" s="25">
        <v>114</v>
      </c>
      <c r="CA45" s="25">
        <v>115</v>
      </c>
      <c r="CB45" s="25">
        <v>116</v>
      </c>
      <c r="CC45" s="25">
        <v>117</v>
      </c>
      <c r="CD45" s="25">
        <v>118</v>
      </c>
      <c r="CE45" s="25">
        <v>119</v>
      </c>
      <c r="CF45" s="25">
        <v>120</v>
      </c>
      <c r="CG45" s="25">
        <v>121</v>
      </c>
      <c r="CH45" s="25">
        <v>122</v>
      </c>
      <c r="CI45" s="25">
        <v>123</v>
      </c>
      <c r="CJ45" s="25">
        <v>124</v>
      </c>
      <c r="CK45" s="25">
        <v>125</v>
      </c>
      <c r="CL45" s="25">
        <v>126</v>
      </c>
      <c r="CM45" s="25">
        <v>127</v>
      </c>
      <c r="CN45" s="25">
        <v>128</v>
      </c>
      <c r="CO45" s="25">
        <v>129</v>
      </c>
      <c r="CP45" s="25">
        <v>130</v>
      </c>
      <c r="CQ45" s="25">
        <v>131</v>
      </c>
      <c r="CR45" s="25">
        <v>132</v>
      </c>
      <c r="CS45" s="25">
        <v>133</v>
      </c>
      <c r="CT45" s="25">
        <v>134</v>
      </c>
      <c r="CU45" s="25">
        <v>135</v>
      </c>
      <c r="CV45" s="25">
        <v>136</v>
      </c>
      <c r="CW45" s="25">
        <v>137</v>
      </c>
      <c r="CX45" s="25">
        <v>138</v>
      </c>
      <c r="CY45" s="25">
        <v>139</v>
      </c>
      <c r="CZ45" s="25">
        <v>140</v>
      </c>
      <c r="DA45" s="25">
        <v>141</v>
      </c>
      <c r="DB45" s="25">
        <v>142</v>
      </c>
      <c r="DC45" s="25">
        <v>143</v>
      </c>
      <c r="DD45" s="25">
        <v>144</v>
      </c>
      <c r="DE45" s="25">
        <v>145</v>
      </c>
      <c r="DF45" s="25">
        <v>146</v>
      </c>
      <c r="DG45" s="25">
        <v>147</v>
      </c>
      <c r="DH45" s="25">
        <v>148</v>
      </c>
      <c r="DI45" s="25">
        <v>149</v>
      </c>
      <c r="DJ45" s="25">
        <v>150</v>
      </c>
      <c r="DK45" s="25">
        <v>151</v>
      </c>
      <c r="DL45" s="25">
        <v>152</v>
      </c>
      <c r="DM45" s="25">
        <v>153</v>
      </c>
      <c r="DN45" s="25">
        <v>154</v>
      </c>
      <c r="DO45" s="25">
        <v>155</v>
      </c>
      <c r="DP45" s="25">
        <v>156</v>
      </c>
      <c r="DQ45" s="25">
        <v>157</v>
      </c>
      <c r="DR45" s="25">
        <v>158</v>
      </c>
      <c r="DS45" s="25">
        <v>159</v>
      </c>
      <c r="DT45" s="25">
        <v>160</v>
      </c>
      <c r="DU45" s="25">
        <v>161</v>
      </c>
      <c r="DV45" s="25">
        <v>162</v>
      </c>
      <c r="DW45" s="25">
        <v>163</v>
      </c>
      <c r="DX45" s="25">
        <v>164</v>
      </c>
      <c r="DY45" s="25">
        <v>165</v>
      </c>
      <c r="DZ45" s="25">
        <v>166</v>
      </c>
      <c r="EA45" s="25">
        <v>167</v>
      </c>
      <c r="EB45" s="25">
        <v>168</v>
      </c>
      <c r="EC45" s="25">
        <v>169</v>
      </c>
      <c r="ED45" s="25">
        <v>170</v>
      </c>
      <c r="EE45" s="25">
        <v>171</v>
      </c>
      <c r="EF45" s="25">
        <v>172</v>
      </c>
      <c r="EG45" s="25">
        <v>173</v>
      </c>
      <c r="EH45" s="25">
        <v>174</v>
      </c>
      <c r="EI45" s="25">
        <v>175</v>
      </c>
      <c r="EJ45" s="25">
        <v>176</v>
      </c>
      <c r="EK45" s="25">
        <v>177</v>
      </c>
      <c r="EL45" s="25">
        <v>178</v>
      </c>
      <c r="EM45" s="25">
        <v>179</v>
      </c>
      <c r="EN45" s="25">
        <v>180</v>
      </c>
      <c r="EO45" s="25">
        <v>181</v>
      </c>
      <c r="EP45" s="25">
        <v>182</v>
      </c>
      <c r="EQ45" s="25">
        <v>183</v>
      </c>
      <c r="ER45" s="25">
        <v>184</v>
      </c>
      <c r="ES45" s="25">
        <v>185</v>
      </c>
      <c r="ET45" s="25">
        <v>186</v>
      </c>
      <c r="EU45" s="25">
        <v>187</v>
      </c>
      <c r="EV45" s="25">
        <v>188</v>
      </c>
      <c r="EW45" s="25">
        <v>189</v>
      </c>
      <c r="EX45" s="25">
        <v>190</v>
      </c>
      <c r="EY45" s="25">
        <v>191</v>
      </c>
      <c r="EZ45" s="25">
        <v>192</v>
      </c>
      <c r="FA45" s="25">
        <v>193</v>
      </c>
      <c r="FB45" s="25">
        <v>194</v>
      </c>
      <c r="FC45" s="25">
        <v>195</v>
      </c>
      <c r="FD45" s="25">
        <v>196</v>
      </c>
    </row>
    <row r="46" spans="1:160" s="23" customFormat="1" ht="48" customHeight="1" x14ac:dyDescent="0.25">
      <c r="A46" s="281" t="s">
        <v>82</v>
      </c>
      <c r="B46" s="288" t="s">
        <v>83</v>
      </c>
      <c r="C46" s="288"/>
      <c r="D46" s="95">
        <v>72</v>
      </c>
      <c r="E46" s="95">
        <v>56</v>
      </c>
      <c r="F46" s="95">
        <v>76</v>
      </c>
      <c r="G46" s="95">
        <v>66</v>
      </c>
      <c r="H46" s="95">
        <v>85</v>
      </c>
      <c r="I46" s="95">
        <v>63</v>
      </c>
      <c r="J46" s="95">
        <v>83</v>
      </c>
      <c r="K46" s="95">
        <v>97</v>
      </c>
      <c r="L46" s="95">
        <v>87</v>
      </c>
      <c r="M46" s="95">
        <v>85</v>
      </c>
      <c r="N46" s="95">
        <v>80</v>
      </c>
      <c r="O46" s="95">
        <v>86</v>
      </c>
      <c r="P46" s="95">
        <v>88</v>
      </c>
      <c r="Q46" s="95">
        <v>80</v>
      </c>
      <c r="R46" s="95">
        <v>81</v>
      </c>
      <c r="S46" s="95">
        <v>96</v>
      </c>
      <c r="T46" s="95">
        <v>80</v>
      </c>
      <c r="U46" s="95">
        <v>73</v>
      </c>
      <c r="V46" s="95">
        <v>65</v>
      </c>
      <c r="W46" s="95">
        <v>72</v>
      </c>
      <c r="X46" s="95">
        <v>87</v>
      </c>
      <c r="Y46" s="95">
        <v>77</v>
      </c>
      <c r="Z46" s="95">
        <v>98</v>
      </c>
      <c r="AA46" s="95">
        <v>94</v>
      </c>
      <c r="AB46" s="95">
        <v>98</v>
      </c>
      <c r="AC46" s="95">
        <v>73</v>
      </c>
      <c r="AD46" s="95">
        <v>85</v>
      </c>
      <c r="AE46" s="95">
        <v>100</v>
      </c>
      <c r="AF46" s="95">
        <v>100</v>
      </c>
      <c r="AG46" s="95">
        <v>88</v>
      </c>
      <c r="AH46" s="95">
        <v>86</v>
      </c>
      <c r="AI46" s="95">
        <v>98</v>
      </c>
      <c r="AJ46" s="95">
        <v>94</v>
      </c>
      <c r="AK46" s="95">
        <v>94</v>
      </c>
      <c r="AL46" s="95">
        <v>97</v>
      </c>
      <c r="AM46" s="95">
        <v>79</v>
      </c>
      <c r="AN46" s="95">
        <v>58</v>
      </c>
      <c r="AO46" s="95">
        <v>72</v>
      </c>
      <c r="AP46" s="95">
        <v>89</v>
      </c>
      <c r="AQ46" s="95">
        <v>71</v>
      </c>
      <c r="AR46" s="95">
        <v>99</v>
      </c>
      <c r="AS46" s="95">
        <v>63</v>
      </c>
      <c r="AT46" s="95">
        <v>78</v>
      </c>
      <c r="AU46" s="95">
        <v>65</v>
      </c>
      <c r="AV46" s="95">
        <v>74</v>
      </c>
      <c r="AW46" s="95">
        <v>89</v>
      </c>
      <c r="AX46" s="95">
        <v>70</v>
      </c>
      <c r="AY46" s="95">
        <v>78</v>
      </c>
      <c r="AZ46" s="95">
        <v>90</v>
      </c>
      <c r="BA46" s="95">
        <v>86</v>
      </c>
      <c r="BB46" s="95">
        <v>89</v>
      </c>
      <c r="BC46" s="95">
        <v>86</v>
      </c>
      <c r="BD46" s="95">
        <v>99</v>
      </c>
      <c r="BE46" s="95">
        <v>81</v>
      </c>
      <c r="BF46" s="95">
        <v>98</v>
      </c>
      <c r="BG46" s="95">
        <v>86</v>
      </c>
      <c r="BH46" s="95">
        <v>96</v>
      </c>
      <c r="BI46" s="95">
        <v>72</v>
      </c>
      <c r="BJ46" s="95">
        <v>70</v>
      </c>
      <c r="BK46" s="95">
        <v>74</v>
      </c>
      <c r="BL46" s="95">
        <v>84</v>
      </c>
      <c r="BM46" s="95">
        <v>93</v>
      </c>
      <c r="BN46" s="95">
        <v>93</v>
      </c>
      <c r="BO46" s="95">
        <v>78</v>
      </c>
      <c r="BP46" s="95">
        <v>98</v>
      </c>
      <c r="BQ46" s="95">
        <v>90</v>
      </c>
      <c r="BR46" s="95">
        <v>79</v>
      </c>
      <c r="BS46" s="95">
        <v>57</v>
      </c>
      <c r="BT46" s="95">
        <v>79</v>
      </c>
      <c r="BU46" s="95">
        <v>75</v>
      </c>
      <c r="BV46" s="95">
        <v>41</v>
      </c>
      <c r="BW46" s="95">
        <v>74</v>
      </c>
      <c r="BX46" s="95">
        <v>77</v>
      </c>
      <c r="BY46" s="95">
        <v>80</v>
      </c>
      <c r="BZ46" s="95">
        <v>77</v>
      </c>
      <c r="CA46" s="95">
        <v>74</v>
      </c>
      <c r="CB46" s="95">
        <v>94</v>
      </c>
      <c r="CC46" s="95">
        <v>88</v>
      </c>
      <c r="CD46" s="95">
        <v>72</v>
      </c>
      <c r="CE46" s="95">
        <v>81</v>
      </c>
      <c r="CF46" s="95">
        <v>82</v>
      </c>
      <c r="CG46" s="95">
        <v>100</v>
      </c>
      <c r="CH46" s="95">
        <v>99</v>
      </c>
      <c r="CI46" s="95">
        <v>82</v>
      </c>
      <c r="CJ46" s="95">
        <v>78</v>
      </c>
      <c r="CK46" s="95">
        <v>75</v>
      </c>
      <c r="CL46" s="95">
        <v>91</v>
      </c>
      <c r="CM46" s="95">
        <v>86</v>
      </c>
      <c r="CN46" s="95">
        <v>70</v>
      </c>
      <c r="CO46" s="95">
        <v>92</v>
      </c>
      <c r="CP46" s="95">
        <v>43</v>
      </c>
      <c r="CQ46" s="95">
        <v>90</v>
      </c>
      <c r="CR46" s="95">
        <v>70</v>
      </c>
      <c r="CS46" s="95">
        <v>65</v>
      </c>
      <c r="CT46" s="95">
        <v>99</v>
      </c>
      <c r="CU46" s="95">
        <v>100</v>
      </c>
      <c r="CV46" s="95">
        <v>100</v>
      </c>
      <c r="CW46" s="95">
        <v>98</v>
      </c>
      <c r="CX46" s="95">
        <v>90</v>
      </c>
      <c r="CY46" s="95">
        <v>87</v>
      </c>
      <c r="CZ46" s="95">
        <v>65</v>
      </c>
      <c r="DA46" s="95">
        <v>100</v>
      </c>
      <c r="DB46" s="95">
        <v>89</v>
      </c>
      <c r="DC46" s="95">
        <v>89</v>
      </c>
      <c r="DD46" s="95">
        <v>82</v>
      </c>
      <c r="DE46" s="95">
        <v>99</v>
      </c>
      <c r="DF46" s="95">
        <v>82</v>
      </c>
      <c r="DG46" s="95">
        <v>67</v>
      </c>
      <c r="DH46" s="95">
        <v>50</v>
      </c>
      <c r="DI46" s="95">
        <v>63</v>
      </c>
      <c r="DJ46" s="95">
        <v>81</v>
      </c>
      <c r="DK46" s="95">
        <v>67</v>
      </c>
      <c r="DL46" s="95">
        <v>70</v>
      </c>
      <c r="DM46" s="95">
        <v>81</v>
      </c>
      <c r="DN46" s="95">
        <v>97</v>
      </c>
      <c r="DO46" s="95">
        <v>82</v>
      </c>
      <c r="DP46" s="95">
        <v>100</v>
      </c>
      <c r="DQ46" s="95">
        <v>77</v>
      </c>
      <c r="DR46" s="95">
        <v>81</v>
      </c>
      <c r="DS46" s="95">
        <v>80</v>
      </c>
      <c r="DT46" s="95">
        <v>65</v>
      </c>
      <c r="DU46" s="95">
        <v>90</v>
      </c>
      <c r="DV46" s="95">
        <v>79</v>
      </c>
      <c r="DW46" s="95">
        <v>87</v>
      </c>
      <c r="DX46" s="95">
        <v>100</v>
      </c>
      <c r="DY46" s="95">
        <v>61</v>
      </c>
      <c r="DZ46" s="95">
        <v>64</v>
      </c>
      <c r="EA46" s="95">
        <v>66</v>
      </c>
      <c r="EB46" s="95">
        <v>57</v>
      </c>
      <c r="EC46" s="95">
        <v>81</v>
      </c>
      <c r="ED46" s="95">
        <v>94</v>
      </c>
      <c r="EE46" s="95">
        <v>91</v>
      </c>
      <c r="EF46" s="95">
        <v>67</v>
      </c>
      <c r="EG46" s="95">
        <v>69</v>
      </c>
      <c r="EH46" s="95">
        <v>59</v>
      </c>
      <c r="EI46" s="95">
        <v>65</v>
      </c>
      <c r="EJ46" s="95">
        <v>76</v>
      </c>
      <c r="EK46" s="95">
        <v>84</v>
      </c>
      <c r="EL46" s="95">
        <v>70</v>
      </c>
      <c r="EM46" s="95">
        <v>86</v>
      </c>
      <c r="EN46" s="95">
        <v>87</v>
      </c>
      <c r="EO46" s="95">
        <v>100</v>
      </c>
      <c r="EP46" s="95">
        <v>74</v>
      </c>
      <c r="EQ46" s="95">
        <v>72</v>
      </c>
      <c r="ER46" s="95">
        <v>68</v>
      </c>
      <c r="ES46" s="95">
        <v>70</v>
      </c>
      <c r="ET46" s="95">
        <v>91</v>
      </c>
      <c r="EU46" s="95">
        <v>87</v>
      </c>
      <c r="EV46" s="95">
        <v>71</v>
      </c>
      <c r="EW46" s="95">
        <v>81</v>
      </c>
      <c r="EX46" s="95">
        <v>72</v>
      </c>
      <c r="EY46" s="95">
        <v>74</v>
      </c>
      <c r="EZ46" s="95">
        <v>87</v>
      </c>
      <c r="FA46" s="95">
        <v>86</v>
      </c>
      <c r="FB46" s="95">
        <v>92</v>
      </c>
      <c r="FC46" s="95">
        <v>89</v>
      </c>
      <c r="FD46" s="95">
        <v>99</v>
      </c>
    </row>
    <row r="47" spans="1:160" ht="24" hidden="1" customHeight="1" x14ac:dyDescent="0.25">
      <c r="A47" s="282"/>
      <c r="B47" s="300" t="s">
        <v>84</v>
      </c>
      <c r="C47" s="34" t="s">
        <v>67</v>
      </c>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row>
    <row r="48" spans="1:160" s="43" customFormat="1" ht="44.25" customHeight="1" x14ac:dyDescent="0.25">
      <c r="A48" s="282"/>
      <c r="B48" s="301"/>
      <c r="C48" s="41" t="s">
        <v>67</v>
      </c>
      <c r="D48" s="133">
        <v>528</v>
      </c>
      <c r="E48" s="133">
        <v>689</v>
      </c>
      <c r="F48" s="133">
        <v>446</v>
      </c>
      <c r="G48" s="133">
        <v>49</v>
      </c>
      <c r="H48" s="133">
        <v>180</v>
      </c>
      <c r="I48" s="133">
        <v>52</v>
      </c>
      <c r="J48" s="133">
        <v>188</v>
      </c>
      <c r="K48" s="133">
        <v>1370</v>
      </c>
      <c r="L48" s="133">
        <v>1160</v>
      </c>
      <c r="M48" s="133">
        <v>301</v>
      </c>
      <c r="N48" s="133">
        <v>157</v>
      </c>
      <c r="O48" s="133">
        <v>345</v>
      </c>
      <c r="P48" s="133">
        <v>164</v>
      </c>
      <c r="Q48" s="133">
        <v>165</v>
      </c>
      <c r="R48" s="133">
        <v>119</v>
      </c>
      <c r="S48" s="133">
        <v>319</v>
      </c>
      <c r="T48" s="133">
        <v>119</v>
      </c>
      <c r="U48" s="133">
        <v>162</v>
      </c>
      <c r="V48" s="133">
        <v>123</v>
      </c>
      <c r="W48" s="133">
        <v>396</v>
      </c>
      <c r="X48" s="133">
        <v>158</v>
      </c>
      <c r="Y48" s="133">
        <v>130</v>
      </c>
      <c r="Z48" s="133">
        <v>255</v>
      </c>
      <c r="AA48" s="133">
        <v>302</v>
      </c>
      <c r="AB48" s="133">
        <v>576</v>
      </c>
      <c r="AC48" s="133">
        <v>324</v>
      </c>
      <c r="AD48" s="133">
        <v>131</v>
      </c>
      <c r="AE48" s="133">
        <v>181</v>
      </c>
      <c r="AF48" s="133">
        <v>60</v>
      </c>
      <c r="AG48" s="133">
        <v>72</v>
      </c>
      <c r="AH48" s="133">
        <v>98</v>
      </c>
      <c r="AI48" s="133">
        <v>47</v>
      </c>
      <c r="AJ48" s="133">
        <v>177</v>
      </c>
      <c r="AK48" s="133">
        <v>459</v>
      </c>
      <c r="AL48" s="133">
        <v>555</v>
      </c>
      <c r="AM48" s="133">
        <v>189</v>
      </c>
      <c r="AN48" s="133">
        <v>307</v>
      </c>
      <c r="AO48" s="133">
        <v>91</v>
      </c>
      <c r="AP48" s="133">
        <v>57</v>
      </c>
      <c r="AQ48" s="133">
        <v>34</v>
      </c>
      <c r="AR48" s="133">
        <v>475</v>
      </c>
      <c r="AS48" s="133">
        <v>62</v>
      </c>
      <c r="AT48" s="133">
        <v>21</v>
      </c>
      <c r="AU48" s="133">
        <v>28</v>
      </c>
      <c r="AV48" s="133">
        <v>43</v>
      </c>
      <c r="AW48" s="133">
        <v>34</v>
      </c>
      <c r="AX48" s="133">
        <v>177</v>
      </c>
      <c r="AY48" s="133">
        <v>203</v>
      </c>
      <c r="AZ48" s="133">
        <v>302</v>
      </c>
      <c r="BA48" s="133">
        <v>155</v>
      </c>
      <c r="BB48" s="133">
        <v>8</v>
      </c>
      <c r="BC48" s="133">
        <v>117</v>
      </c>
      <c r="BD48" s="133">
        <v>178</v>
      </c>
      <c r="BE48" s="133">
        <v>85</v>
      </c>
      <c r="BF48" s="133">
        <v>201</v>
      </c>
      <c r="BG48" s="133">
        <v>91</v>
      </c>
      <c r="BH48" s="133">
        <v>289</v>
      </c>
      <c r="BI48" s="133">
        <v>323</v>
      </c>
      <c r="BJ48" s="133">
        <v>218</v>
      </c>
      <c r="BK48" s="133">
        <v>66</v>
      </c>
      <c r="BL48" s="133">
        <v>57</v>
      </c>
      <c r="BM48" s="133">
        <v>55</v>
      </c>
      <c r="BN48" s="133">
        <v>179</v>
      </c>
      <c r="BO48" s="133">
        <v>126</v>
      </c>
      <c r="BP48" s="133">
        <v>138</v>
      </c>
      <c r="BQ48" s="133">
        <v>38</v>
      </c>
      <c r="BR48" s="133">
        <v>27</v>
      </c>
      <c r="BS48" s="133">
        <v>483</v>
      </c>
      <c r="BT48" s="133">
        <v>156</v>
      </c>
      <c r="BU48" s="133">
        <v>503</v>
      </c>
      <c r="BV48" s="133">
        <v>203</v>
      </c>
      <c r="BW48" s="133">
        <v>29</v>
      </c>
      <c r="BX48" s="133">
        <v>189</v>
      </c>
      <c r="BY48" s="133">
        <v>68</v>
      </c>
      <c r="BZ48" s="133">
        <v>83</v>
      </c>
      <c r="CA48" s="133">
        <v>114</v>
      </c>
      <c r="CB48" s="133">
        <v>142</v>
      </c>
      <c r="CC48" s="133">
        <v>419</v>
      </c>
      <c r="CD48" s="133">
        <v>306</v>
      </c>
      <c r="CE48" s="133">
        <v>172</v>
      </c>
      <c r="CF48" s="133">
        <v>58</v>
      </c>
      <c r="CG48" s="133">
        <v>65</v>
      </c>
      <c r="CH48" s="133">
        <v>355</v>
      </c>
      <c r="CI48" s="133">
        <v>54</v>
      </c>
      <c r="CJ48" s="133">
        <v>84</v>
      </c>
      <c r="CK48" s="133">
        <v>241</v>
      </c>
      <c r="CL48" s="133">
        <v>130</v>
      </c>
      <c r="CM48" s="133">
        <v>61</v>
      </c>
      <c r="CN48" s="133">
        <v>92</v>
      </c>
      <c r="CO48" s="133">
        <v>174</v>
      </c>
      <c r="CP48" s="133">
        <v>156</v>
      </c>
      <c r="CQ48" s="133">
        <v>422</v>
      </c>
      <c r="CR48" s="133">
        <v>93</v>
      </c>
      <c r="CS48" s="133">
        <v>46</v>
      </c>
      <c r="CT48" s="133">
        <v>81</v>
      </c>
      <c r="CU48" s="133">
        <v>39</v>
      </c>
      <c r="CV48" s="133">
        <v>76</v>
      </c>
      <c r="CW48" s="133">
        <v>52</v>
      </c>
      <c r="CX48" s="133">
        <v>288</v>
      </c>
      <c r="CY48" s="133">
        <v>65</v>
      </c>
      <c r="CZ48" s="133">
        <v>205</v>
      </c>
      <c r="DA48" s="133">
        <v>120</v>
      </c>
      <c r="DB48" s="133">
        <v>41</v>
      </c>
      <c r="DC48" s="133">
        <v>58</v>
      </c>
      <c r="DD48" s="133">
        <v>45</v>
      </c>
      <c r="DE48" s="133">
        <v>234</v>
      </c>
      <c r="DF48" s="133">
        <v>300</v>
      </c>
      <c r="DG48" s="133">
        <v>79</v>
      </c>
      <c r="DH48" s="133">
        <v>121</v>
      </c>
      <c r="DI48" s="133">
        <v>199</v>
      </c>
      <c r="DJ48" s="133">
        <v>26</v>
      </c>
      <c r="DK48" s="133">
        <v>29</v>
      </c>
      <c r="DL48" s="133">
        <v>87</v>
      </c>
      <c r="DM48" s="133">
        <v>26</v>
      </c>
      <c r="DN48" s="133">
        <v>333</v>
      </c>
      <c r="DO48" s="133">
        <v>36</v>
      </c>
      <c r="DP48" s="133">
        <v>3</v>
      </c>
      <c r="DQ48" s="133">
        <v>37</v>
      </c>
      <c r="DR48" s="133">
        <v>52</v>
      </c>
      <c r="DS48" s="133">
        <v>143</v>
      </c>
      <c r="DT48" s="133">
        <v>177</v>
      </c>
      <c r="DU48" s="133">
        <v>106</v>
      </c>
      <c r="DV48" s="133">
        <v>44</v>
      </c>
      <c r="DW48" s="133">
        <v>35</v>
      </c>
      <c r="DX48" s="133">
        <v>34</v>
      </c>
      <c r="DY48" s="133">
        <v>14</v>
      </c>
      <c r="DZ48" s="133">
        <v>168</v>
      </c>
      <c r="EA48" s="133">
        <v>331</v>
      </c>
      <c r="EB48" s="133">
        <v>58</v>
      </c>
      <c r="EC48" s="133">
        <v>56</v>
      </c>
      <c r="ED48" s="133">
        <v>34</v>
      </c>
      <c r="EE48" s="133">
        <v>48</v>
      </c>
      <c r="EF48" s="133">
        <v>160</v>
      </c>
      <c r="EG48" s="133">
        <v>107</v>
      </c>
      <c r="EH48" s="133">
        <v>539</v>
      </c>
      <c r="EI48" s="133">
        <v>394</v>
      </c>
      <c r="EJ48" s="133">
        <v>158</v>
      </c>
      <c r="EK48" s="133">
        <v>186</v>
      </c>
      <c r="EL48" s="133">
        <v>86</v>
      </c>
      <c r="EM48" s="133">
        <v>160</v>
      </c>
      <c r="EN48" s="133">
        <v>92</v>
      </c>
      <c r="EO48" s="133">
        <v>147</v>
      </c>
      <c r="EP48" s="133">
        <v>119</v>
      </c>
      <c r="EQ48" s="133">
        <v>336</v>
      </c>
      <c r="ER48" s="133">
        <v>43</v>
      </c>
      <c r="ES48" s="133">
        <v>42</v>
      </c>
      <c r="ET48" s="133">
        <v>108</v>
      </c>
      <c r="EU48" s="133">
        <v>432</v>
      </c>
      <c r="EV48" s="133">
        <v>97</v>
      </c>
      <c r="EW48" s="133">
        <v>22</v>
      </c>
      <c r="EX48" s="133">
        <v>166</v>
      </c>
      <c r="EY48" s="133">
        <v>346</v>
      </c>
      <c r="EZ48" s="133">
        <v>98</v>
      </c>
      <c r="FA48" s="133">
        <v>36</v>
      </c>
      <c r="FB48" s="133">
        <v>49</v>
      </c>
      <c r="FC48" s="133">
        <v>47</v>
      </c>
      <c r="FD48" s="133">
        <v>204</v>
      </c>
    </row>
    <row r="49" spans="1:160" ht="42" customHeight="1" x14ac:dyDescent="0.25">
      <c r="A49" s="282"/>
      <c r="B49" s="302"/>
      <c r="C49" s="34" t="s">
        <v>68</v>
      </c>
      <c r="D49" s="132">
        <v>730</v>
      </c>
      <c r="E49" s="132">
        <v>1234</v>
      </c>
      <c r="F49" s="132">
        <v>590</v>
      </c>
      <c r="G49" s="132">
        <v>74</v>
      </c>
      <c r="H49" s="132">
        <v>212</v>
      </c>
      <c r="I49" s="132">
        <v>83</v>
      </c>
      <c r="J49" s="132">
        <v>226</v>
      </c>
      <c r="K49" s="132">
        <v>1408</v>
      </c>
      <c r="L49" s="132">
        <v>1331</v>
      </c>
      <c r="M49" s="132">
        <v>352</v>
      </c>
      <c r="N49" s="132">
        <v>195</v>
      </c>
      <c r="O49" s="132">
        <v>400</v>
      </c>
      <c r="P49" s="132">
        <v>187</v>
      </c>
      <c r="Q49" s="132">
        <v>205</v>
      </c>
      <c r="R49" s="132">
        <v>146</v>
      </c>
      <c r="S49" s="132">
        <v>333</v>
      </c>
      <c r="T49" s="132">
        <v>149</v>
      </c>
      <c r="U49" s="132">
        <v>223</v>
      </c>
      <c r="V49" s="132">
        <v>189</v>
      </c>
      <c r="W49" s="132">
        <v>551</v>
      </c>
      <c r="X49" s="132">
        <v>182</v>
      </c>
      <c r="Y49" s="132">
        <v>169</v>
      </c>
      <c r="Z49" s="132">
        <v>259</v>
      </c>
      <c r="AA49" s="132">
        <v>322</v>
      </c>
      <c r="AB49" s="132">
        <v>589</v>
      </c>
      <c r="AC49" s="132">
        <v>442</v>
      </c>
      <c r="AD49" s="132">
        <v>154</v>
      </c>
      <c r="AE49" s="132">
        <v>181</v>
      </c>
      <c r="AF49" s="132">
        <v>60</v>
      </c>
      <c r="AG49" s="132">
        <v>82</v>
      </c>
      <c r="AH49" s="132">
        <v>114</v>
      </c>
      <c r="AI49" s="132">
        <v>48</v>
      </c>
      <c r="AJ49" s="132">
        <v>189</v>
      </c>
      <c r="AK49" s="132">
        <v>486</v>
      </c>
      <c r="AL49" s="132">
        <v>574</v>
      </c>
      <c r="AM49" s="132">
        <v>239</v>
      </c>
      <c r="AN49" s="132">
        <v>528</v>
      </c>
      <c r="AO49" s="132">
        <v>126</v>
      </c>
      <c r="AP49" s="132">
        <v>64</v>
      </c>
      <c r="AQ49" s="132">
        <v>48</v>
      </c>
      <c r="AR49" s="132">
        <v>480</v>
      </c>
      <c r="AS49" s="132">
        <v>98</v>
      </c>
      <c r="AT49" s="132">
        <v>27</v>
      </c>
      <c r="AU49" s="132">
        <v>43</v>
      </c>
      <c r="AV49" s="132">
        <v>58</v>
      </c>
      <c r="AW49" s="132">
        <v>38</v>
      </c>
      <c r="AX49" s="132">
        <v>253</v>
      </c>
      <c r="AY49" s="132">
        <v>261</v>
      </c>
      <c r="AZ49" s="132">
        <v>335</v>
      </c>
      <c r="BA49" s="132">
        <v>181</v>
      </c>
      <c r="BB49" s="132">
        <v>9</v>
      </c>
      <c r="BC49" s="132">
        <v>136</v>
      </c>
      <c r="BD49" s="132">
        <v>180</v>
      </c>
      <c r="BE49" s="132">
        <v>105</v>
      </c>
      <c r="BF49" s="132">
        <v>204</v>
      </c>
      <c r="BG49" s="132">
        <v>106</v>
      </c>
      <c r="BH49" s="132">
        <v>302</v>
      </c>
      <c r="BI49" s="132">
        <v>450</v>
      </c>
      <c r="BJ49" s="132">
        <v>312</v>
      </c>
      <c r="BK49" s="132">
        <v>89</v>
      </c>
      <c r="BL49" s="132">
        <v>68</v>
      </c>
      <c r="BM49" s="132">
        <v>59</v>
      </c>
      <c r="BN49" s="132">
        <v>192</v>
      </c>
      <c r="BO49" s="132">
        <v>162</v>
      </c>
      <c r="BP49" s="132">
        <v>141</v>
      </c>
      <c r="BQ49" s="132">
        <v>42</v>
      </c>
      <c r="BR49" s="132">
        <v>34</v>
      </c>
      <c r="BS49" s="132">
        <v>851</v>
      </c>
      <c r="BT49" s="132">
        <v>197</v>
      </c>
      <c r="BU49" s="132">
        <v>666</v>
      </c>
      <c r="BV49" s="132">
        <v>495</v>
      </c>
      <c r="BW49" s="132">
        <v>39</v>
      </c>
      <c r="BX49" s="132">
        <v>245</v>
      </c>
      <c r="BY49" s="132">
        <v>85</v>
      </c>
      <c r="BZ49" s="132">
        <v>108</v>
      </c>
      <c r="CA49" s="132">
        <v>153</v>
      </c>
      <c r="CB49" s="132">
        <v>151</v>
      </c>
      <c r="CC49" s="132">
        <v>478</v>
      </c>
      <c r="CD49" s="132">
        <v>425</v>
      </c>
      <c r="CE49" s="132">
        <v>213</v>
      </c>
      <c r="CF49" s="132">
        <v>71</v>
      </c>
      <c r="CG49" s="132">
        <v>65</v>
      </c>
      <c r="CH49" s="132">
        <v>359</v>
      </c>
      <c r="CI49" s="132">
        <v>66</v>
      </c>
      <c r="CJ49" s="132">
        <v>107</v>
      </c>
      <c r="CK49" s="132">
        <v>323</v>
      </c>
      <c r="CL49" s="132">
        <v>142</v>
      </c>
      <c r="CM49" s="132">
        <v>71</v>
      </c>
      <c r="CN49" s="132">
        <v>131</v>
      </c>
      <c r="CO49" s="132">
        <v>188</v>
      </c>
      <c r="CP49" s="132">
        <v>364</v>
      </c>
      <c r="CQ49" s="132">
        <v>470</v>
      </c>
      <c r="CR49" s="132">
        <v>133</v>
      </c>
      <c r="CS49" s="132">
        <v>71</v>
      </c>
      <c r="CT49" s="132">
        <v>82</v>
      </c>
      <c r="CU49" s="132">
        <v>39</v>
      </c>
      <c r="CV49" s="132">
        <v>76</v>
      </c>
      <c r="CW49" s="132">
        <v>53</v>
      </c>
      <c r="CX49" s="132">
        <v>320</v>
      </c>
      <c r="CY49" s="132">
        <v>75</v>
      </c>
      <c r="CZ49" s="132">
        <v>314</v>
      </c>
      <c r="DA49" s="132">
        <v>120</v>
      </c>
      <c r="DB49" s="132">
        <v>46</v>
      </c>
      <c r="DC49" s="132">
        <v>65</v>
      </c>
      <c r="DD49" s="132">
        <v>55</v>
      </c>
      <c r="DE49" s="132">
        <v>236</v>
      </c>
      <c r="DF49" s="132">
        <v>364</v>
      </c>
      <c r="DG49" s="132">
        <v>117</v>
      </c>
      <c r="DH49" s="132">
        <v>243</v>
      </c>
      <c r="DI49" s="132">
        <v>316</v>
      </c>
      <c r="DJ49" s="132">
        <v>32</v>
      </c>
      <c r="DK49" s="132">
        <v>43</v>
      </c>
      <c r="DL49" s="132">
        <v>124</v>
      </c>
      <c r="DM49" s="132">
        <v>32</v>
      </c>
      <c r="DN49" s="132">
        <v>342</v>
      </c>
      <c r="DO49" s="132">
        <v>44</v>
      </c>
      <c r="DP49" s="132">
        <v>3</v>
      </c>
      <c r="DQ49" s="132">
        <v>48</v>
      </c>
      <c r="DR49" s="132">
        <v>64</v>
      </c>
      <c r="DS49" s="132">
        <v>179</v>
      </c>
      <c r="DT49" s="132">
        <v>272</v>
      </c>
      <c r="DU49" s="132">
        <v>118</v>
      </c>
      <c r="DV49" s="132">
        <v>56</v>
      </c>
      <c r="DW49" s="132">
        <v>40</v>
      </c>
      <c r="DX49" s="132">
        <v>34</v>
      </c>
      <c r="DY49" s="132">
        <v>23</v>
      </c>
      <c r="DZ49" s="132">
        <v>262</v>
      </c>
      <c r="EA49" s="132">
        <v>501</v>
      </c>
      <c r="EB49" s="132">
        <v>101</v>
      </c>
      <c r="EC49" s="132">
        <v>69</v>
      </c>
      <c r="ED49" s="132">
        <v>36</v>
      </c>
      <c r="EE49" s="132">
        <v>53</v>
      </c>
      <c r="EF49" s="132">
        <v>238</v>
      </c>
      <c r="EG49" s="132">
        <v>156</v>
      </c>
      <c r="EH49" s="132">
        <v>915</v>
      </c>
      <c r="EI49" s="132">
        <v>602</v>
      </c>
      <c r="EJ49" s="132">
        <v>207</v>
      </c>
      <c r="EK49" s="132">
        <v>222</v>
      </c>
      <c r="EL49" s="132">
        <v>123</v>
      </c>
      <c r="EM49" s="132">
        <v>186</v>
      </c>
      <c r="EN49" s="132">
        <v>106</v>
      </c>
      <c r="EO49" s="132">
        <v>147</v>
      </c>
      <c r="EP49" s="132">
        <v>161</v>
      </c>
      <c r="EQ49" s="132">
        <v>467</v>
      </c>
      <c r="ER49" s="132">
        <v>63</v>
      </c>
      <c r="ES49" s="132">
        <v>60</v>
      </c>
      <c r="ET49" s="132">
        <v>118</v>
      </c>
      <c r="EU49" s="132">
        <v>494</v>
      </c>
      <c r="EV49" s="132">
        <v>136</v>
      </c>
      <c r="EW49" s="132">
        <v>27</v>
      </c>
      <c r="EX49" s="132">
        <v>229</v>
      </c>
      <c r="EY49" s="132">
        <v>465</v>
      </c>
      <c r="EZ49" s="132">
        <v>112</v>
      </c>
      <c r="FA49" s="132">
        <v>42</v>
      </c>
      <c r="FB49" s="132">
        <v>53</v>
      </c>
      <c r="FC49" s="132">
        <v>53</v>
      </c>
      <c r="FD49" s="132">
        <v>205</v>
      </c>
    </row>
    <row r="50" spans="1:160" s="29" customFormat="1" ht="21" hidden="1" customHeight="1" x14ac:dyDescent="0.25">
      <c r="A50" s="282"/>
      <c r="B50" s="110" t="s">
        <v>85</v>
      </c>
      <c r="C50" s="110"/>
      <c r="D50" s="28">
        <v>95.1</v>
      </c>
      <c r="E50" s="28">
        <v>96.1</v>
      </c>
      <c r="F50" s="28">
        <v>97.1</v>
      </c>
      <c r="G50" s="28">
        <v>98.1</v>
      </c>
      <c r="H50" s="28">
        <v>99.1</v>
      </c>
      <c r="I50" s="28">
        <v>100.1</v>
      </c>
      <c r="J50" s="28">
        <v>101.1</v>
      </c>
      <c r="K50" s="28">
        <v>102.1</v>
      </c>
      <c r="L50" s="28">
        <v>103.1</v>
      </c>
      <c r="M50" s="28">
        <v>104.1</v>
      </c>
      <c r="N50" s="28">
        <v>105.1</v>
      </c>
      <c r="O50" s="28">
        <v>106.1</v>
      </c>
      <c r="P50" s="28">
        <v>107.1</v>
      </c>
      <c r="Q50" s="28">
        <v>108.1</v>
      </c>
      <c r="R50" s="28">
        <v>109.1</v>
      </c>
      <c r="S50" s="28">
        <v>110.1</v>
      </c>
      <c r="T50" s="28">
        <v>111.1</v>
      </c>
      <c r="U50" s="28">
        <v>112.1</v>
      </c>
      <c r="V50" s="28">
        <v>113.1</v>
      </c>
      <c r="W50" s="28">
        <v>114.1</v>
      </c>
      <c r="X50" s="28">
        <v>115.1</v>
      </c>
      <c r="Y50" s="28">
        <v>116.1</v>
      </c>
      <c r="Z50" s="28">
        <v>117.1</v>
      </c>
      <c r="AA50" s="28">
        <v>118.1</v>
      </c>
      <c r="AB50" s="28">
        <v>119.1</v>
      </c>
      <c r="AC50" s="28">
        <v>120.1</v>
      </c>
      <c r="AD50" s="28">
        <v>121.1</v>
      </c>
      <c r="AE50" s="28">
        <v>122.1</v>
      </c>
      <c r="AF50" s="28">
        <v>123.1</v>
      </c>
      <c r="AG50" s="28">
        <v>124.1</v>
      </c>
      <c r="AH50" s="28">
        <v>125.1</v>
      </c>
      <c r="AI50" s="28">
        <v>126.1</v>
      </c>
      <c r="AJ50" s="28">
        <v>127.1</v>
      </c>
      <c r="AK50" s="28">
        <v>128.1</v>
      </c>
      <c r="AL50" s="28">
        <v>129.1</v>
      </c>
      <c r="AM50" s="28">
        <v>130.1</v>
      </c>
      <c r="AN50" s="28">
        <v>131.1</v>
      </c>
      <c r="AO50" s="28">
        <v>132.1</v>
      </c>
      <c r="AP50" s="28">
        <v>133.1</v>
      </c>
      <c r="AQ50" s="28">
        <v>134.1</v>
      </c>
      <c r="AR50" s="28">
        <v>135.1</v>
      </c>
      <c r="AS50" s="28">
        <v>136.1</v>
      </c>
      <c r="AT50" s="28">
        <v>137.1</v>
      </c>
      <c r="AU50" s="28">
        <v>138.1</v>
      </c>
      <c r="AV50" s="28">
        <v>139.1</v>
      </c>
      <c r="AW50" s="28">
        <v>140.1</v>
      </c>
      <c r="AX50" s="28">
        <v>141.1</v>
      </c>
      <c r="AY50" s="28">
        <v>142.1</v>
      </c>
      <c r="AZ50" s="28">
        <v>143.1</v>
      </c>
      <c r="BA50" s="28">
        <v>144.1</v>
      </c>
      <c r="BB50" s="28">
        <v>145.1</v>
      </c>
      <c r="BC50" s="28">
        <v>146.1</v>
      </c>
      <c r="BD50" s="28">
        <v>147.1</v>
      </c>
      <c r="BE50" s="28">
        <v>148.1</v>
      </c>
      <c r="BF50" s="28">
        <v>149.1</v>
      </c>
      <c r="BG50" s="28">
        <v>150.1</v>
      </c>
      <c r="BH50" s="28">
        <v>151.1</v>
      </c>
      <c r="BI50" s="28">
        <v>152.1</v>
      </c>
      <c r="BJ50" s="28">
        <v>153.1</v>
      </c>
      <c r="BK50" s="28">
        <v>154.1</v>
      </c>
      <c r="BL50" s="28">
        <v>155.1</v>
      </c>
      <c r="BM50" s="28">
        <v>156.1</v>
      </c>
      <c r="BN50" s="28">
        <v>157.1</v>
      </c>
      <c r="BO50" s="28">
        <v>158.1</v>
      </c>
      <c r="BP50" s="28">
        <v>159.1</v>
      </c>
      <c r="BQ50" s="28">
        <v>160.1</v>
      </c>
      <c r="BR50" s="28">
        <v>161.1</v>
      </c>
      <c r="BS50" s="28">
        <v>162.1</v>
      </c>
      <c r="BT50" s="28">
        <v>163.1</v>
      </c>
      <c r="BU50" s="28">
        <v>164.1</v>
      </c>
      <c r="BV50" s="28">
        <v>165.1</v>
      </c>
      <c r="BW50" s="28">
        <v>166.1</v>
      </c>
      <c r="BX50" s="28">
        <v>167.1</v>
      </c>
      <c r="BY50" s="28">
        <v>168.1</v>
      </c>
      <c r="BZ50" s="28">
        <v>169.1</v>
      </c>
      <c r="CA50" s="28">
        <v>170.1</v>
      </c>
      <c r="CB50" s="28">
        <v>171.1</v>
      </c>
      <c r="CC50" s="28">
        <v>172.1</v>
      </c>
      <c r="CD50" s="28">
        <v>173.1</v>
      </c>
      <c r="CE50" s="28">
        <v>174.1</v>
      </c>
      <c r="CF50" s="28">
        <v>175.1</v>
      </c>
      <c r="CG50" s="28">
        <v>176.1</v>
      </c>
      <c r="CH50" s="28">
        <v>177.1</v>
      </c>
      <c r="CI50" s="28">
        <v>178.1</v>
      </c>
      <c r="CJ50" s="28">
        <v>179.1</v>
      </c>
      <c r="CK50" s="28">
        <v>180.1</v>
      </c>
      <c r="CL50" s="28">
        <v>181.1</v>
      </c>
      <c r="CM50" s="28">
        <v>182.1</v>
      </c>
      <c r="CN50" s="28">
        <v>183.1</v>
      </c>
      <c r="CO50" s="28">
        <v>184.1</v>
      </c>
      <c r="CP50" s="28">
        <v>185.1</v>
      </c>
      <c r="CQ50" s="28">
        <v>186.1</v>
      </c>
      <c r="CR50" s="28">
        <v>187.1</v>
      </c>
      <c r="CS50" s="28">
        <v>188.1</v>
      </c>
      <c r="CT50" s="28">
        <v>189.1</v>
      </c>
      <c r="CU50" s="28">
        <v>190.1</v>
      </c>
      <c r="CV50" s="28">
        <v>191.1</v>
      </c>
      <c r="CW50" s="28">
        <v>192.1</v>
      </c>
      <c r="CX50" s="28">
        <v>193.1</v>
      </c>
      <c r="CY50" s="28">
        <v>194.1</v>
      </c>
      <c r="CZ50" s="28">
        <v>195.1</v>
      </c>
      <c r="DA50" s="28">
        <v>196.1</v>
      </c>
      <c r="DB50" s="28">
        <v>197.1</v>
      </c>
      <c r="DC50" s="28">
        <v>198.1</v>
      </c>
      <c r="DD50" s="28">
        <v>199.1</v>
      </c>
      <c r="DE50" s="28">
        <v>200.1</v>
      </c>
      <c r="DF50" s="28">
        <v>201.1</v>
      </c>
      <c r="DG50" s="28">
        <v>202.1</v>
      </c>
      <c r="DH50" s="28">
        <v>203.1</v>
      </c>
      <c r="DI50" s="28">
        <v>204.1</v>
      </c>
      <c r="DJ50" s="28">
        <v>205.1</v>
      </c>
      <c r="DK50" s="28">
        <v>206.1</v>
      </c>
      <c r="DL50" s="28">
        <v>207.1</v>
      </c>
      <c r="DM50" s="28">
        <v>208.1</v>
      </c>
      <c r="DN50" s="28">
        <v>209.1</v>
      </c>
      <c r="DO50" s="28">
        <v>210.1</v>
      </c>
      <c r="DP50" s="28">
        <v>211.1</v>
      </c>
      <c r="DQ50" s="28">
        <v>212.1</v>
      </c>
      <c r="DR50" s="28">
        <v>213.1</v>
      </c>
      <c r="DS50" s="28">
        <v>214.1</v>
      </c>
      <c r="DT50" s="28">
        <v>215.1</v>
      </c>
      <c r="DU50" s="28">
        <v>216.1</v>
      </c>
      <c r="DV50" s="28">
        <v>217.1</v>
      </c>
      <c r="DW50" s="28">
        <v>218.1</v>
      </c>
      <c r="DX50" s="28">
        <v>219.1</v>
      </c>
      <c r="DY50" s="28">
        <v>220.1</v>
      </c>
      <c r="DZ50" s="28">
        <v>221.1</v>
      </c>
      <c r="EA50" s="28">
        <v>222.1</v>
      </c>
      <c r="EB50" s="28">
        <v>223.1</v>
      </c>
      <c r="EC50" s="28">
        <v>224.1</v>
      </c>
      <c r="ED50" s="28">
        <v>225.1</v>
      </c>
      <c r="EE50" s="28">
        <v>226.1</v>
      </c>
      <c r="EF50" s="28">
        <v>227.1</v>
      </c>
      <c r="EG50" s="28">
        <v>228.1</v>
      </c>
      <c r="EH50" s="28">
        <v>229.1</v>
      </c>
      <c r="EI50" s="28">
        <v>230.1</v>
      </c>
      <c r="EJ50" s="28">
        <v>231.1</v>
      </c>
      <c r="EK50" s="28">
        <v>232.1</v>
      </c>
      <c r="EL50" s="28">
        <v>233.1</v>
      </c>
      <c r="EM50" s="28">
        <v>234.1</v>
      </c>
      <c r="EN50" s="28">
        <v>235.1</v>
      </c>
      <c r="EO50" s="28">
        <v>236.1</v>
      </c>
      <c r="EP50" s="28">
        <v>237.1</v>
      </c>
      <c r="EQ50" s="28">
        <v>238.1</v>
      </c>
      <c r="ER50" s="28">
        <v>239.1</v>
      </c>
      <c r="ES50" s="28">
        <v>240.1</v>
      </c>
      <c r="ET50" s="28">
        <v>241.1</v>
      </c>
      <c r="EU50" s="28">
        <v>242.1</v>
      </c>
      <c r="EV50" s="28">
        <v>243.1</v>
      </c>
      <c r="EW50" s="28">
        <v>244.1</v>
      </c>
      <c r="EX50" s="28">
        <v>245.1</v>
      </c>
      <c r="EY50" s="28">
        <v>246.1</v>
      </c>
      <c r="EZ50" s="28">
        <v>247.1</v>
      </c>
      <c r="FA50" s="28">
        <v>248.1</v>
      </c>
      <c r="FB50" s="28">
        <v>249.1</v>
      </c>
      <c r="FC50" s="28">
        <v>250.1</v>
      </c>
      <c r="FD50" s="28">
        <v>251.1</v>
      </c>
    </row>
    <row r="51" spans="1:160" s="32" customFormat="1" ht="21" hidden="1" customHeight="1" x14ac:dyDescent="0.25">
      <c r="A51" s="283"/>
      <c r="B51" s="108" t="s">
        <v>55</v>
      </c>
      <c r="C51" s="108"/>
      <c r="D51" s="30">
        <f t="shared" ref="D51:E51" si="43">D46-D50</f>
        <v>-23.099999999999994</v>
      </c>
      <c r="E51" s="30">
        <f t="shared" si="43"/>
        <v>-40.099999999999994</v>
      </c>
      <c r="F51" s="30">
        <f t="shared" ref="F51:BH51" si="44">F46-F50</f>
        <v>-21.099999999999994</v>
      </c>
      <c r="G51" s="30">
        <f t="shared" si="44"/>
        <v>-32.099999999999994</v>
      </c>
      <c r="H51" s="30">
        <f t="shared" si="44"/>
        <v>-14.099999999999994</v>
      </c>
      <c r="I51" s="30">
        <f t="shared" si="44"/>
        <v>-37.099999999999994</v>
      </c>
      <c r="J51" s="30">
        <f t="shared" si="44"/>
        <v>-18.099999999999994</v>
      </c>
      <c r="K51" s="30">
        <f t="shared" si="44"/>
        <v>-5.0999999999999943</v>
      </c>
      <c r="L51" s="30">
        <f t="shared" si="44"/>
        <v>-16.099999999999994</v>
      </c>
      <c r="M51" s="30">
        <f t="shared" si="44"/>
        <v>-19.099999999999994</v>
      </c>
      <c r="N51" s="30">
        <f t="shared" si="44"/>
        <v>-25.099999999999994</v>
      </c>
      <c r="O51" s="30">
        <f t="shared" si="44"/>
        <v>-20.099999999999994</v>
      </c>
      <c r="P51" s="30">
        <f t="shared" si="44"/>
        <v>-19.099999999999994</v>
      </c>
      <c r="Q51" s="30">
        <f t="shared" si="44"/>
        <v>-28.099999999999994</v>
      </c>
      <c r="R51" s="30">
        <f t="shared" si="44"/>
        <v>-28.099999999999994</v>
      </c>
      <c r="S51" s="30">
        <f t="shared" si="44"/>
        <v>-14.099999999999994</v>
      </c>
      <c r="T51" s="30">
        <f t="shared" si="44"/>
        <v>-31.099999999999994</v>
      </c>
      <c r="U51" s="30">
        <f t="shared" si="44"/>
        <v>-39.099999999999994</v>
      </c>
      <c r="V51" s="30">
        <f t="shared" si="44"/>
        <v>-48.099999999999994</v>
      </c>
      <c r="W51" s="30">
        <f t="shared" si="44"/>
        <v>-42.099999999999994</v>
      </c>
      <c r="X51" s="30">
        <f t="shared" si="44"/>
        <v>-28.099999999999994</v>
      </c>
      <c r="Y51" s="30">
        <f t="shared" si="44"/>
        <v>-39.099999999999994</v>
      </c>
      <c r="Z51" s="30">
        <f t="shared" si="44"/>
        <v>-19.099999999999994</v>
      </c>
      <c r="AA51" s="30">
        <f t="shared" si="44"/>
        <v>-24.099999999999994</v>
      </c>
      <c r="AB51" s="30">
        <f t="shared" si="44"/>
        <v>-21.099999999999994</v>
      </c>
      <c r="AC51" s="30">
        <f t="shared" si="44"/>
        <v>-47.099999999999994</v>
      </c>
      <c r="AD51" s="30">
        <f t="shared" si="44"/>
        <v>-36.099999999999994</v>
      </c>
      <c r="AE51" s="30">
        <f t="shared" si="44"/>
        <v>-22.099999999999994</v>
      </c>
      <c r="AF51" s="30">
        <f t="shared" si="44"/>
        <v>-23.099999999999994</v>
      </c>
      <c r="AG51" s="30">
        <f t="shared" si="44"/>
        <v>-36.099999999999994</v>
      </c>
      <c r="AH51" s="30">
        <f t="shared" si="44"/>
        <v>-39.099999999999994</v>
      </c>
      <c r="AI51" s="30">
        <f t="shared" si="44"/>
        <v>-28.099999999999994</v>
      </c>
      <c r="AJ51" s="30">
        <f t="shared" si="44"/>
        <v>-33.099999999999994</v>
      </c>
      <c r="AK51" s="30">
        <f t="shared" si="44"/>
        <v>-34.099999999999994</v>
      </c>
      <c r="AL51" s="30">
        <f t="shared" si="44"/>
        <v>-32.099999999999994</v>
      </c>
      <c r="AM51" s="30">
        <f t="shared" si="44"/>
        <v>-51.099999999999994</v>
      </c>
      <c r="AN51" s="30">
        <f t="shared" si="44"/>
        <v>-73.099999999999994</v>
      </c>
      <c r="AO51" s="30">
        <f t="shared" si="44"/>
        <v>-60.099999999999994</v>
      </c>
      <c r="AP51" s="30">
        <f t="shared" si="44"/>
        <v>-44.099999999999994</v>
      </c>
      <c r="AQ51" s="30">
        <f t="shared" si="44"/>
        <v>-63.099999999999994</v>
      </c>
      <c r="AR51" s="30">
        <f t="shared" si="44"/>
        <v>-36.099999999999994</v>
      </c>
      <c r="AS51" s="30">
        <f t="shared" si="44"/>
        <v>-73.099999999999994</v>
      </c>
      <c r="AT51" s="30">
        <f t="shared" si="44"/>
        <v>-59.099999999999994</v>
      </c>
      <c r="AU51" s="30">
        <f t="shared" si="44"/>
        <v>-73.099999999999994</v>
      </c>
      <c r="AV51" s="30">
        <f t="shared" si="44"/>
        <v>-65.099999999999994</v>
      </c>
      <c r="AW51" s="30">
        <f t="shared" si="44"/>
        <v>-51.099999999999994</v>
      </c>
      <c r="AX51" s="30">
        <f t="shared" si="44"/>
        <v>-71.099999999999994</v>
      </c>
      <c r="AY51" s="30">
        <f t="shared" si="44"/>
        <v>-64.099999999999994</v>
      </c>
      <c r="AZ51" s="30">
        <f t="shared" si="44"/>
        <v>-53.099999999999994</v>
      </c>
      <c r="BA51" s="30">
        <f t="shared" si="44"/>
        <v>-58.099999999999994</v>
      </c>
      <c r="BB51" s="30">
        <f t="shared" si="44"/>
        <v>-56.099999999999994</v>
      </c>
      <c r="BC51" s="30">
        <f t="shared" si="44"/>
        <v>-60.099999999999994</v>
      </c>
      <c r="BD51" s="30">
        <f t="shared" si="44"/>
        <v>-48.099999999999994</v>
      </c>
      <c r="BE51" s="30">
        <f t="shared" si="44"/>
        <v>-67.099999999999994</v>
      </c>
      <c r="BF51" s="30">
        <f t="shared" si="44"/>
        <v>-51.099999999999994</v>
      </c>
      <c r="BG51" s="30">
        <f t="shared" si="44"/>
        <v>-64.099999999999994</v>
      </c>
      <c r="BH51" s="30">
        <f t="shared" si="44"/>
        <v>-55.099999999999994</v>
      </c>
      <c r="BI51" s="30">
        <f t="shared" ref="BI51:DT51" si="45">BI46-BI50</f>
        <v>-80.099999999999994</v>
      </c>
      <c r="BJ51" s="30">
        <f t="shared" si="45"/>
        <v>-83.1</v>
      </c>
      <c r="BK51" s="30">
        <f t="shared" si="45"/>
        <v>-80.099999999999994</v>
      </c>
      <c r="BL51" s="30">
        <f t="shared" si="45"/>
        <v>-71.099999999999994</v>
      </c>
      <c r="BM51" s="30">
        <f t="shared" si="45"/>
        <v>-63.099999999999994</v>
      </c>
      <c r="BN51" s="30">
        <f t="shared" si="45"/>
        <v>-64.099999999999994</v>
      </c>
      <c r="BO51" s="30">
        <f t="shared" si="45"/>
        <v>-80.099999999999994</v>
      </c>
      <c r="BP51" s="30">
        <f t="shared" si="45"/>
        <v>-61.099999999999994</v>
      </c>
      <c r="BQ51" s="30">
        <f t="shared" si="45"/>
        <v>-70.099999999999994</v>
      </c>
      <c r="BR51" s="30">
        <f t="shared" si="45"/>
        <v>-82.1</v>
      </c>
      <c r="BS51" s="30">
        <f t="shared" si="45"/>
        <v>-105.1</v>
      </c>
      <c r="BT51" s="30">
        <f t="shared" si="45"/>
        <v>-84.1</v>
      </c>
      <c r="BU51" s="30">
        <f t="shared" si="45"/>
        <v>-89.1</v>
      </c>
      <c r="BV51" s="30">
        <f t="shared" si="45"/>
        <v>-124.1</v>
      </c>
      <c r="BW51" s="30">
        <f t="shared" si="45"/>
        <v>-92.1</v>
      </c>
      <c r="BX51" s="30">
        <f t="shared" si="45"/>
        <v>-90.1</v>
      </c>
      <c r="BY51" s="30">
        <f t="shared" si="45"/>
        <v>-88.1</v>
      </c>
      <c r="BZ51" s="30">
        <f t="shared" si="45"/>
        <v>-92.1</v>
      </c>
      <c r="CA51" s="30">
        <f t="shared" si="45"/>
        <v>-96.1</v>
      </c>
      <c r="CB51" s="30">
        <f t="shared" si="45"/>
        <v>-77.099999999999994</v>
      </c>
      <c r="CC51" s="30">
        <f t="shared" si="45"/>
        <v>-84.1</v>
      </c>
      <c r="CD51" s="30">
        <f t="shared" si="45"/>
        <v>-101.1</v>
      </c>
      <c r="CE51" s="30">
        <f t="shared" si="45"/>
        <v>-93.1</v>
      </c>
      <c r="CF51" s="30">
        <f t="shared" si="45"/>
        <v>-93.1</v>
      </c>
      <c r="CG51" s="30">
        <f t="shared" si="45"/>
        <v>-76.099999999999994</v>
      </c>
      <c r="CH51" s="30">
        <f t="shared" si="45"/>
        <v>-78.099999999999994</v>
      </c>
      <c r="CI51" s="30">
        <f t="shared" si="45"/>
        <v>-96.1</v>
      </c>
      <c r="CJ51" s="30">
        <f t="shared" si="45"/>
        <v>-101.1</v>
      </c>
      <c r="CK51" s="30">
        <f t="shared" si="45"/>
        <v>-105.1</v>
      </c>
      <c r="CL51" s="30">
        <f t="shared" si="45"/>
        <v>-90.1</v>
      </c>
      <c r="CM51" s="30">
        <f t="shared" si="45"/>
        <v>-96.1</v>
      </c>
      <c r="CN51" s="30">
        <f t="shared" si="45"/>
        <v>-113.1</v>
      </c>
      <c r="CO51" s="30">
        <f t="shared" si="45"/>
        <v>-92.1</v>
      </c>
      <c r="CP51" s="30">
        <f t="shared" si="45"/>
        <v>-142.1</v>
      </c>
      <c r="CQ51" s="30">
        <f t="shared" si="45"/>
        <v>-96.1</v>
      </c>
      <c r="CR51" s="30">
        <f t="shared" si="45"/>
        <v>-117.1</v>
      </c>
      <c r="CS51" s="30">
        <f t="shared" si="45"/>
        <v>-123.1</v>
      </c>
      <c r="CT51" s="30">
        <f t="shared" si="45"/>
        <v>-90.1</v>
      </c>
      <c r="CU51" s="30">
        <f t="shared" si="45"/>
        <v>-90.1</v>
      </c>
      <c r="CV51" s="30">
        <f t="shared" si="45"/>
        <v>-91.1</v>
      </c>
      <c r="CW51" s="30">
        <f t="shared" si="45"/>
        <v>-94.1</v>
      </c>
      <c r="CX51" s="30">
        <f t="shared" si="45"/>
        <v>-103.1</v>
      </c>
      <c r="CY51" s="30">
        <f t="shared" si="45"/>
        <v>-107.1</v>
      </c>
      <c r="CZ51" s="30">
        <f t="shared" si="45"/>
        <v>-130.1</v>
      </c>
      <c r="DA51" s="30">
        <f t="shared" si="45"/>
        <v>-96.1</v>
      </c>
      <c r="DB51" s="30">
        <f t="shared" si="45"/>
        <v>-108.1</v>
      </c>
      <c r="DC51" s="30">
        <f t="shared" si="45"/>
        <v>-109.1</v>
      </c>
      <c r="DD51" s="30">
        <f t="shared" si="45"/>
        <v>-117.1</v>
      </c>
      <c r="DE51" s="30">
        <f t="shared" si="45"/>
        <v>-101.1</v>
      </c>
      <c r="DF51" s="30">
        <f t="shared" si="45"/>
        <v>-119.1</v>
      </c>
      <c r="DG51" s="30">
        <f t="shared" si="45"/>
        <v>-135.1</v>
      </c>
      <c r="DH51" s="30">
        <f t="shared" si="45"/>
        <v>-153.1</v>
      </c>
      <c r="DI51" s="30">
        <f t="shared" si="45"/>
        <v>-141.1</v>
      </c>
      <c r="DJ51" s="30">
        <f t="shared" si="45"/>
        <v>-124.1</v>
      </c>
      <c r="DK51" s="30">
        <f t="shared" si="45"/>
        <v>-139.1</v>
      </c>
      <c r="DL51" s="30">
        <f t="shared" si="45"/>
        <v>-137.1</v>
      </c>
      <c r="DM51" s="30">
        <f t="shared" si="45"/>
        <v>-127.1</v>
      </c>
      <c r="DN51" s="30">
        <f t="shared" si="45"/>
        <v>-112.1</v>
      </c>
      <c r="DO51" s="30">
        <f t="shared" si="45"/>
        <v>-128.1</v>
      </c>
      <c r="DP51" s="30">
        <f t="shared" si="45"/>
        <v>-111.1</v>
      </c>
      <c r="DQ51" s="30">
        <f t="shared" si="45"/>
        <v>-135.1</v>
      </c>
      <c r="DR51" s="30">
        <f t="shared" si="45"/>
        <v>-132.1</v>
      </c>
      <c r="DS51" s="30">
        <f t="shared" si="45"/>
        <v>-134.1</v>
      </c>
      <c r="DT51" s="30">
        <f t="shared" si="45"/>
        <v>-150.1</v>
      </c>
      <c r="DU51" s="30">
        <f t="shared" ref="DU51:FD51" si="46">DU46-DU50</f>
        <v>-126.1</v>
      </c>
      <c r="DV51" s="30">
        <f t="shared" si="46"/>
        <v>-138.1</v>
      </c>
      <c r="DW51" s="30">
        <f t="shared" si="46"/>
        <v>-131.1</v>
      </c>
      <c r="DX51" s="30">
        <f t="shared" si="46"/>
        <v>-119.1</v>
      </c>
      <c r="DY51" s="30">
        <f t="shared" si="46"/>
        <v>-159.1</v>
      </c>
      <c r="DZ51" s="30">
        <f t="shared" si="46"/>
        <v>-157.1</v>
      </c>
      <c r="EA51" s="30">
        <f t="shared" si="46"/>
        <v>-156.1</v>
      </c>
      <c r="EB51" s="30">
        <f t="shared" si="46"/>
        <v>-166.1</v>
      </c>
      <c r="EC51" s="30">
        <f t="shared" si="46"/>
        <v>-143.1</v>
      </c>
      <c r="ED51" s="30">
        <f t="shared" si="46"/>
        <v>-131.1</v>
      </c>
      <c r="EE51" s="30">
        <f t="shared" si="46"/>
        <v>-135.1</v>
      </c>
      <c r="EF51" s="30">
        <f t="shared" si="46"/>
        <v>-160.1</v>
      </c>
      <c r="EG51" s="30">
        <f t="shared" si="46"/>
        <v>-159.1</v>
      </c>
      <c r="EH51" s="30">
        <f t="shared" si="46"/>
        <v>-170.1</v>
      </c>
      <c r="EI51" s="30">
        <f t="shared" si="46"/>
        <v>-165.1</v>
      </c>
      <c r="EJ51" s="30">
        <f t="shared" si="46"/>
        <v>-155.1</v>
      </c>
      <c r="EK51" s="30">
        <f t="shared" si="46"/>
        <v>-148.1</v>
      </c>
      <c r="EL51" s="30">
        <f t="shared" si="46"/>
        <v>-163.1</v>
      </c>
      <c r="EM51" s="30">
        <f t="shared" si="46"/>
        <v>-148.1</v>
      </c>
      <c r="EN51" s="30">
        <f t="shared" si="46"/>
        <v>-148.1</v>
      </c>
      <c r="EO51" s="30">
        <f t="shared" si="46"/>
        <v>-136.1</v>
      </c>
      <c r="EP51" s="30">
        <f t="shared" si="46"/>
        <v>-163.1</v>
      </c>
      <c r="EQ51" s="30">
        <f t="shared" si="46"/>
        <v>-166.1</v>
      </c>
      <c r="ER51" s="30">
        <f t="shared" si="46"/>
        <v>-171.1</v>
      </c>
      <c r="ES51" s="30">
        <f t="shared" si="46"/>
        <v>-170.1</v>
      </c>
      <c r="ET51" s="30">
        <f t="shared" si="46"/>
        <v>-150.1</v>
      </c>
      <c r="EU51" s="30">
        <f t="shared" si="46"/>
        <v>-155.1</v>
      </c>
      <c r="EV51" s="30">
        <f t="shared" si="46"/>
        <v>-172.1</v>
      </c>
      <c r="EW51" s="30">
        <f t="shared" si="46"/>
        <v>-163.1</v>
      </c>
      <c r="EX51" s="30">
        <f t="shared" si="46"/>
        <v>-173.1</v>
      </c>
      <c r="EY51" s="30">
        <f t="shared" si="46"/>
        <v>-172.1</v>
      </c>
      <c r="EZ51" s="30">
        <f t="shared" si="46"/>
        <v>-160.1</v>
      </c>
      <c r="FA51" s="30">
        <f t="shared" si="46"/>
        <v>-162.1</v>
      </c>
      <c r="FB51" s="30">
        <f t="shared" si="46"/>
        <v>-157.1</v>
      </c>
      <c r="FC51" s="30">
        <f t="shared" si="46"/>
        <v>-161.1</v>
      </c>
      <c r="FD51" s="30">
        <f t="shared" si="46"/>
        <v>-152.1</v>
      </c>
    </row>
    <row r="52" spans="1:160" s="36" customFormat="1" ht="21" hidden="1" customHeight="1" x14ac:dyDescent="0.25">
      <c r="A52" s="303" t="s">
        <v>86</v>
      </c>
      <c r="B52" s="306" t="s">
        <v>74</v>
      </c>
      <c r="C52" s="306"/>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row>
    <row r="53" spans="1:160" s="38" customFormat="1" ht="35.1" customHeight="1" x14ac:dyDescent="0.25">
      <c r="A53" s="304"/>
      <c r="B53" s="307" t="s">
        <v>76</v>
      </c>
      <c r="C53" s="307"/>
      <c r="D53" s="37">
        <f>D46*0.5+D41*0.5</f>
        <v>86</v>
      </c>
      <c r="E53" s="37">
        <f t="shared" ref="E53:BG53" si="47">E46*0.5+E41*0.5</f>
        <v>78</v>
      </c>
      <c r="F53" s="37">
        <f t="shared" si="47"/>
        <v>88</v>
      </c>
      <c r="G53" s="37">
        <f t="shared" si="47"/>
        <v>83</v>
      </c>
      <c r="H53" s="37">
        <f t="shared" si="47"/>
        <v>92.5</v>
      </c>
      <c r="I53" s="37">
        <f t="shared" si="47"/>
        <v>81.5</v>
      </c>
      <c r="J53" s="37">
        <f t="shared" si="47"/>
        <v>91.5</v>
      </c>
      <c r="K53" s="37">
        <f t="shared" si="47"/>
        <v>98.5</v>
      </c>
      <c r="L53" s="37">
        <f t="shared" si="47"/>
        <v>93.5</v>
      </c>
      <c r="M53" s="37">
        <f t="shared" si="47"/>
        <v>92.5</v>
      </c>
      <c r="N53" s="37">
        <f t="shared" si="47"/>
        <v>70</v>
      </c>
      <c r="O53" s="37">
        <f t="shared" si="47"/>
        <v>93</v>
      </c>
      <c r="P53" s="37">
        <f t="shared" si="47"/>
        <v>94</v>
      </c>
      <c r="Q53" s="37">
        <f t="shared" si="47"/>
        <v>80</v>
      </c>
      <c r="R53" s="37">
        <f t="shared" si="47"/>
        <v>90.5</v>
      </c>
      <c r="S53" s="37">
        <f t="shared" si="47"/>
        <v>98</v>
      </c>
      <c r="T53" s="37">
        <f t="shared" si="47"/>
        <v>90</v>
      </c>
      <c r="U53" s="37">
        <f t="shared" si="47"/>
        <v>86.5</v>
      </c>
      <c r="V53" s="37">
        <f t="shared" si="47"/>
        <v>72.5</v>
      </c>
      <c r="W53" s="37">
        <f t="shared" si="47"/>
        <v>86</v>
      </c>
      <c r="X53" s="37">
        <f t="shared" si="47"/>
        <v>93.5</v>
      </c>
      <c r="Y53" s="37">
        <f t="shared" si="47"/>
        <v>88.5</v>
      </c>
      <c r="Z53" s="37">
        <f t="shared" si="47"/>
        <v>99</v>
      </c>
      <c r="AA53" s="37">
        <f t="shared" si="47"/>
        <v>87</v>
      </c>
      <c r="AB53" s="37">
        <f t="shared" si="47"/>
        <v>99</v>
      </c>
      <c r="AC53" s="37">
        <f t="shared" si="47"/>
        <v>86.5</v>
      </c>
      <c r="AD53" s="37">
        <f t="shared" si="47"/>
        <v>92.5</v>
      </c>
      <c r="AE53" s="37">
        <f t="shared" si="47"/>
        <v>100</v>
      </c>
      <c r="AF53" s="37">
        <f t="shared" si="47"/>
        <v>90</v>
      </c>
      <c r="AG53" s="37">
        <f t="shared" si="47"/>
        <v>94</v>
      </c>
      <c r="AH53" s="37">
        <f t="shared" si="47"/>
        <v>63</v>
      </c>
      <c r="AI53" s="37">
        <f t="shared" si="47"/>
        <v>49</v>
      </c>
      <c r="AJ53" s="37">
        <f t="shared" si="47"/>
        <v>77</v>
      </c>
      <c r="AK53" s="37">
        <f t="shared" si="47"/>
        <v>97</v>
      </c>
      <c r="AL53" s="37">
        <f t="shared" si="47"/>
        <v>88.5</v>
      </c>
      <c r="AM53" s="37">
        <f t="shared" si="47"/>
        <v>89.5</v>
      </c>
      <c r="AN53" s="37">
        <f t="shared" si="47"/>
        <v>69</v>
      </c>
      <c r="AO53" s="37">
        <f t="shared" si="47"/>
        <v>86</v>
      </c>
      <c r="AP53" s="37">
        <f t="shared" si="47"/>
        <v>84.5</v>
      </c>
      <c r="AQ53" s="37">
        <f t="shared" si="47"/>
        <v>75.5</v>
      </c>
      <c r="AR53" s="37">
        <f t="shared" si="47"/>
        <v>99.5</v>
      </c>
      <c r="AS53" s="37">
        <f t="shared" si="47"/>
        <v>61.5</v>
      </c>
      <c r="AT53" s="37">
        <f t="shared" si="47"/>
        <v>89</v>
      </c>
      <c r="AU53" s="37">
        <f t="shared" si="47"/>
        <v>72.5</v>
      </c>
      <c r="AV53" s="37">
        <f t="shared" si="47"/>
        <v>77</v>
      </c>
      <c r="AW53" s="37">
        <f t="shared" si="47"/>
        <v>94.5</v>
      </c>
      <c r="AX53" s="37">
        <f t="shared" si="47"/>
        <v>85</v>
      </c>
      <c r="AY53" s="37">
        <f t="shared" si="47"/>
        <v>89</v>
      </c>
      <c r="AZ53" s="37">
        <f t="shared" si="47"/>
        <v>85</v>
      </c>
      <c r="BA53" s="37">
        <f t="shared" si="47"/>
        <v>93</v>
      </c>
      <c r="BB53" s="37">
        <f t="shared" si="47"/>
        <v>94.5</v>
      </c>
      <c r="BC53" s="37">
        <f t="shared" si="47"/>
        <v>93</v>
      </c>
      <c r="BD53" s="37">
        <f t="shared" si="47"/>
        <v>99.5</v>
      </c>
      <c r="BE53" s="37">
        <f t="shared" si="47"/>
        <v>90.5</v>
      </c>
      <c r="BF53" s="37">
        <f t="shared" si="47"/>
        <v>99</v>
      </c>
      <c r="BG53" s="37">
        <f t="shared" si="47"/>
        <v>93</v>
      </c>
      <c r="BH53" s="37">
        <f t="shared" ref="BH53:DS53" si="48">BH46*0.5+BH41*0.5</f>
        <v>98</v>
      </c>
      <c r="BI53" s="37">
        <f t="shared" si="48"/>
        <v>86</v>
      </c>
      <c r="BJ53" s="37">
        <f t="shared" si="48"/>
        <v>85</v>
      </c>
      <c r="BK53" s="37">
        <f t="shared" si="48"/>
        <v>77</v>
      </c>
      <c r="BL53" s="37">
        <f t="shared" si="48"/>
        <v>82</v>
      </c>
      <c r="BM53" s="37">
        <f t="shared" si="48"/>
        <v>86.5</v>
      </c>
      <c r="BN53" s="37">
        <f t="shared" si="48"/>
        <v>96.5</v>
      </c>
      <c r="BO53" s="37">
        <f t="shared" si="48"/>
        <v>79</v>
      </c>
      <c r="BP53" s="37">
        <f t="shared" si="48"/>
        <v>89</v>
      </c>
      <c r="BQ53" s="37">
        <f t="shared" si="48"/>
        <v>95</v>
      </c>
      <c r="BR53" s="37">
        <f t="shared" si="48"/>
        <v>89.5</v>
      </c>
      <c r="BS53" s="37">
        <f t="shared" si="48"/>
        <v>78.5</v>
      </c>
      <c r="BT53" s="37">
        <f t="shared" si="48"/>
        <v>89.5</v>
      </c>
      <c r="BU53" s="37">
        <f t="shared" si="48"/>
        <v>87.5</v>
      </c>
      <c r="BV53" s="37">
        <f t="shared" si="48"/>
        <v>50.5</v>
      </c>
      <c r="BW53" s="37">
        <f t="shared" si="48"/>
        <v>77</v>
      </c>
      <c r="BX53" s="37">
        <f t="shared" si="48"/>
        <v>88.5</v>
      </c>
      <c r="BY53" s="37">
        <f t="shared" si="48"/>
        <v>90</v>
      </c>
      <c r="BZ53" s="37">
        <f t="shared" si="48"/>
        <v>88.5</v>
      </c>
      <c r="CA53" s="37">
        <f t="shared" si="48"/>
        <v>87</v>
      </c>
      <c r="CB53" s="37">
        <f t="shared" si="48"/>
        <v>97</v>
      </c>
      <c r="CC53" s="37">
        <f t="shared" si="48"/>
        <v>84</v>
      </c>
      <c r="CD53" s="37">
        <f t="shared" si="48"/>
        <v>86</v>
      </c>
      <c r="CE53" s="37">
        <f t="shared" si="48"/>
        <v>90.5</v>
      </c>
      <c r="CF53" s="37">
        <f t="shared" si="48"/>
        <v>81</v>
      </c>
      <c r="CG53" s="37">
        <f t="shared" si="48"/>
        <v>100</v>
      </c>
      <c r="CH53" s="37">
        <f t="shared" si="48"/>
        <v>99.5</v>
      </c>
      <c r="CI53" s="37">
        <f t="shared" si="48"/>
        <v>81</v>
      </c>
      <c r="CJ53" s="37">
        <f t="shared" si="48"/>
        <v>89</v>
      </c>
      <c r="CK53" s="37">
        <f t="shared" si="48"/>
        <v>67.5</v>
      </c>
      <c r="CL53" s="37">
        <f t="shared" si="48"/>
        <v>95.5</v>
      </c>
      <c r="CM53" s="37">
        <f t="shared" si="48"/>
        <v>83</v>
      </c>
      <c r="CN53" s="37">
        <f t="shared" si="48"/>
        <v>85</v>
      </c>
      <c r="CO53" s="37">
        <f t="shared" si="48"/>
        <v>86</v>
      </c>
      <c r="CP53" s="37">
        <f t="shared" si="48"/>
        <v>61.5</v>
      </c>
      <c r="CQ53" s="37">
        <f t="shared" si="48"/>
        <v>95</v>
      </c>
      <c r="CR53" s="37">
        <f t="shared" si="48"/>
        <v>75</v>
      </c>
      <c r="CS53" s="37">
        <f t="shared" si="48"/>
        <v>72.5</v>
      </c>
      <c r="CT53" s="37">
        <f t="shared" si="48"/>
        <v>99.5</v>
      </c>
      <c r="CU53" s="37">
        <f t="shared" si="48"/>
        <v>100</v>
      </c>
      <c r="CV53" s="37">
        <f t="shared" si="48"/>
        <v>100</v>
      </c>
      <c r="CW53" s="37">
        <f t="shared" si="48"/>
        <v>89</v>
      </c>
      <c r="CX53" s="37">
        <f t="shared" si="48"/>
        <v>85</v>
      </c>
      <c r="CY53" s="37">
        <f t="shared" si="48"/>
        <v>93.5</v>
      </c>
      <c r="CZ53" s="37">
        <f t="shared" si="48"/>
        <v>82.5</v>
      </c>
      <c r="DA53" s="37">
        <f t="shared" si="48"/>
        <v>100</v>
      </c>
      <c r="DB53" s="37">
        <f t="shared" si="48"/>
        <v>94.5</v>
      </c>
      <c r="DC53" s="37">
        <f t="shared" si="48"/>
        <v>94.5</v>
      </c>
      <c r="DD53" s="37">
        <f t="shared" si="48"/>
        <v>91</v>
      </c>
      <c r="DE53" s="37">
        <f t="shared" si="48"/>
        <v>99.5</v>
      </c>
      <c r="DF53" s="37">
        <f t="shared" si="48"/>
        <v>91</v>
      </c>
      <c r="DG53" s="37">
        <f t="shared" si="48"/>
        <v>73.5</v>
      </c>
      <c r="DH53" s="37">
        <f t="shared" si="48"/>
        <v>75</v>
      </c>
      <c r="DI53" s="37">
        <f t="shared" si="48"/>
        <v>71.5</v>
      </c>
      <c r="DJ53" s="37">
        <f t="shared" si="48"/>
        <v>80.5</v>
      </c>
      <c r="DK53" s="37">
        <f t="shared" si="48"/>
        <v>73.5</v>
      </c>
      <c r="DL53" s="37">
        <f t="shared" si="48"/>
        <v>85</v>
      </c>
      <c r="DM53" s="37">
        <f t="shared" si="48"/>
        <v>80.5</v>
      </c>
      <c r="DN53" s="37">
        <f t="shared" si="48"/>
        <v>88.5</v>
      </c>
      <c r="DO53" s="37">
        <f t="shared" si="48"/>
        <v>71</v>
      </c>
      <c r="DP53" s="37">
        <f t="shared" si="48"/>
        <v>80</v>
      </c>
      <c r="DQ53" s="37">
        <f t="shared" si="48"/>
        <v>88.5</v>
      </c>
      <c r="DR53" s="37">
        <f t="shared" si="48"/>
        <v>90.5</v>
      </c>
      <c r="DS53" s="37">
        <f t="shared" si="48"/>
        <v>90</v>
      </c>
      <c r="DT53" s="37">
        <f t="shared" ref="DT53:FD53" si="49">DT46*0.5+DT41*0.5</f>
        <v>72.5</v>
      </c>
      <c r="DU53" s="37">
        <f t="shared" si="49"/>
        <v>95</v>
      </c>
      <c r="DV53" s="37">
        <f t="shared" si="49"/>
        <v>89.5</v>
      </c>
      <c r="DW53" s="37">
        <f t="shared" si="49"/>
        <v>93.5</v>
      </c>
      <c r="DX53" s="37">
        <f t="shared" si="49"/>
        <v>100</v>
      </c>
      <c r="DY53" s="37">
        <f t="shared" si="49"/>
        <v>70.5</v>
      </c>
      <c r="DZ53" s="37">
        <f t="shared" si="49"/>
        <v>72</v>
      </c>
      <c r="EA53" s="37">
        <f t="shared" si="49"/>
        <v>83</v>
      </c>
      <c r="EB53" s="37">
        <f t="shared" si="49"/>
        <v>68.5</v>
      </c>
      <c r="EC53" s="37">
        <f t="shared" si="49"/>
        <v>90.5</v>
      </c>
      <c r="ED53" s="37">
        <f t="shared" si="49"/>
        <v>97</v>
      </c>
      <c r="EE53" s="37">
        <f t="shared" si="49"/>
        <v>65.5</v>
      </c>
      <c r="EF53" s="37">
        <f t="shared" si="49"/>
        <v>83.5</v>
      </c>
      <c r="EG53" s="37">
        <f t="shared" si="49"/>
        <v>34.5</v>
      </c>
      <c r="EH53" s="37">
        <f t="shared" si="49"/>
        <v>79.5</v>
      </c>
      <c r="EI53" s="37">
        <f t="shared" si="49"/>
        <v>82.5</v>
      </c>
      <c r="EJ53" s="37">
        <f t="shared" si="49"/>
        <v>88</v>
      </c>
      <c r="EK53" s="37">
        <f t="shared" si="49"/>
        <v>82</v>
      </c>
      <c r="EL53" s="37">
        <f t="shared" si="49"/>
        <v>85</v>
      </c>
      <c r="EM53" s="37">
        <f t="shared" si="49"/>
        <v>93</v>
      </c>
      <c r="EN53" s="37">
        <f t="shared" si="49"/>
        <v>93.5</v>
      </c>
      <c r="EO53" s="37">
        <f t="shared" si="49"/>
        <v>80</v>
      </c>
      <c r="EP53" s="37">
        <f t="shared" si="49"/>
        <v>67</v>
      </c>
      <c r="EQ53" s="37">
        <f t="shared" si="49"/>
        <v>86</v>
      </c>
      <c r="ER53" s="37">
        <f t="shared" si="49"/>
        <v>84</v>
      </c>
      <c r="ES53" s="37">
        <f t="shared" si="49"/>
        <v>85</v>
      </c>
      <c r="ET53" s="37">
        <f t="shared" si="49"/>
        <v>85.5</v>
      </c>
      <c r="EU53" s="37">
        <f t="shared" si="49"/>
        <v>93.5</v>
      </c>
      <c r="EV53" s="37">
        <f t="shared" si="49"/>
        <v>85.5</v>
      </c>
      <c r="EW53" s="37">
        <f t="shared" si="49"/>
        <v>80.5</v>
      </c>
      <c r="EX53" s="37">
        <f t="shared" si="49"/>
        <v>86</v>
      </c>
      <c r="EY53" s="37">
        <f t="shared" si="49"/>
        <v>87</v>
      </c>
      <c r="EZ53" s="37">
        <f t="shared" si="49"/>
        <v>93.5</v>
      </c>
      <c r="FA53" s="37">
        <f t="shared" si="49"/>
        <v>93</v>
      </c>
      <c r="FB53" s="37">
        <f t="shared" si="49"/>
        <v>96</v>
      </c>
      <c r="FC53" s="37">
        <f t="shared" si="49"/>
        <v>94.5</v>
      </c>
      <c r="FD53" s="37">
        <f t="shared" si="49"/>
        <v>99.5</v>
      </c>
    </row>
    <row r="54" spans="1:160" s="32" customFormat="1" ht="21" hidden="1" customHeight="1" x14ac:dyDescent="0.25">
      <c r="A54" s="304"/>
      <c r="B54" s="269" t="s">
        <v>55</v>
      </c>
      <c r="C54" s="269"/>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c r="EO54" s="31"/>
      <c r="EP54" s="31"/>
      <c r="EQ54" s="31"/>
      <c r="ER54" s="31"/>
      <c r="ES54" s="31"/>
      <c r="ET54" s="31"/>
      <c r="EU54" s="31"/>
      <c r="EV54" s="31"/>
      <c r="EW54" s="31"/>
      <c r="EX54" s="31"/>
      <c r="EY54" s="31"/>
      <c r="EZ54" s="31"/>
      <c r="FA54" s="31"/>
      <c r="FB54" s="31"/>
      <c r="FC54" s="31"/>
      <c r="FD54" s="31"/>
    </row>
    <row r="55" spans="1:160" s="29" customFormat="1" ht="21" hidden="1" customHeight="1" x14ac:dyDescent="0.25">
      <c r="A55" s="304"/>
      <c r="B55" s="308" t="s">
        <v>87</v>
      </c>
      <c r="C55" s="308"/>
      <c r="D55" s="28">
        <v>67.55</v>
      </c>
      <c r="E55" s="28">
        <v>68.55</v>
      </c>
      <c r="F55" s="28">
        <v>69.55</v>
      </c>
      <c r="G55" s="28">
        <v>70.55</v>
      </c>
      <c r="H55" s="28">
        <v>71.55</v>
      </c>
      <c r="I55" s="28">
        <v>72.55</v>
      </c>
      <c r="J55" s="28">
        <v>73.55</v>
      </c>
      <c r="K55" s="28">
        <v>74.55</v>
      </c>
      <c r="L55" s="28">
        <v>75.55</v>
      </c>
      <c r="M55" s="28">
        <v>76.55</v>
      </c>
      <c r="N55" s="28">
        <v>77.55</v>
      </c>
      <c r="O55" s="28">
        <v>78.55</v>
      </c>
      <c r="P55" s="28">
        <v>79.55</v>
      </c>
      <c r="Q55" s="28">
        <v>80.55</v>
      </c>
      <c r="R55" s="28">
        <v>81.55</v>
      </c>
      <c r="S55" s="28">
        <v>82.55</v>
      </c>
      <c r="T55" s="28">
        <v>83.55</v>
      </c>
      <c r="U55" s="28">
        <v>84.55</v>
      </c>
      <c r="V55" s="28">
        <v>85.55</v>
      </c>
      <c r="W55" s="28">
        <v>86.55</v>
      </c>
      <c r="X55" s="28">
        <v>87.55</v>
      </c>
      <c r="Y55" s="28">
        <v>88.55</v>
      </c>
      <c r="Z55" s="28">
        <v>89.55</v>
      </c>
      <c r="AA55" s="28">
        <v>90.55</v>
      </c>
      <c r="AB55" s="28">
        <v>91.55</v>
      </c>
      <c r="AC55" s="28">
        <v>92.55</v>
      </c>
      <c r="AD55" s="28">
        <v>93.55</v>
      </c>
      <c r="AE55" s="28">
        <v>94.55</v>
      </c>
      <c r="AF55" s="28">
        <v>95.55</v>
      </c>
      <c r="AG55" s="28">
        <v>96.55</v>
      </c>
      <c r="AH55" s="28">
        <v>97.55</v>
      </c>
      <c r="AI55" s="28">
        <v>98.55</v>
      </c>
      <c r="AJ55" s="28">
        <v>99.55</v>
      </c>
      <c r="AK55" s="28">
        <v>100.55</v>
      </c>
      <c r="AL55" s="28">
        <v>101.55</v>
      </c>
      <c r="AM55" s="28">
        <v>102.55</v>
      </c>
      <c r="AN55" s="28">
        <v>103.55</v>
      </c>
      <c r="AO55" s="28">
        <v>104.55</v>
      </c>
      <c r="AP55" s="28">
        <v>105.55</v>
      </c>
      <c r="AQ55" s="28">
        <v>106.55</v>
      </c>
      <c r="AR55" s="28">
        <v>107.55</v>
      </c>
      <c r="AS55" s="28">
        <v>108.55</v>
      </c>
      <c r="AT55" s="28">
        <v>109.55</v>
      </c>
      <c r="AU55" s="28">
        <v>110.55</v>
      </c>
      <c r="AV55" s="28">
        <v>111.55</v>
      </c>
      <c r="AW55" s="28">
        <v>112.55</v>
      </c>
      <c r="AX55" s="28">
        <v>113.55</v>
      </c>
      <c r="AY55" s="28">
        <v>114.55</v>
      </c>
      <c r="AZ55" s="28">
        <v>115.55</v>
      </c>
      <c r="BA55" s="28">
        <v>116.55</v>
      </c>
      <c r="BB55" s="28">
        <v>117.55</v>
      </c>
      <c r="BC55" s="28">
        <v>118.55</v>
      </c>
      <c r="BD55" s="28">
        <v>119.55</v>
      </c>
      <c r="BE55" s="28">
        <v>120.55</v>
      </c>
      <c r="BF55" s="28">
        <v>121.55</v>
      </c>
      <c r="BG55" s="28">
        <v>122.55</v>
      </c>
      <c r="BH55" s="28">
        <v>123.55</v>
      </c>
      <c r="BI55" s="28">
        <v>124.55</v>
      </c>
      <c r="BJ55" s="28">
        <v>125.55</v>
      </c>
      <c r="BK55" s="28">
        <v>126.55</v>
      </c>
      <c r="BL55" s="28">
        <v>127.55</v>
      </c>
      <c r="BM55" s="28">
        <v>128.55000000000001</v>
      </c>
      <c r="BN55" s="28">
        <v>129.55000000000001</v>
      </c>
      <c r="BO55" s="28">
        <v>130.55000000000001</v>
      </c>
      <c r="BP55" s="28">
        <v>131.55000000000001</v>
      </c>
      <c r="BQ55" s="28">
        <v>132.55000000000001</v>
      </c>
      <c r="BR55" s="28">
        <v>133.55000000000001</v>
      </c>
      <c r="BS55" s="28">
        <v>134.55000000000001</v>
      </c>
      <c r="BT55" s="28">
        <v>135.55000000000001</v>
      </c>
      <c r="BU55" s="28">
        <v>136.55000000000001</v>
      </c>
      <c r="BV55" s="28">
        <v>137.55000000000001</v>
      </c>
      <c r="BW55" s="28">
        <v>138.55000000000001</v>
      </c>
      <c r="BX55" s="28">
        <v>139.55000000000001</v>
      </c>
      <c r="BY55" s="28">
        <v>140.55000000000001</v>
      </c>
      <c r="BZ55" s="28">
        <v>141.55000000000001</v>
      </c>
      <c r="CA55" s="28">
        <v>142.55000000000001</v>
      </c>
      <c r="CB55" s="28">
        <v>143.55000000000001</v>
      </c>
      <c r="CC55" s="28">
        <v>144.55000000000001</v>
      </c>
      <c r="CD55" s="28">
        <v>145.55000000000001</v>
      </c>
      <c r="CE55" s="28">
        <v>146.55000000000001</v>
      </c>
      <c r="CF55" s="28">
        <v>147.55000000000001</v>
      </c>
      <c r="CG55" s="28">
        <v>148.55000000000001</v>
      </c>
      <c r="CH55" s="28">
        <v>149.55000000000001</v>
      </c>
      <c r="CI55" s="28">
        <v>150.55000000000001</v>
      </c>
      <c r="CJ55" s="28">
        <v>151.55000000000001</v>
      </c>
      <c r="CK55" s="28">
        <v>152.55000000000001</v>
      </c>
      <c r="CL55" s="28">
        <v>153.55000000000001</v>
      </c>
      <c r="CM55" s="28">
        <v>154.55000000000001</v>
      </c>
      <c r="CN55" s="28">
        <v>155.55000000000001</v>
      </c>
      <c r="CO55" s="28">
        <v>156.55000000000001</v>
      </c>
      <c r="CP55" s="28">
        <v>157.55000000000001</v>
      </c>
      <c r="CQ55" s="28">
        <v>158.55000000000001</v>
      </c>
      <c r="CR55" s="28">
        <v>159.55000000000001</v>
      </c>
      <c r="CS55" s="28">
        <v>160.55000000000001</v>
      </c>
      <c r="CT55" s="28">
        <v>161.55000000000001</v>
      </c>
      <c r="CU55" s="28">
        <v>162.55000000000001</v>
      </c>
      <c r="CV55" s="28">
        <v>163.55000000000001</v>
      </c>
      <c r="CW55" s="28">
        <v>164.55</v>
      </c>
      <c r="CX55" s="28">
        <v>165.55</v>
      </c>
      <c r="CY55" s="28">
        <v>166.55</v>
      </c>
      <c r="CZ55" s="28">
        <v>167.55</v>
      </c>
      <c r="DA55" s="28">
        <v>168.55</v>
      </c>
      <c r="DB55" s="28">
        <v>169.55</v>
      </c>
      <c r="DC55" s="28">
        <v>170.55</v>
      </c>
      <c r="DD55" s="28">
        <v>171.55</v>
      </c>
      <c r="DE55" s="28">
        <v>172.55</v>
      </c>
      <c r="DF55" s="28">
        <v>173.55</v>
      </c>
      <c r="DG55" s="28">
        <v>174.55</v>
      </c>
      <c r="DH55" s="28">
        <v>175.55</v>
      </c>
      <c r="DI55" s="28">
        <v>176.55</v>
      </c>
      <c r="DJ55" s="28">
        <v>177.55</v>
      </c>
      <c r="DK55" s="28">
        <v>178.55</v>
      </c>
      <c r="DL55" s="28">
        <v>179.55</v>
      </c>
      <c r="DM55" s="28">
        <v>180.55</v>
      </c>
      <c r="DN55" s="28">
        <v>181.55</v>
      </c>
      <c r="DO55" s="28">
        <v>182.55</v>
      </c>
      <c r="DP55" s="28">
        <v>183.55</v>
      </c>
      <c r="DQ55" s="28">
        <v>184.55</v>
      </c>
      <c r="DR55" s="28">
        <v>185.55</v>
      </c>
      <c r="DS55" s="28">
        <v>186.55</v>
      </c>
      <c r="DT55" s="28">
        <v>187.55</v>
      </c>
      <c r="DU55" s="28">
        <v>188.55</v>
      </c>
      <c r="DV55" s="28">
        <v>189.55</v>
      </c>
      <c r="DW55" s="28">
        <v>190.55</v>
      </c>
      <c r="DX55" s="28">
        <v>191.55</v>
      </c>
      <c r="DY55" s="28">
        <v>192.55</v>
      </c>
      <c r="DZ55" s="28">
        <v>193.55</v>
      </c>
      <c r="EA55" s="28">
        <v>194.55</v>
      </c>
      <c r="EB55" s="28">
        <v>195.55</v>
      </c>
      <c r="EC55" s="28">
        <v>196.55</v>
      </c>
      <c r="ED55" s="28">
        <v>197.55</v>
      </c>
      <c r="EE55" s="28">
        <v>198.55</v>
      </c>
      <c r="EF55" s="28">
        <v>199.55</v>
      </c>
      <c r="EG55" s="28">
        <v>200.55</v>
      </c>
      <c r="EH55" s="28">
        <v>201.55</v>
      </c>
      <c r="EI55" s="28">
        <v>202.55</v>
      </c>
      <c r="EJ55" s="28">
        <v>203.55</v>
      </c>
      <c r="EK55" s="28">
        <v>204.55</v>
      </c>
      <c r="EL55" s="28">
        <v>205.55</v>
      </c>
      <c r="EM55" s="28">
        <v>206.55</v>
      </c>
      <c r="EN55" s="28">
        <v>207.55</v>
      </c>
      <c r="EO55" s="28">
        <v>208.55</v>
      </c>
      <c r="EP55" s="28">
        <v>209.55</v>
      </c>
      <c r="EQ55" s="28">
        <v>210.55</v>
      </c>
      <c r="ER55" s="28">
        <v>211.55</v>
      </c>
      <c r="ES55" s="28">
        <v>212.55</v>
      </c>
      <c r="ET55" s="28">
        <v>213.55</v>
      </c>
      <c r="EU55" s="28">
        <v>214.55</v>
      </c>
      <c r="EV55" s="28">
        <v>215.55</v>
      </c>
      <c r="EW55" s="28">
        <v>216.55</v>
      </c>
      <c r="EX55" s="28">
        <v>217.55</v>
      </c>
      <c r="EY55" s="28">
        <v>218.55</v>
      </c>
      <c r="EZ55" s="28">
        <v>219.55</v>
      </c>
      <c r="FA55" s="28">
        <v>220.55</v>
      </c>
      <c r="FB55" s="28">
        <v>221.55</v>
      </c>
      <c r="FC55" s="28">
        <v>222.55</v>
      </c>
      <c r="FD55" s="28">
        <v>223.55</v>
      </c>
    </row>
    <row r="56" spans="1:160" s="48" customFormat="1" ht="21" hidden="1" customHeight="1" x14ac:dyDescent="0.35">
      <c r="A56" s="305"/>
      <c r="B56" s="309" t="s">
        <v>55</v>
      </c>
      <c r="C56" s="309"/>
      <c r="D56" s="47">
        <f t="shared" ref="D56:E56" si="50">D53-D55</f>
        <v>18.450000000000003</v>
      </c>
      <c r="E56" s="47">
        <f t="shared" si="50"/>
        <v>9.4500000000000028</v>
      </c>
      <c r="F56" s="47">
        <f t="shared" ref="F56:BH56" si="51">F53-F55</f>
        <v>18.450000000000003</v>
      </c>
      <c r="G56" s="47">
        <f t="shared" si="51"/>
        <v>12.450000000000003</v>
      </c>
      <c r="H56" s="47">
        <f t="shared" si="51"/>
        <v>20.950000000000003</v>
      </c>
      <c r="I56" s="47">
        <f t="shared" si="51"/>
        <v>8.9500000000000028</v>
      </c>
      <c r="J56" s="47">
        <f t="shared" si="51"/>
        <v>17.950000000000003</v>
      </c>
      <c r="K56" s="47">
        <f t="shared" si="51"/>
        <v>23.950000000000003</v>
      </c>
      <c r="L56" s="47">
        <f t="shared" si="51"/>
        <v>17.950000000000003</v>
      </c>
      <c r="M56" s="47">
        <f t="shared" si="51"/>
        <v>15.950000000000003</v>
      </c>
      <c r="N56" s="47">
        <f t="shared" si="51"/>
        <v>-7.5499999999999972</v>
      </c>
      <c r="O56" s="47">
        <f t="shared" si="51"/>
        <v>14.450000000000003</v>
      </c>
      <c r="P56" s="47">
        <f t="shared" si="51"/>
        <v>14.450000000000003</v>
      </c>
      <c r="Q56" s="47">
        <f t="shared" si="51"/>
        <v>-0.54999999999999716</v>
      </c>
      <c r="R56" s="47">
        <f t="shared" si="51"/>
        <v>8.9500000000000028</v>
      </c>
      <c r="S56" s="47">
        <f t="shared" si="51"/>
        <v>15.450000000000003</v>
      </c>
      <c r="T56" s="47">
        <f t="shared" si="51"/>
        <v>6.4500000000000028</v>
      </c>
      <c r="U56" s="47">
        <f t="shared" si="51"/>
        <v>1.9500000000000028</v>
      </c>
      <c r="V56" s="47">
        <f t="shared" si="51"/>
        <v>-13.049999999999997</v>
      </c>
      <c r="W56" s="47">
        <f t="shared" si="51"/>
        <v>-0.54999999999999716</v>
      </c>
      <c r="X56" s="47">
        <f t="shared" si="51"/>
        <v>5.9500000000000028</v>
      </c>
      <c r="Y56" s="47">
        <f t="shared" si="51"/>
        <v>-4.9999999999997158E-2</v>
      </c>
      <c r="Z56" s="47">
        <f t="shared" si="51"/>
        <v>9.4500000000000028</v>
      </c>
      <c r="AA56" s="47">
        <f t="shared" si="51"/>
        <v>-3.5499999999999972</v>
      </c>
      <c r="AB56" s="47">
        <f t="shared" si="51"/>
        <v>7.4500000000000028</v>
      </c>
      <c r="AC56" s="47">
        <f t="shared" si="51"/>
        <v>-6.0499999999999972</v>
      </c>
      <c r="AD56" s="47">
        <f t="shared" si="51"/>
        <v>-1.0499999999999972</v>
      </c>
      <c r="AE56" s="47">
        <f t="shared" si="51"/>
        <v>5.4500000000000028</v>
      </c>
      <c r="AF56" s="47">
        <f t="shared" si="51"/>
        <v>-5.5499999999999972</v>
      </c>
      <c r="AG56" s="47">
        <f t="shared" si="51"/>
        <v>-2.5499999999999972</v>
      </c>
      <c r="AH56" s="47">
        <f t="shared" si="51"/>
        <v>-34.549999999999997</v>
      </c>
      <c r="AI56" s="47">
        <f t="shared" si="51"/>
        <v>-49.55</v>
      </c>
      <c r="AJ56" s="47">
        <f t="shared" si="51"/>
        <v>-22.549999999999997</v>
      </c>
      <c r="AK56" s="47">
        <f t="shared" si="51"/>
        <v>-3.5499999999999972</v>
      </c>
      <c r="AL56" s="47">
        <f t="shared" si="51"/>
        <v>-13.049999999999997</v>
      </c>
      <c r="AM56" s="47">
        <f t="shared" si="51"/>
        <v>-13.049999999999997</v>
      </c>
      <c r="AN56" s="47">
        <f t="shared" si="51"/>
        <v>-34.549999999999997</v>
      </c>
      <c r="AO56" s="47">
        <f t="shared" si="51"/>
        <v>-18.549999999999997</v>
      </c>
      <c r="AP56" s="47">
        <f t="shared" si="51"/>
        <v>-21.049999999999997</v>
      </c>
      <c r="AQ56" s="47">
        <f t="shared" si="51"/>
        <v>-31.049999999999997</v>
      </c>
      <c r="AR56" s="47">
        <f t="shared" si="51"/>
        <v>-8.0499999999999972</v>
      </c>
      <c r="AS56" s="47">
        <f t="shared" si="51"/>
        <v>-47.05</v>
      </c>
      <c r="AT56" s="47">
        <f t="shared" si="51"/>
        <v>-20.549999999999997</v>
      </c>
      <c r="AU56" s="47">
        <f t="shared" si="51"/>
        <v>-38.049999999999997</v>
      </c>
      <c r="AV56" s="47">
        <f t="shared" si="51"/>
        <v>-34.549999999999997</v>
      </c>
      <c r="AW56" s="47">
        <f t="shared" si="51"/>
        <v>-18.049999999999997</v>
      </c>
      <c r="AX56" s="47">
        <f t="shared" si="51"/>
        <v>-28.549999999999997</v>
      </c>
      <c r="AY56" s="47">
        <f t="shared" si="51"/>
        <v>-25.549999999999997</v>
      </c>
      <c r="AZ56" s="47">
        <f t="shared" si="51"/>
        <v>-30.549999999999997</v>
      </c>
      <c r="BA56" s="47">
        <f t="shared" si="51"/>
        <v>-23.549999999999997</v>
      </c>
      <c r="BB56" s="47">
        <f t="shared" si="51"/>
        <v>-23.049999999999997</v>
      </c>
      <c r="BC56" s="47">
        <f t="shared" si="51"/>
        <v>-25.549999999999997</v>
      </c>
      <c r="BD56" s="47">
        <f t="shared" si="51"/>
        <v>-20.049999999999997</v>
      </c>
      <c r="BE56" s="47">
        <f t="shared" si="51"/>
        <v>-30.049999999999997</v>
      </c>
      <c r="BF56" s="47">
        <f t="shared" si="51"/>
        <v>-22.549999999999997</v>
      </c>
      <c r="BG56" s="47">
        <f t="shared" si="51"/>
        <v>-29.549999999999997</v>
      </c>
      <c r="BH56" s="47">
        <f t="shared" si="51"/>
        <v>-25.549999999999997</v>
      </c>
      <c r="BI56" s="47">
        <f t="shared" ref="BI56:DT56" si="52">BI53-BI55</f>
        <v>-38.549999999999997</v>
      </c>
      <c r="BJ56" s="47">
        <f t="shared" si="52"/>
        <v>-40.549999999999997</v>
      </c>
      <c r="BK56" s="47">
        <f t="shared" si="52"/>
        <v>-49.55</v>
      </c>
      <c r="BL56" s="47">
        <f t="shared" si="52"/>
        <v>-45.55</v>
      </c>
      <c r="BM56" s="47">
        <f t="shared" si="52"/>
        <v>-42.050000000000011</v>
      </c>
      <c r="BN56" s="47">
        <f t="shared" si="52"/>
        <v>-33.050000000000011</v>
      </c>
      <c r="BO56" s="47">
        <f t="shared" si="52"/>
        <v>-51.550000000000011</v>
      </c>
      <c r="BP56" s="47">
        <f t="shared" si="52"/>
        <v>-42.550000000000011</v>
      </c>
      <c r="BQ56" s="47">
        <f t="shared" si="52"/>
        <v>-37.550000000000011</v>
      </c>
      <c r="BR56" s="47">
        <f t="shared" si="52"/>
        <v>-44.050000000000011</v>
      </c>
      <c r="BS56" s="47">
        <f t="shared" si="52"/>
        <v>-56.050000000000011</v>
      </c>
      <c r="BT56" s="47">
        <f t="shared" si="52"/>
        <v>-46.050000000000011</v>
      </c>
      <c r="BU56" s="47">
        <f t="shared" si="52"/>
        <v>-49.050000000000011</v>
      </c>
      <c r="BV56" s="47">
        <f t="shared" si="52"/>
        <v>-87.050000000000011</v>
      </c>
      <c r="BW56" s="47">
        <f t="shared" si="52"/>
        <v>-61.550000000000011</v>
      </c>
      <c r="BX56" s="47">
        <f t="shared" si="52"/>
        <v>-51.050000000000011</v>
      </c>
      <c r="BY56" s="47">
        <f t="shared" si="52"/>
        <v>-50.550000000000011</v>
      </c>
      <c r="BZ56" s="47">
        <f t="shared" si="52"/>
        <v>-53.050000000000011</v>
      </c>
      <c r="CA56" s="47">
        <f t="shared" si="52"/>
        <v>-55.550000000000011</v>
      </c>
      <c r="CB56" s="47">
        <f t="shared" si="52"/>
        <v>-46.550000000000011</v>
      </c>
      <c r="CC56" s="47">
        <f t="shared" si="52"/>
        <v>-60.550000000000011</v>
      </c>
      <c r="CD56" s="47">
        <f t="shared" si="52"/>
        <v>-59.550000000000011</v>
      </c>
      <c r="CE56" s="47">
        <f t="shared" si="52"/>
        <v>-56.050000000000011</v>
      </c>
      <c r="CF56" s="47">
        <f t="shared" si="52"/>
        <v>-66.550000000000011</v>
      </c>
      <c r="CG56" s="47">
        <f t="shared" si="52"/>
        <v>-48.550000000000011</v>
      </c>
      <c r="CH56" s="47">
        <f t="shared" si="52"/>
        <v>-50.050000000000011</v>
      </c>
      <c r="CI56" s="47">
        <f t="shared" si="52"/>
        <v>-69.550000000000011</v>
      </c>
      <c r="CJ56" s="47">
        <f t="shared" si="52"/>
        <v>-62.550000000000011</v>
      </c>
      <c r="CK56" s="47">
        <f t="shared" si="52"/>
        <v>-85.050000000000011</v>
      </c>
      <c r="CL56" s="47">
        <f t="shared" si="52"/>
        <v>-58.050000000000011</v>
      </c>
      <c r="CM56" s="47">
        <f t="shared" si="52"/>
        <v>-71.550000000000011</v>
      </c>
      <c r="CN56" s="47">
        <f t="shared" si="52"/>
        <v>-70.550000000000011</v>
      </c>
      <c r="CO56" s="47">
        <f t="shared" si="52"/>
        <v>-70.550000000000011</v>
      </c>
      <c r="CP56" s="47">
        <f t="shared" si="52"/>
        <v>-96.050000000000011</v>
      </c>
      <c r="CQ56" s="47">
        <f t="shared" si="52"/>
        <v>-63.550000000000011</v>
      </c>
      <c r="CR56" s="47">
        <f t="shared" si="52"/>
        <v>-84.550000000000011</v>
      </c>
      <c r="CS56" s="47">
        <f t="shared" si="52"/>
        <v>-88.050000000000011</v>
      </c>
      <c r="CT56" s="47">
        <f t="shared" si="52"/>
        <v>-62.050000000000011</v>
      </c>
      <c r="CU56" s="47">
        <f t="shared" si="52"/>
        <v>-62.550000000000011</v>
      </c>
      <c r="CV56" s="47">
        <f t="shared" si="52"/>
        <v>-63.550000000000011</v>
      </c>
      <c r="CW56" s="47">
        <f t="shared" si="52"/>
        <v>-75.550000000000011</v>
      </c>
      <c r="CX56" s="47">
        <f t="shared" si="52"/>
        <v>-80.550000000000011</v>
      </c>
      <c r="CY56" s="47">
        <f t="shared" si="52"/>
        <v>-73.050000000000011</v>
      </c>
      <c r="CZ56" s="47">
        <f t="shared" si="52"/>
        <v>-85.050000000000011</v>
      </c>
      <c r="DA56" s="47">
        <f t="shared" si="52"/>
        <v>-68.550000000000011</v>
      </c>
      <c r="DB56" s="47">
        <f t="shared" si="52"/>
        <v>-75.050000000000011</v>
      </c>
      <c r="DC56" s="47">
        <f t="shared" si="52"/>
        <v>-76.050000000000011</v>
      </c>
      <c r="DD56" s="47">
        <f t="shared" si="52"/>
        <v>-80.550000000000011</v>
      </c>
      <c r="DE56" s="47">
        <f t="shared" si="52"/>
        <v>-73.050000000000011</v>
      </c>
      <c r="DF56" s="47">
        <f t="shared" si="52"/>
        <v>-82.550000000000011</v>
      </c>
      <c r="DG56" s="47">
        <f t="shared" si="52"/>
        <v>-101.05000000000001</v>
      </c>
      <c r="DH56" s="47">
        <f t="shared" si="52"/>
        <v>-100.55000000000001</v>
      </c>
      <c r="DI56" s="47">
        <f t="shared" si="52"/>
        <v>-105.05000000000001</v>
      </c>
      <c r="DJ56" s="47">
        <f t="shared" si="52"/>
        <v>-97.050000000000011</v>
      </c>
      <c r="DK56" s="47">
        <f t="shared" si="52"/>
        <v>-105.05000000000001</v>
      </c>
      <c r="DL56" s="47">
        <f t="shared" si="52"/>
        <v>-94.550000000000011</v>
      </c>
      <c r="DM56" s="47">
        <f t="shared" si="52"/>
        <v>-100.05000000000001</v>
      </c>
      <c r="DN56" s="47">
        <f t="shared" si="52"/>
        <v>-93.050000000000011</v>
      </c>
      <c r="DO56" s="47">
        <f t="shared" si="52"/>
        <v>-111.55000000000001</v>
      </c>
      <c r="DP56" s="47">
        <f t="shared" si="52"/>
        <v>-103.55000000000001</v>
      </c>
      <c r="DQ56" s="47">
        <f t="shared" si="52"/>
        <v>-96.050000000000011</v>
      </c>
      <c r="DR56" s="47">
        <f t="shared" si="52"/>
        <v>-95.050000000000011</v>
      </c>
      <c r="DS56" s="47">
        <f t="shared" si="52"/>
        <v>-96.550000000000011</v>
      </c>
      <c r="DT56" s="47">
        <f t="shared" si="52"/>
        <v>-115.05000000000001</v>
      </c>
      <c r="DU56" s="47">
        <f t="shared" ref="DU56:FD56" si="53">DU53-DU55</f>
        <v>-93.550000000000011</v>
      </c>
      <c r="DV56" s="47">
        <f t="shared" si="53"/>
        <v>-100.05000000000001</v>
      </c>
      <c r="DW56" s="47">
        <f t="shared" si="53"/>
        <v>-97.050000000000011</v>
      </c>
      <c r="DX56" s="47">
        <f t="shared" si="53"/>
        <v>-91.550000000000011</v>
      </c>
      <c r="DY56" s="47">
        <f t="shared" si="53"/>
        <v>-122.05000000000001</v>
      </c>
      <c r="DZ56" s="47">
        <f t="shared" si="53"/>
        <v>-121.55000000000001</v>
      </c>
      <c r="EA56" s="47">
        <f t="shared" si="53"/>
        <v>-111.55000000000001</v>
      </c>
      <c r="EB56" s="47">
        <f t="shared" si="53"/>
        <v>-127.05000000000001</v>
      </c>
      <c r="EC56" s="47">
        <f t="shared" si="53"/>
        <v>-106.05000000000001</v>
      </c>
      <c r="ED56" s="47">
        <f t="shared" si="53"/>
        <v>-100.55000000000001</v>
      </c>
      <c r="EE56" s="47">
        <f t="shared" si="53"/>
        <v>-133.05000000000001</v>
      </c>
      <c r="EF56" s="47">
        <f t="shared" si="53"/>
        <v>-116.05000000000001</v>
      </c>
      <c r="EG56" s="47">
        <f t="shared" si="53"/>
        <v>-166.05</v>
      </c>
      <c r="EH56" s="47">
        <f t="shared" si="53"/>
        <v>-122.05000000000001</v>
      </c>
      <c r="EI56" s="47">
        <f t="shared" si="53"/>
        <v>-120.05000000000001</v>
      </c>
      <c r="EJ56" s="47">
        <f t="shared" si="53"/>
        <v>-115.55000000000001</v>
      </c>
      <c r="EK56" s="47">
        <f t="shared" si="53"/>
        <v>-122.55000000000001</v>
      </c>
      <c r="EL56" s="47">
        <f t="shared" si="53"/>
        <v>-120.55000000000001</v>
      </c>
      <c r="EM56" s="47">
        <f t="shared" si="53"/>
        <v>-113.55000000000001</v>
      </c>
      <c r="EN56" s="47">
        <f t="shared" si="53"/>
        <v>-114.05000000000001</v>
      </c>
      <c r="EO56" s="47">
        <f t="shared" si="53"/>
        <v>-128.55000000000001</v>
      </c>
      <c r="EP56" s="47">
        <f t="shared" si="53"/>
        <v>-142.55000000000001</v>
      </c>
      <c r="EQ56" s="47">
        <f t="shared" si="53"/>
        <v>-124.55000000000001</v>
      </c>
      <c r="ER56" s="47">
        <f t="shared" si="53"/>
        <v>-127.55000000000001</v>
      </c>
      <c r="ES56" s="47">
        <f t="shared" si="53"/>
        <v>-127.55000000000001</v>
      </c>
      <c r="ET56" s="47">
        <f t="shared" si="53"/>
        <v>-128.05000000000001</v>
      </c>
      <c r="EU56" s="47">
        <f t="shared" si="53"/>
        <v>-121.05000000000001</v>
      </c>
      <c r="EV56" s="47">
        <f t="shared" si="53"/>
        <v>-130.05000000000001</v>
      </c>
      <c r="EW56" s="47">
        <f t="shared" si="53"/>
        <v>-136.05000000000001</v>
      </c>
      <c r="EX56" s="47">
        <f t="shared" si="53"/>
        <v>-131.55000000000001</v>
      </c>
      <c r="EY56" s="47">
        <f t="shared" si="53"/>
        <v>-131.55000000000001</v>
      </c>
      <c r="EZ56" s="47">
        <f t="shared" si="53"/>
        <v>-126.05000000000001</v>
      </c>
      <c r="FA56" s="47">
        <f t="shared" si="53"/>
        <v>-127.55000000000001</v>
      </c>
      <c r="FB56" s="47">
        <f t="shared" si="53"/>
        <v>-125.55000000000001</v>
      </c>
      <c r="FC56" s="47">
        <f t="shared" si="53"/>
        <v>-128.05000000000001</v>
      </c>
      <c r="FD56" s="47">
        <f t="shared" si="53"/>
        <v>-124.05000000000001</v>
      </c>
    </row>
    <row r="57" spans="1:160" s="23" customFormat="1" ht="39.75" customHeight="1" x14ac:dyDescent="0.25">
      <c r="A57" s="281" t="s">
        <v>31</v>
      </c>
      <c r="B57" s="288" t="s">
        <v>88</v>
      </c>
      <c r="C57" s="288"/>
      <c r="D57" s="49">
        <f>D58</f>
        <v>20</v>
      </c>
      <c r="E57" s="49">
        <f t="shared" ref="E57:BP57" si="54">E58</f>
        <v>40</v>
      </c>
      <c r="F57" s="49">
        <f t="shared" si="54"/>
        <v>60</v>
      </c>
      <c r="G57" s="49">
        <f t="shared" si="54"/>
        <v>20</v>
      </c>
      <c r="H57" s="49">
        <f t="shared" si="54"/>
        <v>60</v>
      </c>
      <c r="I57" s="49">
        <f t="shared" si="54"/>
        <v>0</v>
      </c>
      <c r="J57" s="49">
        <f t="shared" si="54"/>
        <v>20</v>
      </c>
      <c r="K57" s="49">
        <f t="shared" si="54"/>
        <v>80</v>
      </c>
      <c r="L57" s="49">
        <f t="shared" si="54"/>
        <v>60</v>
      </c>
      <c r="M57" s="49">
        <f t="shared" si="54"/>
        <v>40</v>
      </c>
      <c r="N57" s="49">
        <f t="shared" si="54"/>
        <v>40</v>
      </c>
      <c r="O57" s="49">
        <f t="shared" si="54"/>
        <v>40</v>
      </c>
      <c r="P57" s="49">
        <f t="shared" si="54"/>
        <v>0</v>
      </c>
      <c r="Q57" s="49">
        <f t="shared" si="54"/>
        <v>40</v>
      </c>
      <c r="R57" s="49">
        <f t="shared" si="54"/>
        <v>20</v>
      </c>
      <c r="S57" s="49">
        <f t="shared" si="54"/>
        <v>60</v>
      </c>
      <c r="T57" s="49">
        <f t="shared" si="54"/>
        <v>20</v>
      </c>
      <c r="U57" s="49">
        <f t="shared" si="54"/>
        <v>40</v>
      </c>
      <c r="V57" s="49">
        <f t="shared" si="54"/>
        <v>40</v>
      </c>
      <c r="W57" s="49">
        <f t="shared" si="54"/>
        <v>60</v>
      </c>
      <c r="X57" s="49">
        <f t="shared" si="54"/>
        <v>40</v>
      </c>
      <c r="Y57" s="49">
        <f t="shared" si="54"/>
        <v>40</v>
      </c>
      <c r="Z57" s="49">
        <f t="shared" si="54"/>
        <v>40</v>
      </c>
      <c r="AA57" s="49">
        <f t="shared" si="54"/>
        <v>20</v>
      </c>
      <c r="AB57" s="49">
        <f t="shared" si="54"/>
        <v>40</v>
      </c>
      <c r="AC57" s="49">
        <f t="shared" si="54"/>
        <v>40</v>
      </c>
      <c r="AD57" s="49">
        <f t="shared" si="54"/>
        <v>60</v>
      </c>
      <c r="AE57" s="49">
        <f t="shared" si="54"/>
        <v>80</v>
      </c>
      <c r="AF57" s="49">
        <f t="shared" si="54"/>
        <v>40</v>
      </c>
      <c r="AG57" s="49">
        <f t="shared" si="54"/>
        <v>40</v>
      </c>
      <c r="AH57" s="49">
        <f t="shared" si="54"/>
        <v>20</v>
      </c>
      <c r="AI57" s="49">
        <f t="shared" si="54"/>
        <v>0</v>
      </c>
      <c r="AJ57" s="49">
        <f t="shared" si="54"/>
        <v>20</v>
      </c>
      <c r="AK57" s="49">
        <f t="shared" si="54"/>
        <v>60</v>
      </c>
      <c r="AL57" s="49">
        <f t="shared" si="54"/>
        <v>20</v>
      </c>
      <c r="AM57" s="49">
        <f t="shared" si="54"/>
        <v>40</v>
      </c>
      <c r="AN57" s="49">
        <f t="shared" si="54"/>
        <v>40</v>
      </c>
      <c r="AO57" s="49">
        <f t="shared" si="54"/>
        <v>40</v>
      </c>
      <c r="AP57" s="49">
        <f t="shared" si="54"/>
        <v>60</v>
      </c>
      <c r="AQ57" s="49">
        <f t="shared" si="54"/>
        <v>0</v>
      </c>
      <c r="AR57" s="49">
        <f t="shared" si="54"/>
        <v>20</v>
      </c>
      <c r="AS57" s="49">
        <f t="shared" si="54"/>
        <v>20</v>
      </c>
      <c r="AT57" s="49">
        <f t="shared" si="54"/>
        <v>40</v>
      </c>
      <c r="AU57" s="49">
        <f t="shared" si="54"/>
        <v>40</v>
      </c>
      <c r="AV57" s="49">
        <f t="shared" si="54"/>
        <v>20</v>
      </c>
      <c r="AW57" s="49">
        <f t="shared" si="54"/>
        <v>40</v>
      </c>
      <c r="AX57" s="49">
        <f t="shared" si="54"/>
        <v>20</v>
      </c>
      <c r="AY57" s="49">
        <f t="shared" si="54"/>
        <v>40</v>
      </c>
      <c r="AZ57" s="49">
        <f t="shared" si="54"/>
        <v>40</v>
      </c>
      <c r="BA57" s="49">
        <f t="shared" si="54"/>
        <v>60</v>
      </c>
      <c r="BB57" s="49">
        <f t="shared" si="54"/>
        <v>20</v>
      </c>
      <c r="BC57" s="49">
        <f t="shared" si="54"/>
        <v>0</v>
      </c>
      <c r="BD57" s="49">
        <f t="shared" si="54"/>
        <v>80</v>
      </c>
      <c r="BE57" s="49">
        <f t="shared" si="54"/>
        <v>20</v>
      </c>
      <c r="BF57" s="49">
        <f t="shared" si="54"/>
        <v>0</v>
      </c>
      <c r="BG57" s="49">
        <f t="shared" si="54"/>
        <v>60</v>
      </c>
      <c r="BH57" s="49">
        <f t="shared" si="54"/>
        <v>20</v>
      </c>
      <c r="BI57" s="49">
        <f t="shared" si="54"/>
        <v>40</v>
      </c>
      <c r="BJ57" s="49">
        <f t="shared" si="54"/>
        <v>40</v>
      </c>
      <c r="BK57" s="49">
        <f t="shared" si="54"/>
        <v>20</v>
      </c>
      <c r="BL57" s="49">
        <f t="shared" si="54"/>
        <v>20</v>
      </c>
      <c r="BM57" s="49">
        <f t="shared" si="54"/>
        <v>0</v>
      </c>
      <c r="BN57" s="49">
        <f t="shared" si="54"/>
        <v>20</v>
      </c>
      <c r="BO57" s="49">
        <f t="shared" si="54"/>
        <v>40</v>
      </c>
      <c r="BP57" s="49">
        <f t="shared" si="54"/>
        <v>20</v>
      </c>
      <c r="BQ57" s="49">
        <f t="shared" ref="BQ57:EB57" si="55">BQ58</f>
        <v>20</v>
      </c>
      <c r="BR57" s="49">
        <f t="shared" si="55"/>
        <v>0</v>
      </c>
      <c r="BS57" s="49">
        <f t="shared" si="55"/>
        <v>20</v>
      </c>
      <c r="BT57" s="49">
        <f t="shared" si="55"/>
        <v>40</v>
      </c>
      <c r="BU57" s="49">
        <f t="shared" si="55"/>
        <v>60</v>
      </c>
      <c r="BV57" s="49">
        <f t="shared" si="55"/>
        <v>20</v>
      </c>
      <c r="BW57" s="49">
        <f t="shared" si="55"/>
        <v>40</v>
      </c>
      <c r="BX57" s="49">
        <f t="shared" si="55"/>
        <v>60</v>
      </c>
      <c r="BY57" s="49">
        <f t="shared" si="55"/>
        <v>40</v>
      </c>
      <c r="BZ57" s="49">
        <f t="shared" si="55"/>
        <v>80</v>
      </c>
      <c r="CA57" s="49">
        <f t="shared" si="55"/>
        <v>40</v>
      </c>
      <c r="CB57" s="49">
        <f t="shared" si="55"/>
        <v>20</v>
      </c>
      <c r="CC57" s="49">
        <f t="shared" si="55"/>
        <v>20</v>
      </c>
      <c r="CD57" s="49">
        <f t="shared" si="55"/>
        <v>60</v>
      </c>
      <c r="CE57" s="49">
        <f t="shared" si="55"/>
        <v>40</v>
      </c>
      <c r="CF57" s="49">
        <f t="shared" si="55"/>
        <v>60</v>
      </c>
      <c r="CG57" s="49">
        <f t="shared" si="55"/>
        <v>40</v>
      </c>
      <c r="CH57" s="49">
        <f t="shared" si="55"/>
        <v>20</v>
      </c>
      <c r="CI57" s="49">
        <f t="shared" si="55"/>
        <v>20</v>
      </c>
      <c r="CJ57" s="49">
        <f t="shared" si="55"/>
        <v>60</v>
      </c>
      <c r="CK57" s="49">
        <f t="shared" si="55"/>
        <v>20</v>
      </c>
      <c r="CL57" s="49">
        <f t="shared" si="55"/>
        <v>0</v>
      </c>
      <c r="CM57" s="49">
        <f t="shared" si="55"/>
        <v>20</v>
      </c>
      <c r="CN57" s="49">
        <f t="shared" si="55"/>
        <v>20</v>
      </c>
      <c r="CO57" s="49">
        <f t="shared" si="55"/>
        <v>40</v>
      </c>
      <c r="CP57" s="49">
        <f t="shared" si="55"/>
        <v>40</v>
      </c>
      <c r="CQ57" s="49">
        <f t="shared" si="55"/>
        <v>60</v>
      </c>
      <c r="CR57" s="49">
        <f t="shared" si="55"/>
        <v>0</v>
      </c>
      <c r="CS57" s="49">
        <f t="shared" si="55"/>
        <v>20</v>
      </c>
      <c r="CT57" s="49">
        <f t="shared" si="55"/>
        <v>20</v>
      </c>
      <c r="CU57" s="49">
        <f t="shared" si="55"/>
        <v>0</v>
      </c>
      <c r="CV57" s="49">
        <f t="shared" si="55"/>
        <v>20</v>
      </c>
      <c r="CW57" s="49">
        <f t="shared" si="55"/>
        <v>0</v>
      </c>
      <c r="CX57" s="49">
        <f t="shared" si="55"/>
        <v>20</v>
      </c>
      <c r="CY57" s="49">
        <f t="shared" si="55"/>
        <v>60</v>
      </c>
      <c r="CZ57" s="49">
        <f t="shared" si="55"/>
        <v>0</v>
      </c>
      <c r="DA57" s="49">
        <f t="shared" si="55"/>
        <v>20</v>
      </c>
      <c r="DB57" s="49">
        <f t="shared" si="55"/>
        <v>20</v>
      </c>
      <c r="DC57" s="49">
        <f t="shared" si="55"/>
        <v>20</v>
      </c>
      <c r="DD57" s="49">
        <f t="shared" si="55"/>
        <v>20</v>
      </c>
      <c r="DE57" s="49">
        <f t="shared" si="55"/>
        <v>20</v>
      </c>
      <c r="DF57" s="49">
        <f t="shared" si="55"/>
        <v>40</v>
      </c>
      <c r="DG57" s="49">
        <f t="shared" si="55"/>
        <v>20</v>
      </c>
      <c r="DH57" s="49">
        <f t="shared" si="55"/>
        <v>40</v>
      </c>
      <c r="DI57" s="49">
        <f t="shared" si="55"/>
        <v>40</v>
      </c>
      <c r="DJ57" s="49">
        <f t="shared" si="55"/>
        <v>40</v>
      </c>
      <c r="DK57" s="49">
        <f t="shared" si="55"/>
        <v>20</v>
      </c>
      <c r="DL57" s="49">
        <f t="shared" si="55"/>
        <v>20</v>
      </c>
      <c r="DM57" s="49">
        <f t="shared" si="55"/>
        <v>20</v>
      </c>
      <c r="DN57" s="49">
        <f t="shared" si="55"/>
        <v>20</v>
      </c>
      <c r="DO57" s="49">
        <f t="shared" si="55"/>
        <v>20</v>
      </c>
      <c r="DP57" s="49">
        <f t="shared" si="55"/>
        <v>20</v>
      </c>
      <c r="DQ57" s="49">
        <f t="shared" si="55"/>
        <v>20</v>
      </c>
      <c r="DR57" s="49">
        <f t="shared" si="55"/>
        <v>20</v>
      </c>
      <c r="DS57" s="49">
        <f t="shared" si="55"/>
        <v>20</v>
      </c>
      <c r="DT57" s="49">
        <f t="shared" si="55"/>
        <v>20</v>
      </c>
      <c r="DU57" s="49">
        <f t="shared" si="55"/>
        <v>20</v>
      </c>
      <c r="DV57" s="49">
        <f t="shared" si="55"/>
        <v>40</v>
      </c>
      <c r="DW57" s="49">
        <f t="shared" si="55"/>
        <v>0</v>
      </c>
      <c r="DX57" s="49">
        <f t="shared" si="55"/>
        <v>20</v>
      </c>
      <c r="DY57" s="49">
        <f t="shared" si="55"/>
        <v>20</v>
      </c>
      <c r="DZ57" s="49">
        <f t="shared" si="55"/>
        <v>0</v>
      </c>
      <c r="EA57" s="49">
        <f t="shared" si="55"/>
        <v>40</v>
      </c>
      <c r="EB57" s="49">
        <f t="shared" si="55"/>
        <v>40</v>
      </c>
      <c r="EC57" s="49">
        <f t="shared" ref="EC57:FD57" si="56">EC58</f>
        <v>60</v>
      </c>
      <c r="ED57" s="49">
        <f t="shared" si="56"/>
        <v>20</v>
      </c>
      <c r="EE57" s="49">
        <f t="shared" si="56"/>
        <v>20</v>
      </c>
      <c r="EF57" s="49">
        <f t="shared" si="56"/>
        <v>20</v>
      </c>
      <c r="EG57" s="49">
        <f t="shared" si="56"/>
        <v>0</v>
      </c>
      <c r="EH57" s="49">
        <f t="shared" si="56"/>
        <v>60</v>
      </c>
      <c r="EI57" s="49">
        <f t="shared" si="56"/>
        <v>80</v>
      </c>
      <c r="EJ57" s="49">
        <f t="shared" si="56"/>
        <v>60</v>
      </c>
      <c r="EK57" s="49">
        <f t="shared" si="56"/>
        <v>60</v>
      </c>
      <c r="EL57" s="49">
        <f t="shared" si="56"/>
        <v>40</v>
      </c>
      <c r="EM57" s="49">
        <f t="shared" si="56"/>
        <v>20</v>
      </c>
      <c r="EN57" s="49">
        <f t="shared" si="56"/>
        <v>20</v>
      </c>
      <c r="EO57" s="49">
        <f t="shared" si="56"/>
        <v>20</v>
      </c>
      <c r="EP57" s="49">
        <f t="shared" si="56"/>
        <v>0</v>
      </c>
      <c r="EQ57" s="49">
        <f t="shared" si="56"/>
        <v>80</v>
      </c>
      <c r="ER57" s="49">
        <f t="shared" si="56"/>
        <v>40</v>
      </c>
      <c r="ES57" s="49">
        <f t="shared" si="56"/>
        <v>40</v>
      </c>
      <c r="ET57" s="49">
        <f t="shared" si="56"/>
        <v>20</v>
      </c>
      <c r="EU57" s="49">
        <f t="shared" si="56"/>
        <v>40</v>
      </c>
      <c r="EV57" s="49">
        <f t="shared" si="56"/>
        <v>20</v>
      </c>
      <c r="EW57" s="49">
        <f t="shared" si="56"/>
        <v>20</v>
      </c>
      <c r="EX57" s="49">
        <f t="shared" si="56"/>
        <v>20</v>
      </c>
      <c r="EY57" s="49">
        <f t="shared" si="56"/>
        <v>20</v>
      </c>
      <c r="EZ57" s="49">
        <f t="shared" si="56"/>
        <v>20</v>
      </c>
      <c r="FA57" s="49">
        <f t="shared" si="56"/>
        <v>40</v>
      </c>
      <c r="FB57" s="49">
        <f t="shared" si="56"/>
        <v>40</v>
      </c>
      <c r="FC57" s="49">
        <f t="shared" si="56"/>
        <v>20</v>
      </c>
      <c r="FD57" s="49">
        <f t="shared" si="56"/>
        <v>20</v>
      </c>
    </row>
    <row r="58" spans="1:160" s="23" customFormat="1" ht="93" customHeight="1" x14ac:dyDescent="0.25">
      <c r="A58" s="282"/>
      <c r="B58" s="288" t="s">
        <v>89</v>
      </c>
      <c r="C58" s="288"/>
      <c r="D58" s="25">
        <f>IF(D59="5 и больше",100,D59*20)</f>
        <v>20</v>
      </c>
      <c r="E58" s="25">
        <f t="shared" ref="E58:BP58" si="57">IF(E59="5 и больше",100,E59*20)</f>
        <v>40</v>
      </c>
      <c r="F58" s="25">
        <f t="shared" si="57"/>
        <v>60</v>
      </c>
      <c r="G58" s="25">
        <f t="shared" si="57"/>
        <v>20</v>
      </c>
      <c r="H58" s="25">
        <f t="shared" si="57"/>
        <v>60</v>
      </c>
      <c r="I58" s="25">
        <f t="shared" si="57"/>
        <v>0</v>
      </c>
      <c r="J58" s="25">
        <f t="shared" si="57"/>
        <v>20</v>
      </c>
      <c r="K58" s="25">
        <f t="shared" si="57"/>
        <v>80</v>
      </c>
      <c r="L58" s="25">
        <f t="shared" si="57"/>
        <v>60</v>
      </c>
      <c r="M58" s="25">
        <f t="shared" si="57"/>
        <v>40</v>
      </c>
      <c r="N58" s="25">
        <f t="shared" si="57"/>
        <v>40</v>
      </c>
      <c r="O58" s="25">
        <f t="shared" si="57"/>
        <v>40</v>
      </c>
      <c r="P58" s="25">
        <f t="shared" si="57"/>
        <v>0</v>
      </c>
      <c r="Q58" s="25">
        <f t="shared" si="57"/>
        <v>40</v>
      </c>
      <c r="R58" s="25">
        <f t="shared" si="57"/>
        <v>20</v>
      </c>
      <c r="S58" s="25">
        <f t="shared" si="57"/>
        <v>60</v>
      </c>
      <c r="T58" s="25">
        <f t="shared" si="57"/>
        <v>20</v>
      </c>
      <c r="U58" s="25">
        <f t="shared" si="57"/>
        <v>40</v>
      </c>
      <c r="V58" s="25">
        <f t="shared" si="57"/>
        <v>40</v>
      </c>
      <c r="W58" s="25">
        <f t="shared" si="57"/>
        <v>60</v>
      </c>
      <c r="X58" s="25">
        <f t="shared" si="57"/>
        <v>40</v>
      </c>
      <c r="Y58" s="25">
        <f t="shared" si="57"/>
        <v>40</v>
      </c>
      <c r="Z58" s="25">
        <f t="shared" si="57"/>
        <v>40</v>
      </c>
      <c r="AA58" s="25">
        <f t="shared" si="57"/>
        <v>20</v>
      </c>
      <c r="AB58" s="25">
        <f t="shared" si="57"/>
        <v>40</v>
      </c>
      <c r="AC58" s="25">
        <f t="shared" si="57"/>
        <v>40</v>
      </c>
      <c r="AD58" s="25">
        <f t="shared" si="57"/>
        <v>60</v>
      </c>
      <c r="AE58" s="25">
        <f t="shared" si="57"/>
        <v>80</v>
      </c>
      <c r="AF58" s="25">
        <f t="shared" si="57"/>
        <v>40</v>
      </c>
      <c r="AG58" s="25">
        <f t="shared" si="57"/>
        <v>40</v>
      </c>
      <c r="AH58" s="25">
        <f t="shared" si="57"/>
        <v>20</v>
      </c>
      <c r="AI58" s="25">
        <f t="shared" si="57"/>
        <v>0</v>
      </c>
      <c r="AJ58" s="25">
        <f t="shared" si="57"/>
        <v>20</v>
      </c>
      <c r="AK58" s="25">
        <f t="shared" si="57"/>
        <v>60</v>
      </c>
      <c r="AL58" s="25">
        <f t="shared" si="57"/>
        <v>20</v>
      </c>
      <c r="AM58" s="25">
        <f t="shared" si="57"/>
        <v>40</v>
      </c>
      <c r="AN58" s="25">
        <f t="shared" si="57"/>
        <v>40</v>
      </c>
      <c r="AO58" s="25">
        <f t="shared" si="57"/>
        <v>40</v>
      </c>
      <c r="AP58" s="25">
        <f t="shared" si="57"/>
        <v>60</v>
      </c>
      <c r="AQ58" s="25">
        <f t="shared" si="57"/>
        <v>0</v>
      </c>
      <c r="AR58" s="25">
        <f t="shared" si="57"/>
        <v>20</v>
      </c>
      <c r="AS58" s="25">
        <f t="shared" si="57"/>
        <v>20</v>
      </c>
      <c r="AT58" s="25">
        <f t="shared" si="57"/>
        <v>40</v>
      </c>
      <c r="AU58" s="25">
        <f t="shared" si="57"/>
        <v>40</v>
      </c>
      <c r="AV58" s="25">
        <f t="shared" si="57"/>
        <v>20</v>
      </c>
      <c r="AW58" s="25">
        <f t="shared" si="57"/>
        <v>40</v>
      </c>
      <c r="AX58" s="25">
        <f t="shared" si="57"/>
        <v>20</v>
      </c>
      <c r="AY58" s="25">
        <f t="shared" si="57"/>
        <v>40</v>
      </c>
      <c r="AZ58" s="25">
        <f t="shared" si="57"/>
        <v>40</v>
      </c>
      <c r="BA58" s="25">
        <f t="shared" si="57"/>
        <v>60</v>
      </c>
      <c r="BB58" s="25">
        <f t="shared" si="57"/>
        <v>20</v>
      </c>
      <c r="BC58" s="25">
        <f t="shared" si="57"/>
        <v>0</v>
      </c>
      <c r="BD58" s="25">
        <f t="shared" si="57"/>
        <v>80</v>
      </c>
      <c r="BE58" s="25">
        <f t="shared" si="57"/>
        <v>20</v>
      </c>
      <c r="BF58" s="25">
        <f t="shared" si="57"/>
        <v>0</v>
      </c>
      <c r="BG58" s="25">
        <f t="shared" si="57"/>
        <v>60</v>
      </c>
      <c r="BH58" s="25">
        <f t="shared" si="57"/>
        <v>20</v>
      </c>
      <c r="BI58" s="25">
        <f t="shared" si="57"/>
        <v>40</v>
      </c>
      <c r="BJ58" s="25">
        <f t="shared" si="57"/>
        <v>40</v>
      </c>
      <c r="BK58" s="25">
        <f t="shared" si="57"/>
        <v>20</v>
      </c>
      <c r="BL58" s="25">
        <f t="shared" si="57"/>
        <v>20</v>
      </c>
      <c r="BM58" s="25">
        <f t="shared" si="57"/>
        <v>0</v>
      </c>
      <c r="BN58" s="25">
        <f t="shared" si="57"/>
        <v>20</v>
      </c>
      <c r="BO58" s="25">
        <f t="shared" si="57"/>
        <v>40</v>
      </c>
      <c r="BP58" s="25">
        <f t="shared" si="57"/>
        <v>20</v>
      </c>
      <c r="BQ58" s="25">
        <f t="shared" ref="BQ58:EB58" si="58">IF(BQ59="5 и больше",100,BQ59*20)</f>
        <v>20</v>
      </c>
      <c r="BR58" s="25">
        <f t="shared" si="58"/>
        <v>0</v>
      </c>
      <c r="BS58" s="25">
        <f t="shared" si="58"/>
        <v>20</v>
      </c>
      <c r="BT58" s="25">
        <f t="shared" si="58"/>
        <v>40</v>
      </c>
      <c r="BU58" s="25">
        <f t="shared" si="58"/>
        <v>60</v>
      </c>
      <c r="BV58" s="25">
        <f t="shared" si="58"/>
        <v>20</v>
      </c>
      <c r="BW58" s="25">
        <f t="shared" si="58"/>
        <v>40</v>
      </c>
      <c r="BX58" s="25">
        <f t="shared" si="58"/>
        <v>60</v>
      </c>
      <c r="BY58" s="25">
        <f t="shared" si="58"/>
        <v>40</v>
      </c>
      <c r="BZ58" s="25">
        <f t="shared" si="58"/>
        <v>80</v>
      </c>
      <c r="CA58" s="25">
        <f t="shared" si="58"/>
        <v>40</v>
      </c>
      <c r="CB58" s="25">
        <f t="shared" si="58"/>
        <v>20</v>
      </c>
      <c r="CC58" s="25">
        <f t="shared" si="58"/>
        <v>20</v>
      </c>
      <c r="CD58" s="25">
        <f t="shared" si="58"/>
        <v>60</v>
      </c>
      <c r="CE58" s="25">
        <f t="shared" si="58"/>
        <v>40</v>
      </c>
      <c r="CF58" s="25">
        <f t="shared" si="58"/>
        <v>60</v>
      </c>
      <c r="CG58" s="25">
        <f t="shared" si="58"/>
        <v>40</v>
      </c>
      <c r="CH58" s="25">
        <f t="shared" si="58"/>
        <v>20</v>
      </c>
      <c r="CI58" s="25">
        <f t="shared" si="58"/>
        <v>20</v>
      </c>
      <c r="CJ58" s="25">
        <f t="shared" si="58"/>
        <v>60</v>
      </c>
      <c r="CK58" s="25">
        <f t="shared" si="58"/>
        <v>20</v>
      </c>
      <c r="CL58" s="25">
        <f t="shared" si="58"/>
        <v>0</v>
      </c>
      <c r="CM58" s="25">
        <f t="shared" si="58"/>
        <v>20</v>
      </c>
      <c r="CN58" s="25">
        <f t="shared" si="58"/>
        <v>20</v>
      </c>
      <c r="CO58" s="25">
        <f t="shared" si="58"/>
        <v>40</v>
      </c>
      <c r="CP58" s="25">
        <f t="shared" si="58"/>
        <v>40</v>
      </c>
      <c r="CQ58" s="25">
        <f t="shared" si="58"/>
        <v>60</v>
      </c>
      <c r="CR58" s="25">
        <f t="shared" si="58"/>
        <v>0</v>
      </c>
      <c r="CS58" s="25">
        <f t="shared" si="58"/>
        <v>20</v>
      </c>
      <c r="CT58" s="25">
        <f t="shared" si="58"/>
        <v>20</v>
      </c>
      <c r="CU58" s="25">
        <f t="shared" si="58"/>
        <v>0</v>
      </c>
      <c r="CV58" s="25">
        <f t="shared" si="58"/>
        <v>20</v>
      </c>
      <c r="CW58" s="25">
        <f t="shared" si="58"/>
        <v>0</v>
      </c>
      <c r="CX58" s="25">
        <f t="shared" si="58"/>
        <v>20</v>
      </c>
      <c r="CY58" s="25">
        <f t="shared" si="58"/>
        <v>60</v>
      </c>
      <c r="CZ58" s="25">
        <f t="shared" si="58"/>
        <v>0</v>
      </c>
      <c r="DA58" s="25">
        <f t="shared" si="58"/>
        <v>20</v>
      </c>
      <c r="DB58" s="25">
        <f t="shared" si="58"/>
        <v>20</v>
      </c>
      <c r="DC58" s="25">
        <f t="shared" si="58"/>
        <v>20</v>
      </c>
      <c r="DD58" s="25">
        <f t="shared" si="58"/>
        <v>20</v>
      </c>
      <c r="DE58" s="25">
        <f t="shared" si="58"/>
        <v>20</v>
      </c>
      <c r="DF58" s="25">
        <f t="shared" si="58"/>
        <v>40</v>
      </c>
      <c r="DG58" s="25">
        <f t="shared" si="58"/>
        <v>20</v>
      </c>
      <c r="DH58" s="25">
        <f t="shared" si="58"/>
        <v>40</v>
      </c>
      <c r="DI58" s="25">
        <f t="shared" si="58"/>
        <v>40</v>
      </c>
      <c r="DJ58" s="25">
        <f t="shared" si="58"/>
        <v>40</v>
      </c>
      <c r="DK58" s="25">
        <f t="shared" si="58"/>
        <v>20</v>
      </c>
      <c r="DL58" s="25">
        <f t="shared" si="58"/>
        <v>20</v>
      </c>
      <c r="DM58" s="25">
        <f t="shared" si="58"/>
        <v>20</v>
      </c>
      <c r="DN58" s="25">
        <f t="shared" si="58"/>
        <v>20</v>
      </c>
      <c r="DO58" s="25">
        <f t="shared" si="58"/>
        <v>20</v>
      </c>
      <c r="DP58" s="25">
        <f t="shared" si="58"/>
        <v>20</v>
      </c>
      <c r="DQ58" s="25">
        <f t="shared" si="58"/>
        <v>20</v>
      </c>
      <c r="DR58" s="25">
        <f t="shared" si="58"/>
        <v>20</v>
      </c>
      <c r="DS58" s="25">
        <f t="shared" si="58"/>
        <v>20</v>
      </c>
      <c r="DT58" s="25">
        <f t="shared" si="58"/>
        <v>20</v>
      </c>
      <c r="DU58" s="25">
        <f t="shared" si="58"/>
        <v>20</v>
      </c>
      <c r="DV58" s="25">
        <f t="shared" si="58"/>
        <v>40</v>
      </c>
      <c r="DW58" s="25">
        <f t="shared" si="58"/>
        <v>0</v>
      </c>
      <c r="DX58" s="25">
        <f t="shared" si="58"/>
        <v>20</v>
      </c>
      <c r="DY58" s="25">
        <f t="shared" si="58"/>
        <v>20</v>
      </c>
      <c r="DZ58" s="25">
        <f t="shared" si="58"/>
        <v>0</v>
      </c>
      <c r="EA58" s="25">
        <f t="shared" si="58"/>
        <v>40</v>
      </c>
      <c r="EB58" s="25">
        <f t="shared" si="58"/>
        <v>40</v>
      </c>
      <c r="EC58" s="25">
        <f t="shared" ref="EC58:FD58" si="59">IF(EC59="5 и больше",100,EC59*20)</f>
        <v>60</v>
      </c>
      <c r="ED58" s="25">
        <f t="shared" si="59"/>
        <v>20</v>
      </c>
      <c r="EE58" s="25">
        <f t="shared" si="59"/>
        <v>20</v>
      </c>
      <c r="EF58" s="25">
        <f t="shared" si="59"/>
        <v>20</v>
      </c>
      <c r="EG58" s="25">
        <f t="shared" si="59"/>
        <v>0</v>
      </c>
      <c r="EH58" s="25">
        <f t="shared" si="59"/>
        <v>60</v>
      </c>
      <c r="EI58" s="25">
        <f t="shared" si="59"/>
        <v>80</v>
      </c>
      <c r="EJ58" s="25">
        <f t="shared" si="59"/>
        <v>60</v>
      </c>
      <c r="EK58" s="25">
        <f t="shared" si="59"/>
        <v>60</v>
      </c>
      <c r="EL58" s="25">
        <f t="shared" si="59"/>
        <v>40</v>
      </c>
      <c r="EM58" s="25">
        <f t="shared" si="59"/>
        <v>20</v>
      </c>
      <c r="EN58" s="25">
        <f t="shared" si="59"/>
        <v>20</v>
      </c>
      <c r="EO58" s="25">
        <f t="shared" si="59"/>
        <v>20</v>
      </c>
      <c r="EP58" s="25">
        <f t="shared" si="59"/>
        <v>0</v>
      </c>
      <c r="EQ58" s="25">
        <f t="shared" si="59"/>
        <v>80</v>
      </c>
      <c r="ER58" s="25">
        <f t="shared" si="59"/>
        <v>40</v>
      </c>
      <c r="ES58" s="25">
        <f t="shared" si="59"/>
        <v>40</v>
      </c>
      <c r="ET58" s="25">
        <f t="shared" si="59"/>
        <v>20</v>
      </c>
      <c r="EU58" s="25">
        <f t="shared" si="59"/>
        <v>40</v>
      </c>
      <c r="EV58" s="25">
        <f t="shared" si="59"/>
        <v>20</v>
      </c>
      <c r="EW58" s="25">
        <f t="shared" si="59"/>
        <v>20</v>
      </c>
      <c r="EX58" s="25">
        <f t="shared" si="59"/>
        <v>20</v>
      </c>
      <c r="EY58" s="25">
        <f t="shared" si="59"/>
        <v>20</v>
      </c>
      <c r="EZ58" s="25">
        <f t="shared" si="59"/>
        <v>20</v>
      </c>
      <c r="FA58" s="25">
        <f t="shared" si="59"/>
        <v>40</v>
      </c>
      <c r="FB58" s="25">
        <f t="shared" si="59"/>
        <v>40</v>
      </c>
      <c r="FC58" s="25">
        <f t="shared" si="59"/>
        <v>20</v>
      </c>
      <c r="FD58" s="25">
        <f t="shared" si="59"/>
        <v>20</v>
      </c>
    </row>
    <row r="59" spans="1:160" ht="48" customHeight="1" x14ac:dyDescent="0.25">
      <c r="A59" s="282"/>
      <c r="B59" s="267" t="s">
        <v>90</v>
      </c>
      <c r="C59" s="267"/>
      <c r="D59" s="26">
        <v>1</v>
      </c>
      <c r="E59" s="26">
        <v>2</v>
      </c>
      <c r="F59" s="26">
        <v>3</v>
      </c>
      <c r="G59" s="26">
        <v>1</v>
      </c>
      <c r="H59" s="26">
        <v>3</v>
      </c>
      <c r="I59" s="26">
        <v>0</v>
      </c>
      <c r="J59" s="26">
        <v>1</v>
      </c>
      <c r="K59" s="26">
        <v>4</v>
      </c>
      <c r="L59" s="26">
        <v>3</v>
      </c>
      <c r="M59" s="26">
        <v>2</v>
      </c>
      <c r="N59" s="26">
        <v>2</v>
      </c>
      <c r="O59" s="26">
        <v>2</v>
      </c>
      <c r="P59" s="26">
        <v>0</v>
      </c>
      <c r="Q59" s="26">
        <v>2</v>
      </c>
      <c r="R59" s="26">
        <v>1</v>
      </c>
      <c r="S59" s="26">
        <v>3</v>
      </c>
      <c r="T59" s="26">
        <v>1</v>
      </c>
      <c r="U59" s="26">
        <v>2</v>
      </c>
      <c r="V59" s="26">
        <v>2</v>
      </c>
      <c r="W59" s="26">
        <v>3</v>
      </c>
      <c r="X59" s="26">
        <v>2</v>
      </c>
      <c r="Y59" s="26">
        <v>2</v>
      </c>
      <c r="Z59" s="26">
        <v>2</v>
      </c>
      <c r="AA59" s="26">
        <v>1</v>
      </c>
      <c r="AB59" s="26">
        <v>2</v>
      </c>
      <c r="AC59" s="26">
        <v>2</v>
      </c>
      <c r="AD59" s="26">
        <v>3</v>
      </c>
      <c r="AE59" s="26">
        <v>4</v>
      </c>
      <c r="AF59" s="26">
        <v>2</v>
      </c>
      <c r="AG59" s="26">
        <v>2</v>
      </c>
      <c r="AH59" s="26">
        <v>1</v>
      </c>
      <c r="AI59" s="26">
        <v>0</v>
      </c>
      <c r="AJ59" s="26">
        <v>1</v>
      </c>
      <c r="AK59" s="26">
        <v>3</v>
      </c>
      <c r="AL59" s="26">
        <v>1</v>
      </c>
      <c r="AM59" s="26">
        <v>2</v>
      </c>
      <c r="AN59" s="26">
        <v>2</v>
      </c>
      <c r="AO59" s="26">
        <v>2</v>
      </c>
      <c r="AP59" s="26">
        <v>3</v>
      </c>
      <c r="AQ59" s="26">
        <v>0</v>
      </c>
      <c r="AR59" s="26">
        <v>1</v>
      </c>
      <c r="AS59" s="26">
        <v>1</v>
      </c>
      <c r="AT59" s="26">
        <v>2</v>
      </c>
      <c r="AU59" s="26">
        <v>2</v>
      </c>
      <c r="AV59" s="26">
        <v>1</v>
      </c>
      <c r="AW59" s="26">
        <v>2</v>
      </c>
      <c r="AX59" s="26">
        <v>1</v>
      </c>
      <c r="AY59" s="26">
        <v>2</v>
      </c>
      <c r="AZ59" s="26">
        <v>2</v>
      </c>
      <c r="BA59" s="26">
        <v>3</v>
      </c>
      <c r="BB59" s="26">
        <v>1</v>
      </c>
      <c r="BC59" s="26">
        <v>0</v>
      </c>
      <c r="BD59" s="26">
        <v>4</v>
      </c>
      <c r="BE59" s="26">
        <v>1</v>
      </c>
      <c r="BF59" s="26">
        <v>0</v>
      </c>
      <c r="BG59" s="26">
        <v>3</v>
      </c>
      <c r="BH59" s="26">
        <v>1</v>
      </c>
      <c r="BI59" s="26">
        <v>2</v>
      </c>
      <c r="BJ59" s="26">
        <v>2</v>
      </c>
      <c r="BK59" s="26">
        <v>1</v>
      </c>
      <c r="BL59" s="26">
        <v>1</v>
      </c>
      <c r="BM59" s="26">
        <v>0</v>
      </c>
      <c r="BN59" s="26">
        <v>1</v>
      </c>
      <c r="BO59" s="26">
        <v>2</v>
      </c>
      <c r="BP59" s="26">
        <v>1</v>
      </c>
      <c r="BQ59" s="26">
        <v>1</v>
      </c>
      <c r="BR59" s="26">
        <v>0</v>
      </c>
      <c r="BS59" s="26">
        <v>1</v>
      </c>
      <c r="BT59" s="26">
        <v>2</v>
      </c>
      <c r="BU59" s="26">
        <v>3</v>
      </c>
      <c r="BV59" s="26">
        <v>1</v>
      </c>
      <c r="BW59" s="26">
        <v>2</v>
      </c>
      <c r="BX59" s="26">
        <v>3</v>
      </c>
      <c r="BY59" s="26">
        <v>2</v>
      </c>
      <c r="BZ59" s="26">
        <v>4</v>
      </c>
      <c r="CA59" s="26">
        <v>2</v>
      </c>
      <c r="CB59" s="26">
        <v>1</v>
      </c>
      <c r="CC59" s="26">
        <v>1</v>
      </c>
      <c r="CD59" s="26">
        <v>3</v>
      </c>
      <c r="CE59" s="26">
        <v>2</v>
      </c>
      <c r="CF59" s="26">
        <v>3</v>
      </c>
      <c r="CG59" s="26">
        <v>2</v>
      </c>
      <c r="CH59" s="26">
        <v>1</v>
      </c>
      <c r="CI59" s="26">
        <v>1</v>
      </c>
      <c r="CJ59" s="26">
        <v>3</v>
      </c>
      <c r="CK59" s="26">
        <v>1</v>
      </c>
      <c r="CL59" s="26">
        <v>0</v>
      </c>
      <c r="CM59" s="26">
        <v>1</v>
      </c>
      <c r="CN59" s="26">
        <v>1</v>
      </c>
      <c r="CO59" s="26">
        <v>2</v>
      </c>
      <c r="CP59" s="26">
        <v>2</v>
      </c>
      <c r="CQ59" s="26">
        <v>3</v>
      </c>
      <c r="CR59" s="26">
        <v>0</v>
      </c>
      <c r="CS59" s="26">
        <v>1</v>
      </c>
      <c r="CT59" s="26">
        <v>1</v>
      </c>
      <c r="CU59" s="26">
        <v>0</v>
      </c>
      <c r="CV59" s="26">
        <v>1</v>
      </c>
      <c r="CW59" s="26">
        <v>0</v>
      </c>
      <c r="CX59" s="26">
        <v>1</v>
      </c>
      <c r="CY59" s="26">
        <v>3</v>
      </c>
      <c r="CZ59" s="26">
        <v>0</v>
      </c>
      <c r="DA59" s="26">
        <v>1</v>
      </c>
      <c r="DB59" s="26">
        <v>1</v>
      </c>
      <c r="DC59" s="26">
        <v>1</v>
      </c>
      <c r="DD59" s="26">
        <v>1</v>
      </c>
      <c r="DE59" s="26">
        <v>1</v>
      </c>
      <c r="DF59" s="26">
        <v>2</v>
      </c>
      <c r="DG59" s="26">
        <v>1</v>
      </c>
      <c r="DH59" s="26">
        <v>2</v>
      </c>
      <c r="DI59" s="26">
        <v>2</v>
      </c>
      <c r="DJ59" s="26">
        <v>2</v>
      </c>
      <c r="DK59" s="26">
        <v>1</v>
      </c>
      <c r="DL59" s="26">
        <v>1</v>
      </c>
      <c r="DM59" s="26">
        <v>1</v>
      </c>
      <c r="DN59" s="26">
        <v>1</v>
      </c>
      <c r="DO59" s="26">
        <v>1</v>
      </c>
      <c r="DP59" s="26">
        <v>1</v>
      </c>
      <c r="DQ59" s="26">
        <v>1</v>
      </c>
      <c r="DR59" s="26">
        <v>1</v>
      </c>
      <c r="DS59" s="26">
        <v>1</v>
      </c>
      <c r="DT59" s="26">
        <v>1</v>
      </c>
      <c r="DU59" s="26">
        <v>1</v>
      </c>
      <c r="DV59" s="26">
        <v>2</v>
      </c>
      <c r="DW59" s="26">
        <v>0</v>
      </c>
      <c r="DX59" s="26">
        <v>1</v>
      </c>
      <c r="DY59" s="26">
        <v>1</v>
      </c>
      <c r="DZ59" s="26">
        <v>0</v>
      </c>
      <c r="EA59" s="26">
        <v>2</v>
      </c>
      <c r="EB59" s="26">
        <v>2</v>
      </c>
      <c r="EC59" s="26">
        <v>3</v>
      </c>
      <c r="ED59" s="26">
        <v>1</v>
      </c>
      <c r="EE59" s="26">
        <v>1</v>
      </c>
      <c r="EF59" s="26">
        <v>1</v>
      </c>
      <c r="EG59" s="26">
        <v>0</v>
      </c>
      <c r="EH59" s="26">
        <v>3</v>
      </c>
      <c r="EI59" s="26">
        <v>4</v>
      </c>
      <c r="EJ59" s="26">
        <v>3</v>
      </c>
      <c r="EK59" s="26">
        <v>3</v>
      </c>
      <c r="EL59" s="26">
        <v>2</v>
      </c>
      <c r="EM59" s="26">
        <v>1</v>
      </c>
      <c r="EN59" s="26">
        <v>1</v>
      </c>
      <c r="EO59" s="26">
        <v>1</v>
      </c>
      <c r="EP59" s="26">
        <v>0</v>
      </c>
      <c r="EQ59" s="26">
        <v>4</v>
      </c>
      <c r="ER59" s="26">
        <v>2</v>
      </c>
      <c r="ES59" s="26">
        <v>2</v>
      </c>
      <c r="ET59" s="26">
        <v>1</v>
      </c>
      <c r="EU59" s="26">
        <v>2</v>
      </c>
      <c r="EV59" s="26">
        <v>1</v>
      </c>
      <c r="EW59" s="26">
        <v>1</v>
      </c>
      <c r="EX59" s="26">
        <v>1</v>
      </c>
      <c r="EY59" s="26">
        <v>1</v>
      </c>
      <c r="EZ59" s="26">
        <v>1</v>
      </c>
      <c r="FA59" s="26">
        <v>2</v>
      </c>
      <c r="FB59" s="26">
        <v>2</v>
      </c>
      <c r="FC59" s="26">
        <v>1</v>
      </c>
      <c r="FD59" s="26">
        <v>1</v>
      </c>
    </row>
    <row r="60" spans="1:160" s="29" customFormat="1" ht="19.5" hidden="1" customHeight="1" x14ac:dyDescent="0.25">
      <c r="A60" s="282"/>
      <c r="B60" s="110" t="s">
        <v>91</v>
      </c>
      <c r="C60" s="110"/>
      <c r="D60" s="28">
        <v>80</v>
      </c>
      <c r="E60" s="28">
        <v>81</v>
      </c>
      <c r="F60" s="28">
        <v>82</v>
      </c>
      <c r="G60" s="28">
        <v>83</v>
      </c>
      <c r="H60" s="28">
        <v>84</v>
      </c>
      <c r="I60" s="28">
        <v>85</v>
      </c>
      <c r="J60" s="28">
        <v>86</v>
      </c>
      <c r="K60" s="28">
        <v>87</v>
      </c>
      <c r="L60" s="28">
        <v>88</v>
      </c>
      <c r="M60" s="28">
        <v>89</v>
      </c>
      <c r="N60" s="28">
        <v>90</v>
      </c>
      <c r="O60" s="28">
        <v>91</v>
      </c>
      <c r="P60" s="28">
        <v>92</v>
      </c>
      <c r="Q60" s="28">
        <v>93</v>
      </c>
      <c r="R60" s="28">
        <v>94</v>
      </c>
      <c r="S60" s="28">
        <v>95</v>
      </c>
      <c r="T60" s="28">
        <v>96</v>
      </c>
      <c r="U60" s="28">
        <v>97</v>
      </c>
      <c r="V60" s="28">
        <v>98</v>
      </c>
      <c r="W60" s="28">
        <v>99</v>
      </c>
      <c r="X60" s="28">
        <v>100</v>
      </c>
      <c r="Y60" s="28">
        <v>101</v>
      </c>
      <c r="Z60" s="28">
        <v>102</v>
      </c>
      <c r="AA60" s="28">
        <v>103</v>
      </c>
      <c r="AB60" s="28">
        <v>104</v>
      </c>
      <c r="AC60" s="28">
        <v>105</v>
      </c>
      <c r="AD60" s="28">
        <v>106</v>
      </c>
      <c r="AE60" s="28">
        <v>107</v>
      </c>
      <c r="AF60" s="28">
        <v>108</v>
      </c>
      <c r="AG60" s="28">
        <v>109</v>
      </c>
      <c r="AH60" s="28">
        <v>110</v>
      </c>
      <c r="AI60" s="28">
        <v>111</v>
      </c>
      <c r="AJ60" s="28">
        <v>112</v>
      </c>
      <c r="AK60" s="28">
        <v>113</v>
      </c>
      <c r="AL60" s="28">
        <v>114</v>
      </c>
      <c r="AM60" s="28">
        <v>115</v>
      </c>
      <c r="AN60" s="28">
        <v>116</v>
      </c>
      <c r="AO60" s="28">
        <v>117</v>
      </c>
      <c r="AP60" s="28">
        <v>118</v>
      </c>
      <c r="AQ60" s="28">
        <v>119</v>
      </c>
      <c r="AR60" s="28">
        <v>120</v>
      </c>
      <c r="AS60" s="28">
        <v>121</v>
      </c>
      <c r="AT60" s="28">
        <v>122</v>
      </c>
      <c r="AU60" s="28">
        <v>123</v>
      </c>
      <c r="AV60" s="28">
        <v>124</v>
      </c>
      <c r="AW60" s="28">
        <v>125</v>
      </c>
      <c r="AX60" s="28">
        <v>126</v>
      </c>
      <c r="AY60" s="28">
        <v>127</v>
      </c>
      <c r="AZ60" s="28">
        <v>128</v>
      </c>
      <c r="BA60" s="28">
        <v>129</v>
      </c>
      <c r="BB60" s="28">
        <v>130</v>
      </c>
      <c r="BC60" s="28">
        <v>131</v>
      </c>
      <c r="BD60" s="28">
        <v>132</v>
      </c>
      <c r="BE60" s="28">
        <v>133</v>
      </c>
      <c r="BF60" s="28">
        <v>134</v>
      </c>
      <c r="BG60" s="28">
        <v>135</v>
      </c>
      <c r="BH60" s="28">
        <v>136</v>
      </c>
      <c r="BI60" s="28">
        <v>137</v>
      </c>
      <c r="BJ60" s="28">
        <v>138</v>
      </c>
      <c r="BK60" s="28">
        <v>139</v>
      </c>
      <c r="BL60" s="28">
        <v>140</v>
      </c>
      <c r="BM60" s="28">
        <v>141</v>
      </c>
      <c r="BN60" s="28">
        <v>142</v>
      </c>
      <c r="BO60" s="28">
        <v>143</v>
      </c>
      <c r="BP60" s="28">
        <v>144</v>
      </c>
      <c r="BQ60" s="28">
        <v>145</v>
      </c>
      <c r="BR60" s="28">
        <v>146</v>
      </c>
      <c r="BS60" s="28">
        <v>147</v>
      </c>
      <c r="BT60" s="28">
        <v>148</v>
      </c>
      <c r="BU60" s="28">
        <v>149</v>
      </c>
      <c r="BV60" s="28">
        <v>150</v>
      </c>
      <c r="BW60" s="28">
        <v>151</v>
      </c>
      <c r="BX60" s="28">
        <v>152</v>
      </c>
      <c r="BY60" s="28">
        <v>153</v>
      </c>
      <c r="BZ60" s="28">
        <v>154</v>
      </c>
      <c r="CA60" s="28">
        <v>155</v>
      </c>
      <c r="CB60" s="28">
        <v>156</v>
      </c>
      <c r="CC60" s="28">
        <v>157</v>
      </c>
      <c r="CD60" s="28">
        <v>158</v>
      </c>
      <c r="CE60" s="28">
        <v>159</v>
      </c>
      <c r="CF60" s="28">
        <v>160</v>
      </c>
      <c r="CG60" s="28">
        <v>161</v>
      </c>
      <c r="CH60" s="28">
        <v>162</v>
      </c>
      <c r="CI60" s="28">
        <v>163</v>
      </c>
      <c r="CJ60" s="28">
        <v>164</v>
      </c>
      <c r="CK60" s="28">
        <v>165</v>
      </c>
      <c r="CL60" s="28">
        <v>166</v>
      </c>
      <c r="CM60" s="28">
        <v>167</v>
      </c>
      <c r="CN60" s="28">
        <v>168</v>
      </c>
      <c r="CO60" s="28">
        <v>169</v>
      </c>
      <c r="CP60" s="28">
        <v>170</v>
      </c>
      <c r="CQ60" s="28">
        <v>171</v>
      </c>
      <c r="CR60" s="28">
        <v>172</v>
      </c>
      <c r="CS60" s="28">
        <v>173</v>
      </c>
      <c r="CT60" s="28">
        <v>174</v>
      </c>
      <c r="CU60" s="28">
        <v>175</v>
      </c>
      <c r="CV60" s="28">
        <v>176</v>
      </c>
      <c r="CW60" s="28">
        <v>177</v>
      </c>
      <c r="CX60" s="28">
        <v>178</v>
      </c>
      <c r="CY60" s="28">
        <v>179</v>
      </c>
      <c r="CZ60" s="28">
        <v>180</v>
      </c>
      <c r="DA60" s="28">
        <v>181</v>
      </c>
      <c r="DB60" s="28">
        <v>182</v>
      </c>
      <c r="DC60" s="28">
        <v>183</v>
      </c>
      <c r="DD60" s="28">
        <v>184</v>
      </c>
      <c r="DE60" s="28">
        <v>185</v>
      </c>
      <c r="DF60" s="28">
        <v>186</v>
      </c>
      <c r="DG60" s="28">
        <v>187</v>
      </c>
      <c r="DH60" s="28">
        <v>188</v>
      </c>
      <c r="DI60" s="28">
        <v>189</v>
      </c>
      <c r="DJ60" s="28">
        <v>190</v>
      </c>
      <c r="DK60" s="28">
        <v>191</v>
      </c>
      <c r="DL60" s="28">
        <v>192</v>
      </c>
      <c r="DM60" s="28">
        <v>193</v>
      </c>
      <c r="DN60" s="28">
        <v>194</v>
      </c>
      <c r="DO60" s="28">
        <v>195</v>
      </c>
      <c r="DP60" s="28">
        <v>196</v>
      </c>
      <c r="DQ60" s="28">
        <v>197</v>
      </c>
      <c r="DR60" s="28">
        <v>198</v>
      </c>
      <c r="DS60" s="28">
        <v>199</v>
      </c>
      <c r="DT60" s="28">
        <v>200</v>
      </c>
      <c r="DU60" s="28">
        <v>201</v>
      </c>
      <c r="DV60" s="28">
        <v>202</v>
      </c>
      <c r="DW60" s="28">
        <v>203</v>
      </c>
      <c r="DX60" s="28">
        <v>204</v>
      </c>
      <c r="DY60" s="28">
        <v>205</v>
      </c>
      <c r="DZ60" s="28">
        <v>206</v>
      </c>
      <c r="EA60" s="28">
        <v>207</v>
      </c>
      <c r="EB60" s="28">
        <v>208</v>
      </c>
      <c r="EC60" s="28">
        <v>209</v>
      </c>
      <c r="ED60" s="28">
        <v>210</v>
      </c>
      <c r="EE60" s="28">
        <v>211</v>
      </c>
      <c r="EF60" s="28">
        <v>212</v>
      </c>
      <c r="EG60" s="28">
        <v>213</v>
      </c>
      <c r="EH60" s="28">
        <v>214</v>
      </c>
      <c r="EI60" s="28">
        <v>215</v>
      </c>
      <c r="EJ60" s="28">
        <v>216</v>
      </c>
      <c r="EK60" s="28">
        <v>217</v>
      </c>
      <c r="EL60" s="28">
        <v>218</v>
      </c>
      <c r="EM60" s="28">
        <v>219</v>
      </c>
      <c r="EN60" s="28">
        <v>220</v>
      </c>
      <c r="EO60" s="28">
        <v>221</v>
      </c>
      <c r="EP60" s="28">
        <v>222</v>
      </c>
      <c r="EQ60" s="28">
        <v>223</v>
      </c>
      <c r="ER60" s="28">
        <v>224</v>
      </c>
      <c r="ES60" s="28">
        <v>225</v>
      </c>
      <c r="ET60" s="28">
        <v>226</v>
      </c>
      <c r="EU60" s="28">
        <v>227</v>
      </c>
      <c r="EV60" s="28">
        <v>228</v>
      </c>
      <c r="EW60" s="28">
        <v>229</v>
      </c>
      <c r="EX60" s="28">
        <v>230</v>
      </c>
      <c r="EY60" s="28">
        <v>231</v>
      </c>
      <c r="EZ60" s="28">
        <v>232</v>
      </c>
      <c r="FA60" s="28">
        <v>233</v>
      </c>
      <c r="FB60" s="28">
        <v>234</v>
      </c>
      <c r="FC60" s="28">
        <v>235</v>
      </c>
      <c r="FD60" s="28">
        <v>236</v>
      </c>
    </row>
    <row r="61" spans="1:160" s="32" customFormat="1" ht="21" hidden="1" customHeight="1" x14ac:dyDescent="0.25">
      <c r="A61" s="283"/>
      <c r="B61" s="269" t="s">
        <v>55</v>
      </c>
      <c r="C61" s="269"/>
      <c r="D61" s="30">
        <f t="shared" ref="D61:E61" si="60">D58-D60</f>
        <v>-60</v>
      </c>
      <c r="E61" s="30">
        <f t="shared" si="60"/>
        <v>-41</v>
      </c>
      <c r="F61" s="30">
        <f t="shared" ref="F61:BH61" si="61">F58-F60</f>
        <v>-22</v>
      </c>
      <c r="G61" s="30">
        <f t="shared" si="61"/>
        <v>-63</v>
      </c>
      <c r="H61" s="30">
        <f t="shared" si="61"/>
        <v>-24</v>
      </c>
      <c r="I61" s="30">
        <f t="shared" si="61"/>
        <v>-85</v>
      </c>
      <c r="J61" s="30">
        <f t="shared" si="61"/>
        <v>-66</v>
      </c>
      <c r="K61" s="30">
        <f t="shared" si="61"/>
        <v>-7</v>
      </c>
      <c r="L61" s="30">
        <f t="shared" si="61"/>
        <v>-28</v>
      </c>
      <c r="M61" s="30">
        <f t="shared" si="61"/>
        <v>-49</v>
      </c>
      <c r="N61" s="30">
        <f t="shared" si="61"/>
        <v>-50</v>
      </c>
      <c r="O61" s="30">
        <f t="shared" si="61"/>
        <v>-51</v>
      </c>
      <c r="P61" s="30">
        <f t="shared" si="61"/>
        <v>-92</v>
      </c>
      <c r="Q61" s="30">
        <f t="shared" si="61"/>
        <v>-53</v>
      </c>
      <c r="R61" s="30">
        <f t="shared" si="61"/>
        <v>-74</v>
      </c>
      <c r="S61" s="30">
        <f t="shared" si="61"/>
        <v>-35</v>
      </c>
      <c r="T61" s="30">
        <f t="shared" si="61"/>
        <v>-76</v>
      </c>
      <c r="U61" s="30">
        <f t="shared" si="61"/>
        <v>-57</v>
      </c>
      <c r="V61" s="30">
        <f t="shared" si="61"/>
        <v>-58</v>
      </c>
      <c r="W61" s="30">
        <f t="shared" si="61"/>
        <v>-39</v>
      </c>
      <c r="X61" s="30">
        <f t="shared" si="61"/>
        <v>-60</v>
      </c>
      <c r="Y61" s="30">
        <f t="shared" si="61"/>
        <v>-61</v>
      </c>
      <c r="Z61" s="30">
        <f t="shared" si="61"/>
        <v>-62</v>
      </c>
      <c r="AA61" s="30">
        <f t="shared" si="61"/>
        <v>-83</v>
      </c>
      <c r="AB61" s="30">
        <f t="shared" si="61"/>
        <v>-64</v>
      </c>
      <c r="AC61" s="30">
        <f t="shared" si="61"/>
        <v>-65</v>
      </c>
      <c r="AD61" s="30">
        <f t="shared" si="61"/>
        <v>-46</v>
      </c>
      <c r="AE61" s="30">
        <f t="shared" si="61"/>
        <v>-27</v>
      </c>
      <c r="AF61" s="30">
        <f t="shared" si="61"/>
        <v>-68</v>
      </c>
      <c r="AG61" s="30">
        <f t="shared" si="61"/>
        <v>-69</v>
      </c>
      <c r="AH61" s="30">
        <f t="shared" si="61"/>
        <v>-90</v>
      </c>
      <c r="AI61" s="30">
        <f t="shared" si="61"/>
        <v>-111</v>
      </c>
      <c r="AJ61" s="30">
        <f t="shared" si="61"/>
        <v>-92</v>
      </c>
      <c r="AK61" s="30">
        <f t="shared" si="61"/>
        <v>-53</v>
      </c>
      <c r="AL61" s="30">
        <f t="shared" si="61"/>
        <v>-94</v>
      </c>
      <c r="AM61" s="30">
        <f t="shared" si="61"/>
        <v>-75</v>
      </c>
      <c r="AN61" s="30">
        <f t="shared" si="61"/>
        <v>-76</v>
      </c>
      <c r="AO61" s="30">
        <f t="shared" si="61"/>
        <v>-77</v>
      </c>
      <c r="AP61" s="30">
        <f t="shared" si="61"/>
        <v>-58</v>
      </c>
      <c r="AQ61" s="30">
        <f t="shared" si="61"/>
        <v>-119</v>
      </c>
      <c r="AR61" s="30">
        <f t="shared" si="61"/>
        <v>-100</v>
      </c>
      <c r="AS61" s="30">
        <f t="shared" si="61"/>
        <v>-101</v>
      </c>
      <c r="AT61" s="30">
        <f t="shared" si="61"/>
        <v>-82</v>
      </c>
      <c r="AU61" s="30">
        <f t="shared" si="61"/>
        <v>-83</v>
      </c>
      <c r="AV61" s="30">
        <f t="shared" si="61"/>
        <v>-104</v>
      </c>
      <c r="AW61" s="30">
        <f t="shared" si="61"/>
        <v>-85</v>
      </c>
      <c r="AX61" s="30">
        <f t="shared" si="61"/>
        <v>-106</v>
      </c>
      <c r="AY61" s="30">
        <f t="shared" si="61"/>
        <v>-87</v>
      </c>
      <c r="AZ61" s="30">
        <f t="shared" si="61"/>
        <v>-88</v>
      </c>
      <c r="BA61" s="30">
        <f t="shared" si="61"/>
        <v>-69</v>
      </c>
      <c r="BB61" s="30">
        <f t="shared" si="61"/>
        <v>-110</v>
      </c>
      <c r="BC61" s="30">
        <f t="shared" si="61"/>
        <v>-131</v>
      </c>
      <c r="BD61" s="30">
        <f t="shared" si="61"/>
        <v>-52</v>
      </c>
      <c r="BE61" s="30">
        <f t="shared" si="61"/>
        <v>-113</v>
      </c>
      <c r="BF61" s="30">
        <f t="shared" si="61"/>
        <v>-134</v>
      </c>
      <c r="BG61" s="30">
        <f t="shared" si="61"/>
        <v>-75</v>
      </c>
      <c r="BH61" s="30">
        <f t="shared" si="61"/>
        <v>-116</v>
      </c>
      <c r="BI61" s="30">
        <f t="shared" ref="BI61:DT61" si="62">BI58-BI60</f>
        <v>-97</v>
      </c>
      <c r="BJ61" s="30">
        <f t="shared" si="62"/>
        <v>-98</v>
      </c>
      <c r="BK61" s="30">
        <f t="shared" si="62"/>
        <v>-119</v>
      </c>
      <c r="BL61" s="30">
        <f t="shared" si="62"/>
        <v>-120</v>
      </c>
      <c r="BM61" s="30">
        <f t="shared" si="62"/>
        <v>-141</v>
      </c>
      <c r="BN61" s="30">
        <f t="shared" si="62"/>
        <v>-122</v>
      </c>
      <c r="BO61" s="30">
        <f t="shared" si="62"/>
        <v>-103</v>
      </c>
      <c r="BP61" s="30">
        <f t="shared" si="62"/>
        <v>-124</v>
      </c>
      <c r="BQ61" s="30">
        <f t="shared" si="62"/>
        <v>-125</v>
      </c>
      <c r="BR61" s="30">
        <f t="shared" si="62"/>
        <v>-146</v>
      </c>
      <c r="BS61" s="30">
        <f t="shared" si="62"/>
        <v>-127</v>
      </c>
      <c r="BT61" s="30">
        <f t="shared" si="62"/>
        <v>-108</v>
      </c>
      <c r="BU61" s="30">
        <f t="shared" si="62"/>
        <v>-89</v>
      </c>
      <c r="BV61" s="30">
        <f t="shared" si="62"/>
        <v>-130</v>
      </c>
      <c r="BW61" s="30">
        <f t="shared" si="62"/>
        <v>-111</v>
      </c>
      <c r="BX61" s="30">
        <f t="shared" si="62"/>
        <v>-92</v>
      </c>
      <c r="BY61" s="30">
        <f t="shared" si="62"/>
        <v>-113</v>
      </c>
      <c r="BZ61" s="30">
        <f t="shared" si="62"/>
        <v>-74</v>
      </c>
      <c r="CA61" s="30">
        <f t="shared" si="62"/>
        <v>-115</v>
      </c>
      <c r="CB61" s="30">
        <f t="shared" si="62"/>
        <v>-136</v>
      </c>
      <c r="CC61" s="30">
        <f t="shared" si="62"/>
        <v>-137</v>
      </c>
      <c r="CD61" s="30">
        <f t="shared" si="62"/>
        <v>-98</v>
      </c>
      <c r="CE61" s="30">
        <f t="shared" si="62"/>
        <v>-119</v>
      </c>
      <c r="CF61" s="30">
        <f t="shared" si="62"/>
        <v>-100</v>
      </c>
      <c r="CG61" s="30">
        <f t="shared" si="62"/>
        <v>-121</v>
      </c>
      <c r="CH61" s="30">
        <f t="shared" si="62"/>
        <v>-142</v>
      </c>
      <c r="CI61" s="30">
        <f t="shared" si="62"/>
        <v>-143</v>
      </c>
      <c r="CJ61" s="30">
        <f t="shared" si="62"/>
        <v>-104</v>
      </c>
      <c r="CK61" s="30">
        <f t="shared" si="62"/>
        <v>-145</v>
      </c>
      <c r="CL61" s="30">
        <f t="shared" si="62"/>
        <v>-166</v>
      </c>
      <c r="CM61" s="30">
        <f t="shared" si="62"/>
        <v>-147</v>
      </c>
      <c r="CN61" s="30">
        <f t="shared" si="62"/>
        <v>-148</v>
      </c>
      <c r="CO61" s="30">
        <f t="shared" si="62"/>
        <v>-129</v>
      </c>
      <c r="CP61" s="30">
        <f t="shared" si="62"/>
        <v>-130</v>
      </c>
      <c r="CQ61" s="30">
        <f t="shared" si="62"/>
        <v>-111</v>
      </c>
      <c r="CR61" s="30">
        <f t="shared" si="62"/>
        <v>-172</v>
      </c>
      <c r="CS61" s="30">
        <f t="shared" si="62"/>
        <v>-153</v>
      </c>
      <c r="CT61" s="30">
        <f t="shared" si="62"/>
        <v>-154</v>
      </c>
      <c r="CU61" s="30">
        <f t="shared" si="62"/>
        <v>-175</v>
      </c>
      <c r="CV61" s="30">
        <f t="shared" si="62"/>
        <v>-156</v>
      </c>
      <c r="CW61" s="30">
        <f t="shared" si="62"/>
        <v>-177</v>
      </c>
      <c r="CX61" s="30">
        <f t="shared" si="62"/>
        <v>-158</v>
      </c>
      <c r="CY61" s="30">
        <f t="shared" si="62"/>
        <v>-119</v>
      </c>
      <c r="CZ61" s="30">
        <f t="shared" si="62"/>
        <v>-180</v>
      </c>
      <c r="DA61" s="30">
        <f t="shared" si="62"/>
        <v>-161</v>
      </c>
      <c r="DB61" s="30">
        <f t="shared" si="62"/>
        <v>-162</v>
      </c>
      <c r="DC61" s="30">
        <f t="shared" si="62"/>
        <v>-163</v>
      </c>
      <c r="DD61" s="30">
        <f t="shared" si="62"/>
        <v>-164</v>
      </c>
      <c r="DE61" s="30">
        <f t="shared" si="62"/>
        <v>-165</v>
      </c>
      <c r="DF61" s="30">
        <f t="shared" si="62"/>
        <v>-146</v>
      </c>
      <c r="DG61" s="30">
        <f t="shared" si="62"/>
        <v>-167</v>
      </c>
      <c r="DH61" s="30">
        <f t="shared" si="62"/>
        <v>-148</v>
      </c>
      <c r="DI61" s="30">
        <f t="shared" si="62"/>
        <v>-149</v>
      </c>
      <c r="DJ61" s="30">
        <f t="shared" si="62"/>
        <v>-150</v>
      </c>
      <c r="DK61" s="30">
        <f t="shared" si="62"/>
        <v>-171</v>
      </c>
      <c r="DL61" s="30">
        <f t="shared" si="62"/>
        <v>-172</v>
      </c>
      <c r="DM61" s="30">
        <f t="shared" si="62"/>
        <v>-173</v>
      </c>
      <c r="DN61" s="30">
        <f t="shared" si="62"/>
        <v>-174</v>
      </c>
      <c r="DO61" s="30">
        <f t="shared" si="62"/>
        <v>-175</v>
      </c>
      <c r="DP61" s="30">
        <f t="shared" si="62"/>
        <v>-176</v>
      </c>
      <c r="DQ61" s="30">
        <f t="shared" si="62"/>
        <v>-177</v>
      </c>
      <c r="DR61" s="30">
        <f t="shared" si="62"/>
        <v>-178</v>
      </c>
      <c r="DS61" s="30">
        <f t="shared" si="62"/>
        <v>-179</v>
      </c>
      <c r="DT61" s="30">
        <f t="shared" si="62"/>
        <v>-180</v>
      </c>
      <c r="DU61" s="30">
        <f t="shared" ref="DU61:FD61" si="63">DU58-DU60</f>
        <v>-181</v>
      </c>
      <c r="DV61" s="30">
        <f t="shared" si="63"/>
        <v>-162</v>
      </c>
      <c r="DW61" s="30">
        <f t="shared" si="63"/>
        <v>-203</v>
      </c>
      <c r="DX61" s="30">
        <f t="shared" si="63"/>
        <v>-184</v>
      </c>
      <c r="DY61" s="30">
        <f t="shared" si="63"/>
        <v>-185</v>
      </c>
      <c r="DZ61" s="30">
        <f t="shared" si="63"/>
        <v>-206</v>
      </c>
      <c r="EA61" s="30">
        <f t="shared" si="63"/>
        <v>-167</v>
      </c>
      <c r="EB61" s="30">
        <f t="shared" si="63"/>
        <v>-168</v>
      </c>
      <c r="EC61" s="30">
        <f t="shared" si="63"/>
        <v>-149</v>
      </c>
      <c r="ED61" s="30">
        <f t="shared" si="63"/>
        <v>-190</v>
      </c>
      <c r="EE61" s="30">
        <f t="shared" si="63"/>
        <v>-191</v>
      </c>
      <c r="EF61" s="30">
        <f t="shared" si="63"/>
        <v>-192</v>
      </c>
      <c r="EG61" s="30">
        <f t="shared" si="63"/>
        <v>-213</v>
      </c>
      <c r="EH61" s="30">
        <f t="shared" si="63"/>
        <v>-154</v>
      </c>
      <c r="EI61" s="30">
        <f t="shared" si="63"/>
        <v>-135</v>
      </c>
      <c r="EJ61" s="30">
        <f t="shared" si="63"/>
        <v>-156</v>
      </c>
      <c r="EK61" s="30">
        <f t="shared" si="63"/>
        <v>-157</v>
      </c>
      <c r="EL61" s="30">
        <f t="shared" si="63"/>
        <v>-178</v>
      </c>
      <c r="EM61" s="30">
        <f t="shared" si="63"/>
        <v>-199</v>
      </c>
      <c r="EN61" s="30">
        <f t="shared" si="63"/>
        <v>-200</v>
      </c>
      <c r="EO61" s="30">
        <f t="shared" si="63"/>
        <v>-201</v>
      </c>
      <c r="EP61" s="30">
        <f t="shared" si="63"/>
        <v>-222</v>
      </c>
      <c r="EQ61" s="30">
        <f t="shared" si="63"/>
        <v>-143</v>
      </c>
      <c r="ER61" s="30">
        <f t="shared" si="63"/>
        <v>-184</v>
      </c>
      <c r="ES61" s="30">
        <f t="shared" si="63"/>
        <v>-185</v>
      </c>
      <c r="ET61" s="30">
        <f t="shared" si="63"/>
        <v>-206</v>
      </c>
      <c r="EU61" s="30">
        <f t="shared" si="63"/>
        <v>-187</v>
      </c>
      <c r="EV61" s="30">
        <f t="shared" si="63"/>
        <v>-208</v>
      </c>
      <c r="EW61" s="30">
        <f t="shared" si="63"/>
        <v>-209</v>
      </c>
      <c r="EX61" s="30">
        <f t="shared" si="63"/>
        <v>-210</v>
      </c>
      <c r="EY61" s="30">
        <f t="shared" si="63"/>
        <v>-211</v>
      </c>
      <c r="EZ61" s="30">
        <f t="shared" si="63"/>
        <v>-212</v>
      </c>
      <c r="FA61" s="30">
        <f t="shared" si="63"/>
        <v>-193</v>
      </c>
      <c r="FB61" s="30">
        <f t="shared" si="63"/>
        <v>-194</v>
      </c>
      <c r="FC61" s="30">
        <f t="shared" si="63"/>
        <v>-215</v>
      </c>
      <c r="FD61" s="30">
        <f t="shared" si="63"/>
        <v>-216</v>
      </c>
    </row>
    <row r="62" spans="1:160" s="23" customFormat="1" ht="42" customHeight="1" x14ac:dyDescent="0.25">
      <c r="A62" s="281" t="s">
        <v>39</v>
      </c>
      <c r="B62" s="288" t="s">
        <v>92</v>
      </c>
      <c r="C62" s="288"/>
      <c r="D62" s="49">
        <f>D63</f>
        <v>20</v>
      </c>
      <c r="E62" s="49">
        <f t="shared" ref="E62:BP62" si="64">E63</f>
        <v>20</v>
      </c>
      <c r="F62" s="49">
        <f t="shared" si="64"/>
        <v>40</v>
      </c>
      <c r="G62" s="49">
        <f t="shared" si="64"/>
        <v>40</v>
      </c>
      <c r="H62" s="49">
        <f t="shared" si="64"/>
        <v>60</v>
      </c>
      <c r="I62" s="49">
        <f t="shared" si="64"/>
        <v>0</v>
      </c>
      <c r="J62" s="49">
        <f t="shared" si="64"/>
        <v>20</v>
      </c>
      <c r="K62" s="49">
        <f t="shared" si="64"/>
        <v>60</v>
      </c>
      <c r="L62" s="49">
        <f t="shared" si="64"/>
        <v>40</v>
      </c>
      <c r="M62" s="49">
        <f t="shared" si="64"/>
        <v>0</v>
      </c>
      <c r="N62" s="49">
        <f t="shared" si="64"/>
        <v>20</v>
      </c>
      <c r="O62" s="49">
        <f t="shared" si="64"/>
        <v>20</v>
      </c>
      <c r="P62" s="49">
        <f t="shared" si="64"/>
        <v>60</v>
      </c>
      <c r="Q62" s="49">
        <f t="shared" si="64"/>
        <v>20</v>
      </c>
      <c r="R62" s="49">
        <f t="shared" si="64"/>
        <v>20</v>
      </c>
      <c r="S62" s="49">
        <f t="shared" si="64"/>
        <v>20</v>
      </c>
      <c r="T62" s="49">
        <f t="shared" si="64"/>
        <v>20</v>
      </c>
      <c r="U62" s="49">
        <f t="shared" si="64"/>
        <v>20</v>
      </c>
      <c r="V62" s="49">
        <f t="shared" si="64"/>
        <v>40</v>
      </c>
      <c r="W62" s="49">
        <f t="shared" si="64"/>
        <v>60</v>
      </c>
      <c r="X62" s="49">
        <f t="shared" si="64"/>
        <v>20</v>
      </c>
      <c r="Y62" s="49">
        <f t="shared" si="64"/>
        <v>20</v>
      </c>
      <c r="Z62" s="49">
        <f t="shared" si="64"/>
        <v>20</v>
      </c>
      <c r="AA62" s="49">
        <f t="shared" si="64"/>
        <v>40</v>
      </c>
      <c r="AB62" s="49">
        <f t="shared" si="64"/>
        <v>60</v>
      </c>
      <c r="AC62" s="49">
        <f t="shared" si="64"/>
        <v>40</v>
      </c>
      <c r="AD62" s="49">
        <f t="shared" si="64"/>
        <v>40</v>
      </c>
      <c r="AE62" s="49">
        <f t="shared" si="64"/>
        <v>100</v>
      </c>
      <c r="AF62" s="49">
        <f t="shared" si="64"/>
        <v>0</v>
      </c>
      <c r="AG62" s="49">
        <f t="shared" si="64"/>
        <v>60</v>
      </c>
      <c r="AH62" s="49">
        <f t="shared" si="64"/>
        <v>20</v>
      </c>
      <c r="AI62" s="49">
        <f t="shared" si="64"/>
        <v>0</v>
      </c>
      <c r="AJ62" s="49">
        <f t="shared" si="64"/>
        <v>20</v>
      </c>
      <c r="AK62" s="49">
        <f t="shared" si="64"/>
        <v>60</v>
      </c>
      <c r="AL62" s="49">
        <f t="shared" si="64"/>
        <v>20</v>
      </c>
      <c r="AM62" s="49">
        <f t="shared" si="64"/>
        <v>20</v>
      </c>
      <c r="AN62" s="49">
        <f t="shared" si="64"/>
        <v>40</v>
      </c>
      <c r="AO62" s="49">
        <f t="shared" si="64"/>
        <v>60</v>
      </c>
      <c r="AP62" s="49">
        <f t="shared" si="64"/>
        <v>40</v>
      </c>
      <c r="AQ62" s="49">
        <f t="shared" si="64"/>
        <v>20</v>
      </c>
      <c r="AR62" s="49">
        <f t="shared" si="64"/>
        <v>60</v>
      </c>
      <c r="AS62" s="49">
        <f t="shared" si="64"/>
        <v>40</v>
      </c>
      <c r="AT62" s="49">
        <f t="shared" si="64"/>
        <v>40</v>
      </c>
      <c r="AU62" s="49">
        <f t="shared" si="64"/>
        <v>40</v>
      </c>
      <c r="AV62" s="49">
        <f t="shared" si="64"/>
        <v>40</v>
      </c>
      <c r="AW62" s="49">
        <f t="shared" si="64"/>
        <v>0</v>
      </c>
      <c r="AX62" s="49">
        <f t="shared" si="64"/>
        <v>60</v>
      </c>
      <c r="AY62" s="49">
        <f t="shared" si="64"/>
        <v>40</v>
      </c>
      <c r="AZ62" s="49">
        <f t="shared" si="64"/>
        <v>40</v>
      </c>
      <c r="BA62" s="49">
        <f t="shared" si="64"/>
        <v>40</v>
      </c>
      <c r="BB62" s="49">
        <f t="shared" si="64"/>
        <v>40</v>
      </c>
      <c r="BC62" s="49">
        <f t="shared" si="64"/>
        <v>60</v>
      </c>
      <c r="BD62" s="49">
        <f t="shared" si="64"/>
        <v>60</v>
      </c>
      <c r="BE62" s="49">
        <f t="shared" si="64"/>
        <v>40</v>
      </c>
      <c r="BF62" s="49">
        <f t="shared" si="64"/>
        <v>20</v>
      </c>
      <c r="BG62" s="49">
        <f t="shared" si="64"/>
        <v>40</v>
      </c>
      <c r="BH62" s="49">
        <f t="shared" si="64"/>
        <v>0</v>
      </c>
      <c r="BI62" s="49">
        <f t="shared" si="64"/>
        <v>40</v>
      </c>
      <c r="BJ62" s="49">
        <f t="shared" si="64"/>
        <v>60</v>
      </c>
      <c r="BK62" s="49">
        <f t="shared" si="64"/>
        <v>60</v>
      </c>
      <c r="BL62" s="49">
        <f t="shared" si="64"/>
        <v>60</v>
      </c>
      <c r="BM62" s="49">
        <f t="shared" si="64"/>
        <v>20</v>
      </c>
      <c r="BN62" s="49">
        <f t="shared" si="64"/>
        <v>60</v>
      </c>
      <c r="BO62" s="49">
        <f t="shared" si="64"/>
        <v>40</v>
      </c>
      <c r="BP62" s="49">
        <f t="shared" si="64"/>
        <v>0</v>
      </c>
      <c r="BQ62" s="49">
        <f t="shared" ref="BQ62:EB62" si="65">BQ63</f>
        <v>0</v>
      </c>
      <c r="BR62" s="49">
        <f t="shared" si="65"/>
        <v>20</v>
      </c>
      <c r="BS62" s="49">
        <f t="shared" si="65"/>
        <v>20</v>
      </c>
      <c r="BT62" s="49">
        <f t="shared" si="65"/>
        <v>40</v>
      </c>
      <c r="BU62" s="49">
        <f t="shared" si="65"/>
        <v>60</v>
      </c>
      <c r="BV62" s="49">
        <f t="shared" si="65"/>
        <v>60</v>
      </c>
      <c r="BW62" s="49">
        <f t="shared" si="65"/>
        <v>20</v>
      </c>
      <c r="BX62" s="49">
        <f t="shared" si="65"/>
        <v>40</v>
      </c>
      <c r="BY62" s="49">
        <f t="shared" si="65"/>
        <v>20</v>
      </c>
      <c r="BZ62" s="49">
        <f t="shared" si="65"/>
        <v>80</v>
      </c>
      <c r="CA62" s="49">
        <f t="shared" si="65"/>
        <v>20</v>
      </c>
      <c r="CB62" s="49">
        <f t="shared" si="65"/>
        <v>0</v>
      </c>
      <c r="CC62" s="49">
        <f t="shared" si="65"/>
        <v>0</v>
      </c>
      <c r="CD62" s="49">
        <f t="shared" si="65"/>
        <v>60</v>
      </c>
      <c r="CE62" s="49">
        <f t="shared" si="65"/>
        <v>60</v>
      </c>
      <c r="CF62" s="49">
        <f t="shared" si="65"/>
        <v>40</v>
      </c>
      <c r="CG62" s="49">
        <f t="shared" si="65"/>
        <v>40</v>
      </c>
      <c r="CH62" s="49">
        <f t="shared" si="65"/>
        <v>20</v>
      </c>
      <c r="CI62" s="49">
        <f t="shared" si="65"/>
        <v>60</v>
      </c>
      <c r="CJ62" s="49">
        <f t="shared" si="65"/>
        <v>80</v>
      </c>
      <c r="CK62" s="49">
        <f t="shared" si="65"/>
        <v>60</v>
      </c>
      <c r="CL62" s="49">
        <f t="shared" si="65"/>
        <v>20</v>
      </c>
      <c r="CM62" s="49">
        <f t="shared" si="65"/>
        <v>20</v>
      </c>
      <c r="CN62" s="49">
        <f t="shared" si="65"/>
        <v>40</v>
      </c>
      <c r="CO62" s="49">
        <f t="shared" si="65"/>
        <v>60</v>
      </c>
      <c r="CP62" s="49">
        <f t="shared" si="65"/>
        <v>40</v>
      </c>
      <c r="CQ62" s="49">
        <f t="shared" si="65"/>
        <v>60</v>
      </c>
      <c r="CR62" s="49">
        <f t="shared" si="65"/>
        <v>60</v>
      </c>
      <c r="CS62" s="49">
        <f t="shared" si="65"/>
        <v>40</v>
      </c>
      <c r="CT62" s="49">
        <f t="shared" si="65"/>
        <v>40</v>
      </c>
      <c r="CU62" s="49">
        <f t="shared" si="65"/>
        <v>20</v>
      </c>
      <c r="CV62" s="49">
        <f t="shared" si="65"/>
        <v>20</v>
      </c>
      <c r="CW62" s="49">
        <f t="shared" si="65"/>
        <v>40</v>
      </c>
      <c r="CX62" s="49">
        <f t="shared" si="65"/>
        <v>0</v>
      </c>
      <c r="CY62" s="49">
        <f t="shared" si="65"/>
        <v>40</v>
      </c>
      <c r="CZ62" s="49">
        <f t="shared" si="65"/>
        <v>40</v>
      </c>
      <c r="DA62" s="49">
        <f t="shared" si="65"/>
        <v>20</v>
      </c>
      <c r="DB62" s="49">
        <f t="shared" si="65"/>
        <v>0</v>
      </c>
      <c r="DC62" s="49">
        <f t="shared" si="65"/>
        <v>20</v>
      </c>
      <c r="DD62" s="49">
        <f t="shared" si="65"/>
        <v>20</v>
      </c>
      <c r="DE62" s="49">
        <f t="shared" si="65"/>
        <v>20</v>
      </c>
      <c r="DF62" s="49">
        <f t="shared" si="65"/>
        <v>60</v>
      </c>
      <c r="DG62" s="49">
        <f t="shared" si="65"/>
        <v>40</v>
      </c>
      <c r="DH62" s="49">
        <f t="shared" si="65"/>
        <v>40</v>
      </c>
      <c r="DI62" s="49">
        <f t="shared" si="65"/>
        <v>60</v>
      </c>
      <c r="DJ62" s="49">
        <f t="shared" si="65"/>
        <v>40</v>
      </c>
      <c r="DK62" s="49">
        <f t="shared" si="65"/>
        <v>40</v>
      </c>
      <c r="DL62" s="49">
        <f t="shared" si="65"/>
        <v>40</v>
      </c>
      <c r="DM62" s="49">
        <f t="shared" si="65"/>
        <v>60</v>
      </c>
      <c r="DN62" s="49">
        <f t="shared" si="65"/>
        <v>40</v>
      </c>
      <c r="DO62" s="49">
        <f t="shared" si="65"/>
        <v>60</v>
      </c>
      <c r="DP62" s="49">
        <f t="shared" si="65"/>
        <v>0</v>
      </c>
      <c r="DQ62" s="49">
        <f t="shared" si="65"/>
        <v>20</v>
      </c>
      <c r="DR62" s="49">
        <f t="shared" si="65"/>
        <v>20</v>
      </c>
      <c r="DS62" s="49">
        <f t="shared" si="65"/>
        <v>20</v>
      </c>
      <c r="DT62" s="49">
        <f t="shared" si="65"/>
        <v>20</v>
      </c>
      <c r="DU62" s="49">
        <f t="shared" si="65"/>
        <v>20</v>
      </c>
      <c r="DV62" s="49">
        <f t="shared" si="65"/>
        <v>60</v>
      </c>
      <c r="DW62" s="49">
        <f t="shared" si="65"/>
        <v>20</v>
      </c>
      <c r="DX62" s="49">
        <f t="shared" si="65"/>
        <v>0</v>
      </c>
      <c r="DY62" s="49">
        <f t="shared" si="65"/>
        <v>60</v>
      </c>
      <c r="DZ62" s="49">
        <f t="shared" si="65"/>
        <v>40</v>
      </c>
      <c r="EA62" s="49">
        <f t="shared" si="65"/>
        <v>80</v>
      </c>
      <c r="EB62" s="49">
        <f t="shared" si="65"/>
        <v>40</v>
      </c>
      <c r="EC62" s="49">
        <f t="shared" ref="EC62:FD62" si="66">EC63</f>
        <v>80</v>
      </c>
      <c r="ED62" s="49">
        <f t="shared" si="66"/>
        <v>20</v>
      </c>
      <c r="EE62" s="49">
        <f t="shared" si="66"/>
        <v>40</v>
      </c>
      <c r="EF62" s="49">
        <f t="shared" si="66"/>
        <v>40</v>
      </c>
      <c r="EG62" s="49">
        <f t="shared" si="66"/>
        <v>20</v>
      </c>
      <c r="EH62" s="49">
        <f t="shared" si="66"/>
        <v>80</v>
      </c>
      <c r="EI62" s="49">
        <f t="shared" si="66"/>
        <v>40</v>
      </c>
      <c r="EJ62" s="49">
        <f t="shared" si="66"/>
        <v>40</v>
      </c>
      <c r="EK62" s="49">
        <f t="shared" si="66"/>
        <v>60</v>
      </c>
      <c r="EL62" s="49">
        <f t="shared" si="66"/>
        <v>0</v>
      </c>
      <c r="EM62" s="49">
        <f t="shared" si="66"/>
        <v>20</v>
      </c>
      <c r="EN62" s="49">
        <f t="shared" si="66"/>
        <v>20</v>
      </c>
      <c r="EO62" s="49">
        <f t="shared" si="66"/>
        <v>0</v>
      </c>
      <c r="EP62" s="49">
        <f t="shared" si="66"/>
        <v>40</v>
      </c>
      <c r="EQ62" s="49">
        <f t="shared" si="66"/>
        <v>80</v>
      </c>
      <c r="ER62" s="49">
        <f t="shared" si="66"/>
        <v>20</v>
      </c>
      <c r="ES62" s="49">
        <f t="shared" si="66"/>
        <v>20</v>
      </c>
      <c r="ET62" s="49">
        <f t="shared" si="66"/>
        <v>20</v>
      </c>
      <c r="EU62" s="49">
        <f t="shared" si="66"/>
        <v>60</v>
      </c>
      <c r="EV62" s="49">
        <f t="shared" si="66"/>
        <v>40</v>
      </c>
      <c r="EW62" s="49">
        <f t="shared" si="66"/>
        <v>20</v>
      </c>
      <c r="EX62" s="49">
        <f t="shared" si="66"/>
        <v>40</v>
      </c>
      <c r="EY62" s="49">
        <f t="shared" si="66"/>
        <v>60</v>
      </c>
      <c r="EZ62" s="49">
        <f t="shared" si="66"/>
        <v>40</v>
      </c>
      <c r="FA62" s="49">
        <f t="shared" si="66"/>
        <v>100</v>
      </c>
      <c r="FB62" s="49">
        <f t="shared" si="66"/>
        <v>100</v>
      </c>
      <c r="FC62" s="49">
        <f t="shared" si="66"/>
        <v>100</v>
      </c>
      <c r="FD62" s="49">
        <f t="shared" si="66"/>
        <v>20</v>
      </c>
    </row>
    <row r="63" spans="1:160" s="23" customFormat="1" ht="78" customHeight="1" x14ac:dyDescent="0.25">
      <c r="A63" s="282"/>
      <c r="B63" s="310" t="s">
        <v>93</v>
      </c>
      <c r="C63" s="310"/>
      <c r="D63" s="25">
        <v>20</v>
      </c>
      <c r="E63" s="25">
        <v>20</v>
      </c>
      <c r="F63" s="25">
        <v>40</v>
      </c>
      <c r="G63" s="25">
        <v>40</v>
      </c>
      <c r="H63" s="25">
        <v>60</v>
      </c>
      <c r="I63" s="25">
        <v>0</v>
      </c>
      <c r="J63" s="25">
        <v>20</v>
      </c>
      <c r="K63" s="25">
        <v>60</v>
      </c>
      <c r="L63" s="25">
        <v>40</v>
      </c>
      <c r="M63" s="25">
        <v>0</v>
      </c>
      <c r="N63" s="25">
        <v>20</v>
      </c>
      <c r="O63" s="25">
        <v>20</v>
      </c>
      <c r="P63" s="25">
        <v>60</v>
      </c>
      <c r="Q63" s="25">
        <v>20</v>
      </c>
      <c r="R63" s="25">
        <v>20</v>
      </c>
      <c r="S63" s="25">
        <v>20</v>
      </c>
      <c r="T63" s="25">
        <v>20</v>
      </c>
      <c r="U63" s="25">
        <v>20</v>
      </c>
      <c r="V63" s="25">
        <v>40</v>
      </c>
      <c r="W63" s="25">
        <v>60</v>
      </c>
      <c r="X63" s="25">
        <v>20</v>
      </c>
      <c r="Y63" s="25">
        <v>20</v>
      </c>
      <c r="Z63" s="25">
        <v>20</v>
      </c>
      <c r="AA63" s="25">
        <v>40</v>
      </c>
      <c r="AB63" s="25">
        <v>60</v>
      </c>
      <c r="AC63" s="25">
        <v>40</v>
      </c>
      <c r="AD63" s="25">
        <v>40</v>
      </c>
      <c r="AE63" s="25">
        <v>100</v>
      </c>
      <c r="AF63" s="25">
        <v>0</v>
      </c>
      <c r="AG63" s="25">
        <v>60</v>
      </c>
      <c r="AH63" s="25">
        <v>20</v>
      </c>
      <c r="AI63" s="25">
        <v>0</v>
      </c>
      <c r="AJ63" s="25">
        <v>20</v>
      </c>
      <c r="AK63" s="25">
        <v>60</v>
      </c>
      <c r="AL63" s="25">
        <v>20</v>
      </c>
      <c r="AM63" s="25">
        <v>20</v>
      </c>
      <c r="AN63" s="25">
        <v>40</v>
      </c>
      <c r="AO63" s="25">
        <v>60</v>
      </c>
      <c r="AP63" s="25">
        <v>40</v>
      </c>
      <c r="AQ63" s="25">
        <v>20</v>
      </c>
      <c r="AR63" s="25">
        <v>60</v>
      </c>
      <c r="AS63" s="25">
        <v>40</v>
      </c>
      <c r="AT63" s="25">
        <v>40</v>
      </c>
      <c r="AU63" s="25">
        <v>40</v>
      </c>
      <c r="AV63" s="25">
        <v>40</v>
      </c>
      <c r="AW63" s="25">
        <v>0</v>
      </c>
      <c r="AX63" s="25">
        <v>60</v>
      </c>
      <c r="AY63" s="25">
        <v>40</v>
      </c>
      <c r="AZ63" s="25">
        <v>40</v>
      </c>
      <c r="BA63" s="25">
        <v>40</v>
      </c>
      <c r="BB63" s="25">
        <v>40</v>
      </c>
      <c r="BC63" s="25">
        <v>60</v>
      </c>
      <c r="BD63" s="25">
        <v>60</v>
      </c>
      <c r="BE63" s="25">
        <v>40</v>
      </c>
      <c r="BF63" s="25">
        <v>20</v>
      </c>
      <c r="BG63" s="25">
        <v>40</v>
      </c>
      <c r="BH63" s="25">
        <v>0</v>
      </c>
      <c r="BI63" s="25">
        <v>40</v>
      </c>
      <c r="BJ63" s="25">
        <v>60</v>
      </c>
      <c r="BK63" s="25">
        <v>60</v>
      </c>
      <c r="BL63" s="25">
        <v>60</v>
      </c>
      <c r="BM63" s="25">
        <v>20</v>
      </c>
      <c r="BN63" s="25">
        <v>60</v>
      </c>
      <c r="BO63" s="25">
        <v>40</v>
      </c>
      <c r="BP63" s="25">
        <v>0</v>
      </c>
      <c r="BQ63" s="25">
        <v>0</v>
      </c>
      <c r="BR63" s="25">
        <v>20</v>
      </c>
      <c r="BS63" s="25">
        <v>20</v>
      </c>
      <c r="BT63" s="25">
        <v>40</v>
      </c>
      <c r="BU63" s="25">
        <v>60</v>
      </c>
      <c r="BV63" s="25">
        <v>60</v>
      </c>
      <c r="BW63" s="25">
        <v>20</v>
      </c>
      <c r="BX63" s="25">
        <v>40</v>
      </c>
      <c r="BY63" s="25">
        <v>20</v>
      </c>
      <c r="BZ63" s="25">
        <v>80</v>
      </c>
      <c r="CA63" s="25">
        <v>20</v>
      </c>
      <c r="CB63" s="25">
        <v>0</v>
      </c>
      <c r="CC63" s="25">
        <v>0</v>
      </c>
      <c r="CD63" s="25">
        <v>60</v>
      </c>
      <c r="CE63" s="25">
        <v>60</v>
      </c>
      <c r="CF63" s="25">
        <v>40</v>
      </c>
      <c r="CG63" s="25">
        <v>40</v>
      </c>
      <c r="CH63" s="25">
        <v>20</v>
      </c>
      <c r="CI63" s="25">
        <v>60</v>
      </c>
      <c r="CJ63" s="25">
        <v>80</v>
      </c>
      <c r="CK63" s="25">
        <v>60</v>
      </c>
      <c r="CL63" s="25">
        <v>20</v>
      </c>
      <c r="CM63" s="25">
        <v>20</v>
      </c>
      <c r="CN63" s="25">
        <v>40</v>
      </c>
      <c r="CO63" s="25">
        <v>60</v>
      </c>
      <c r="CP63" s="25">
        <v>40</v>
      </c>
      <c r="CQ63" s="25">
        <v>60</v>
      </c>
      <c r="CR63" s="25">
        <v>60</v>
      </c>
      <c r="CS63" s="25">
        <v>40</v>
      </c>
      <c r="CT63" s="25">
        <v>40</v>
      </c>
      <c r="CU63" s="25">
        <v>20</v>
      </c>
      <c r="CV63" s="25">
        <v>20</v>
      </c>
      <c r="CW63" s="25">
        <v>40</v>
      </c>
      <c r="CX63" s="25">
        <v>0</v>
      </c>
      <c r="CY63" s="25">
        <v>40</v>
      </c>
      <c r="CZ63" s="25">
        <v>40</v>
      </c>
      <c r="DA63" s="25">
        <v>20</v>
      </c>
      <c r="DB63" s="25">
        <v>0</v>
      </c>
      <c r="DC63" s="25">
        <v>20</v>
      </c>
      <c r="DD63" s="25">
        <v>20</v>
      </c>
      <c r="DE63" s="25">
        <v>20</v>
      </c>
      <c r="DF63" s="25">
        <v>60</v>
      </c>
      <c r="DG63" s="25">
        <v>40</v>
      </c>
      <c r="DH63" s="25">
        <v>40</v>
      </c>
      <c r="DI63" s="25">
        <v>60</v>
      </c>
      <c r="DJ63" s="25">
        <v>40</v>
      </c>
      <c r="DK63" s="25">
        <v>40</v>
      </c>
      <c r="DL63" s="25">
        <v>40</v>
      </c>
      <c r="DM63" s="25">
        <v>60</v>
      </c>
      <c r="DN63" s="25">
        <v>40</v>
      </c>
      <c r="DO63" s="25">
        <v>60</v>
      </c>
      <c r="DP63" s="25">
        <v>0</v>
      </c>
      <c r="DQ63" s="25">
        <v>20</v>
      </c>
      <c r="DR63" s="25">
        <v>20</v>
      </c>
      <c r="DS63" s="25">
        <v>20</v>
      </c>
      <c r="DT63" s="25">
        <v>20</v>
      </c>
      <c r="DU63" s="25">
        <v>20</v>
      </c>
      <c r="DV63" s="25">
        <v>60</v>
      </c>
      <c r="DW63" s="25">
        <v>20</v>
      </c>
      <c r="DX63" s="25">
        <v>0</v>
      </c>
      <c r="DY63" s="25">
        <v>60</v>
      </c>
      <c r="DZ63" s="25">
        <v>40</v>
      </c>
      <c r="EA63" s="25">
        <v>80</v>
      </c>
      <c r="EB63" s="25">
        <v>40</v>
      </c>
      <c r="EC63" s="25">
        <v>80</v>
      </c>
      <c r="ED63" s="25">
        <v>20</v>
      </c>
      <c r="EE63" s="25">
        <v>40</v>
      </c>
      <c r="EF63" s="25">
        <v>40</v>
      </c>
      <c r="EG63" s="25">
        <v>20</v>
      </c>
      <c r="EH63" s="25">
        <v>80</v>
      </c>
      <c r="EI63" s="25">
        <v>40</v>
      </c>
      <c r="EJ63" s="25">
        <v>40</v>
      </c>
      <c r="EK63" s="25">
        <v>60</v>
      </c>
      <c r="EL63" s="25">
        <v>0</v>
      </c>
      <c r="EM63" s="25">
        <v>20</v>
      </c>
      <c r="EN63" s="25">
        <v>20</v>
      </c>
      <c r="EO63" s="25">
        <v>0</v>
      </c>
      <c r="EP63" s="25">
        <v>40</v>
      </c>
      <c r="EQ63" s="25">
        <v>80</v>
      </c>
      <c r="ER63" s="25">
        <v>20</v>
      </c>
      <c r="ES63" s="25">
        <v>20</v>
      </c>
      <c r="ET63" s="25">
        <v>20</v>
      </c>
      <c r="EU63" s="25">
        <v>60</v>
      </c>
      <c r="EV63" s="25">
        <v>40</v>
      </c>
      <c r="EW63" s="25">
        <v>20</v>
      </c>
      <c r="EX63" s="25">
        <v>40</v>
      </c>
      <c r="EY63" s="25">
        <v>60</v>
      </c>
      <c r="EZ63" s="25">
        <v>40</v>
      </c>
      <c r="FA63" s="25">
        <v>100</v>
      </c>
      <c r="FB63" s="25">
        <v>100</v>
      </c>
      <c r="FC63" s="25">
        <v>100</v>
      </c>
      <c r="FD63" s="25">
        <v>20</v>
      </c>
    </row>
    <row r="64" spans="1:160" s="23" customFormat="1" ht="33.75" customHeight="1" x14ac:dyDescent="0.25">
      <c r="A64" s="282"/>
      <c r="B64" s="322" t="s">
        <v>146</v>
      </c>
      <c r="C64" s="323"/>
      <c r="D64" s="134" t="s">
        <v>310</v>
      </c>
      <c r="E64" s="134" t="s">
        <v>310</v>
      </c>
      <c r="F64" s="134" t="s">
        <v>310</v>
      </c>
      <c r="G64" s="134" t="s">
        <v>310</v>
      </c>
      <c r="H64" s="134" t="s">
        <v>310</v>
      </c>
      <c r="I64" s="134" t="s">
        <v>310</v>
      </c>
      <c r="J64" s="134" t="s">
        <v>310</v>
      </c>
      <c r="K64" s="134" t="s">
        <v>310</v>
      </c>
      <c r="L64" s="134" t="s">
        <v>310</v>
      </c>
      <c r="M64" s="134" t="s">
        <v>310</v>
      </c>
      <c r="N64" s="134" t="s">
        <v>310</v>
      </c>
      <c r="O64" s="134" t="s">
        <v>310</v>
      </c>
      <c r="P64" s="134" t="s">
        <v>310</v>
      </c>
      <c r="Q64" s="134" t="s">
        <v>310</v>
      </c>
      <c r="R64" s="134" t="s">
        <v>310</v>
      </c>
      <c r="S64" s="134" t="s">
        <v>310</v>
      </c>
      <c r="T64" s="134" t="s">
        <v>310</v>
      </c>
      <c r="U64" s="134" t="s">
        <v>310</v>
      </c>
      <c r="V64" s="134" t="s">
        <v>310</v>
      </c>
      <c r="W64" s="134" t="s">
        <v>310</v>
      </c>
      <c r="X64" s="134" t="s">
        <v>310</v>
      </c>
      <c r="Y64" s="134" t="s">
        <v>310</v>
      </c>
      <c r="Z64" s="134" t="s">
        <v>310</v>
      </c>
      <c r="AA64" s="134" t="s">
        <v>310</v>
      </c>
      <c r="AB64" s="134" t="s">
        <v>310</v>
      </c>
      <c r="AC64" s="134" t="s">
        <v>310</v>
      </c>
      <c r="AD64" s="134" t="s">
        <v>310</v>
      </c>
      <c r="AE64" s="134" t="s">
        <v>310</v>
      </c>
      <c r="AF64" s="134" t="s">
        <v>312</v>
      </c>
      <c r="AG64" s="134" t="s">
        <v>310</v>
      </c>
      <c r="AH64" s="134" t="s">
        <v>310</v>
      </c>
      <c r="AI64" s="134" t="s">
        <v>310</v>
      </c>
      <c r="AJ64" s="134" t="s">
        <v>310</v>
      </c>
      <c r="AK64" s="134" t="s">
        <v>310</v>
      </c>
      <c r="AL64" s="134" t="s">
        <v>310</v>
      </c>
      <c r="AM64" s="134" t="s">
        <v>310</v>
      </c>
      <c r="AN64" s="134" t="s">
        <v>310</v>
      </c>
      <c r="AO64" s="134" t="s">
        <v>310</v>
      </c>
      <c r="AP64" s="134" t="s">
        <v>310</v>
      </c>
      <c r="AQ64" s="134" t="s">
        <v>310</v>
      </c>
      <c r="AR64" s="134" t="s">
        <v>310</v>
      </c>
      <c r="AS64" s="134" t="s">
        <v>310</v>
      </c>
      <c r="AT64" s="134" t="s">
        <v>310</v>
      </c>
      <c r="AU64" s="134" t="s">
        <v>310</v>
      </c>
      <c r="AV64" s="134" t="s">
        <v>310</v>
      </c>
      <c r="AW64" s="134" t="s">
        <v>310</v>
      </c>
      <c r="AX64" s="134" t="s">
        <v>310</v>
      </c>
      <c r="AY64" s="134" t="s">
        <v>310</v>
      </c>
      <c r="AZ64" s="134" t="s">
        <v>310</v>
      </c>
      <c r="BA64" s="134" t="s">
        <v>310</v>
      </c>
      <c r="BB64" s="134" t="s">
        <v>310</v>
      </c>
      <c r="BC64" s="134" t="s">
        <v>310</v>
      </c>
      <c r="BD64" s="134" t="s">
        <v>310</v>
      </c>
      <c r="BE64" s="134" t="s">
        <v>310</v>
      </c>
      <c r="BF64" s="134" t="s">
        <v>310</v>
      </c>
      <c r="BG64" s="134" t="s">
        <v>310</v>
      </c>
      <c r="BH64" s="134" t="s">
        <v>310</v>
      </c>
      <c r="BI64" s="134" t="s">
        <v>310</v>
      </c>
      <c r="BJ64" s="134" t="s">
        <v>310</v>
      </c>
      <c r="BK64" s="134" t="s">
        <v>310</v>
      </c>
      <c r="BL64" s="134" t="s">
        <v>310</v>
      </c>
      <c r="BM64" s="134" t="s">
        <v>310</v>
      </c>
      <c r="BN64" s="134" t="s">
        <v>312</v>
      </c>
      <c r="BO64" s="134" t="s">
        <v>310</v>
      </c>
      <c r="BP64" s="134" t="s">
        <v>310</v>
      </c>
      <c r="BQ64" s="134" t="s">
        <v>310</v>
      </c>
      <c r="BR64" s="134" t="s">
        <v>310</v>
      </c>
      <c r="BS64" s="134" t="s">
        <v>310</v>
      </c>
      <c r="BT64" s="134" t="s">
        <v>310</v>
      </c>
      <c r="BU64" s="134" t="s">
        <v>310</v>
      </c>
      <c r="BV64" s="134" t="s">
        <v>310</v>
      </c>
      <c r="BW64" s="134" t="s">
        <v>310</v>
      </c>
      <c r="BX64" s="134" t="s">
        <v>310</v>
      </c>
      <c r="BY64" s="134" t="s">
        <v>310</v>
      </c>
      <c r="BZ64" s="134" t="s">
        <v>310</v>
      </c>
      <c r="CA64" s="134" t="s">
        <v>310</v>
      </c>
      <c r="CB64" s="134" t="s">
        <v>310</v>
      </c>
      <c r="CC64" s="134" t="s">
        <v>310</v>
      </c>
      <c r="CD64" s="134" t="s">
        <v>310</v>
      </c>
      <c r="CE64" s="134" t="s">
        <v>310</v>
      </c>
      <c r="CF64" s="134" t="s">
        <v>310</v>
      </c>
      <c r="CG64" s="134" t="s">
        <v>310</v>
      </c>
      <c r="CH64" s="134" t="s">
        <v>310</v>
      </c>
      <c r="CI64" s="134" t="s">
        <v>310</v>
      </c>
      <c r="CJ64" s="134" t="s">
        <v>310</v>
      </c>
      <c r="CK64" s="134" t="s">
        <v>310</v>
      </c>
      <c r="CL64" s="134" t="s">
        <v>310</v>
      </c>
      <c r="CM64" s="134" t="s">
        <v>310</v>
      </c>
      <c r="CN64" s="134" t="s">
        <v>310</v>
      </c>
      <c r="CO64" s="134" t="s">
        <v>310</v>
      </c>
      <c r="CP64" s="134" t="s">
        <v>310</v>
      </c>
      <c r="CQ64" s="134" t="s">
        <v>310</v>
      </c>
      <c r="CR64" s="134" t="s">
        <v>310</v>
      </c>
      <c r="CS64" s="134" t="s">
        <v>310</v>
      </c>
      <c r="CT64" s="134" t="s">
        <v>310</v>
      </c>
      <c r="CU64" s="134" t="s">
        <v>310</v>
      </c>
      <c r="CV64" s="134" t="s">
        <v>310</v>
      </c>
      <c r="CW64" s="134" t="s">
        <v>310</v>
      </c>
      <c r="CX64" s="134" t="s">
        <v>310</v>
      </c>
      <c r="CY64" s="134" t="s">
        <v>310</v>
      </c>
      <c r="CZ64" s="134" t="s">
        <v>310</v>
      </c>
      <c r="DA64" s="134" t="s">
        <v>310</v>
      </c>
      <c r="DB64" s="134" t="s">
        <v>310</v>
      </c>
      <c r="DC64" s="134" t="s">
        <v>310</v>
      </c>
      <c r="DD64" s="134" t="s">
        <v>310</v>
      </c>
      <c r="DE64" s="134" t="s">
        <v>310</v>
      </c>
      <c r="DF64" s="134" t="s">
        <v>310</v>
      </c>
      <c r="DG64" s="134" t="s">
        <v>310</v>
      </c>
      <c r="DH64" s="134" t="s">
        <v>310</v>
      </c>
      <c r="DI64" s="134" t="s">
        <v>310</v>
      </c>
      <c r="DJ64" s="134" t="s">
        <v>310</v>
      </c>
      <c r="DK64" s="134" t="s">
        <v>310</v>
      </c>
      <c r="DL64" s="134" t="s">
        <v>310</v>
      </c>
      <c r="DM64" s="134" t="s">
        <v>310</v>
      </c>
      <c r="DN64" s="134" t="s">
        <v>310</v>
      </c>
      <c r="DO64" s="134" t="s">
        <v>310</v>
      </c>
      <c r="DP64" s="134" t="s">
        <v>310</v>
      </c>
      <c r="DQ64" s="134" t="s">
        <v>310</v>
      </c>
      <c r="DR64" s="134" t="s">
        <v>310</v>
      </c>
      <c r="DS64" s="134" t="s">
        <v>310</v>
      </c>
      <c r="DT64" s="134" t="s">
        <v>310</v>
      </c>
      <c r="DU64" s="134" t="s">
        <v>310</v>
      </c>
      <c r="DV64" s="134" t="s">
        <v>310</v>
      </c>
      <c r="DW64" s="134" t="s">
        <v>310</v>
      </c>
      <c r="DX64" s="134" t="s">
        <v>310</v>
      </c>
      <c r="DY64" s="134" t="s">
        <v>310</v>
      </c>
      <c r="DZ64" s="134" t="s">
        <v>310</v>
      </c>
      <c r="EA64" s="134" t="s">
        <v>310</v>
      </c>
      <c r="EB64" s="134" t="s">
        <v>310</v>
      </c>
      <c r="EC64" s="134" t="s">
        <v>310</v>
      </c>
      <c r="ED64" s="134" t="s">
        <v>310</v>
      </c>
      <c r="EE64" s="134" t="s">
        <v>310</v>
      </c>
      <c r="EF64" s="134" t="s">
        <v>310</v>
      </c>
      <c r="EG64" s="134" t="s">
        <v>310</v>
      </c>
      <c r="EH64" s="134" t="s">
        <v>310</v>
      </c>
      <c r="EI64" s="134" t="s">
        <v>310</v>
      </c>
      <c r="EJ64" s="134" t="s">
        <v>310</v>
      </c>
      <c r="EK64" s="134" t="s">
        <v>310</v>
      </c>
      <c r="EL64" s="134" t="s">
        <v>310</v>
      </c>
      <c r="EM64" s="134" t="s">
        <v>310</v>
      </c>
      <c r="EN64" s="134" t="s">
        <v>310</v>
      </c>
      <c r="EO64" s="134" t="s">
        <v>310</v>
      </c>
      <c r="EP64" s="134" t="s">
        <v>310</v>
      </c>
      <c r="EQ64" s="134" t="s">
        <v>310</v>
      </c>
      <c r="ER64" s="134" t="s">
        <v>310</v>
      </c>
      <c r="ES64" s="134" t="s">
        <v>310</v>
      </c>
      <c r="ET64" s="134" t="s">
        <v>310</v>
      </c>
      <c r="EU64" s="134" t="s">
        <v>310</v>
      </c>
      <c r="EV64" s="134" t="s">
        <v>310</v>
      </c>
      <c r="EW64" s="134" t="s">
        <v>310</v>
      </c>
      <c r="EX64" s="134" t="s">
        <v>310</v>
      </c>
      <c r="EY64" s="134" t="s">
        <v>310</v>
      </c>
      <c r="EZ64" s="134" t="s">
        <v>310</v>
      </c>
      <c r="FA64" s="134" t="s">
        <v>312</v>
      </c>
      <c r="FB64" s="134" t="s">
        <v>312</v>
      </c>
      <c r="FC64" s="134" t="s">
        <v>312</v>
      </c>
      <c r="FD64" s="134" t="s">
        <v>310</v>
      </c>
    </row>
    <row r="65" spans="1:160" ht="62.25" customHeight="1" x14ac:dyDescent="0.25">
      <c r="A65" s="282"/>
      <c r="B65" s="267" t="s">
        <v>94</v>
      </c>
      <c r="C65" s="267"/>
      <c r="D65" s="26">
        <v>1</v>
      </c>
      <c r="E65" s="26">
        <v>1</v>
      </c>
      <c r="F65" s="26">
        <v>2</v>
      </c>
      <c r="G65" s="26">
        <v>2</v>
      </c>
      <c r="H65" s="26">
        <v>3</v>
      </c>
      <c r="I65" s="26">
        <v>0</v>
      </c>
      <c r="J65" s="26">
        <v>1</v>
      </c>
      <c r="K65" s="26">
        <v>3</v>
      </c>
      <c r="L65" s="26">
        <v>2</v>
      </c>
      <c r="M65" s="26">
        <v>0</v>
      </c>
      <c r="N65" s="26">
        <v>1</v>
      </c>
      <c r="O65" s="26">
        <v>1</v>
      </c>
      <c r="P65" s="26">
        <v>3</v>
      </c>
      <c r="Q65" s="26">
        <v>1</v>
      </c>
      <c r="R65" s="26">
        <v>1</v>
      </c>
      <c r="S65" s="26">
        <v>1</v>
      </c>
      <c r="T65" s="26">
        <v>1</v>
      </c>
      <c r="U65" s="26">
        <v>1</v>
      </c>
      <c r="V65" s="26">
        <v>2</v>
      </c>
      <c r="W65" s="26">
        <v>3</v>
      </c>
      <c r="X65" s="26">
        <v>1</v>
      </c>
      <c r="Y65" s="26">
        <v>1</v>
      </c>
      <c r="Z65" s="26">
        <v>1</v>
      </c>
      <c r="AA65" s="26">
        <v>2</v>
      </c>
      <c r="AB65" s="26">
        <v>3</v>
      </c>
      <c r="AC65" s="26">
        <v>2</v>
      </c>
      <c r="AD65" s="26">
        <v>2</v>
      </c>
      <c r="AE65" s="26">
        <v>5</v>
      </c>
      <c r="AF65" s="26">
        <v>0</v>
      </c>
      <c r="AG65" s="26">
        <v>3</v>
      </c>
      <c r="AH65" s="26">
        <v>1</v>
      </c>
      <c r="AI65" s="26">
        <v>0</v>
      </c>
      <c r="AJ65" s="26">
        <v>1</v>
      </c>
      <c r="AK65" s="26">
        <v>3</v>
      </c>
      <c r="AL65" s="26">
        <v>1</v>
      </c>
      <c r="AM65" s="26">
        <v>1</v>
      </c>
      <c r="AN65" s="26">
        <v>2</v>
      </c>
      <c r="AO65" s="26">
        <v>3</v>
      </c>
      <c r="AP65" s="26">
        <v>2</v>
      </c>
      <c r="AQ65" s="26">
        <v>1</v>
      </c>
      <c r="AR65" s="26">
        <v>3</v>
      </c>
      <c r="AS65" s="26">
        <v>2</v>
      </c>
      <c r="AT65" s="26">
        <v>2</v>
      </c>
      <c r="AU65" s="26">
        <v>2</v>
      </c>
      <c r="AV65" s="26">
        <v>2</v>
      </c>
      <c r="AW65" s="26">
        <v>0</v>
      </c>
      <c r="AX65" s="26">
        <v>3</v>
      </c>
      <c r="AY65" s="26">
        <v>2</v>
      </c>
      <c r="AZ65" s="26">
        <v>2</v>
      </c>
      <c r="BA65" s="26">
        <v>2</v>
      </c>
      <c r="BB65" s="26">
        <v>2</v>
      </c>
      <c r="BC65" s="26">
        <v>3</v>
      </c>
      <c r="BD65" s="26">
        <v>3</v>
      </c>
      <c r="BE65" s="26">
        <v>2</v>
      </c>
      <c r="BF65" s="26">
        <v>1</v>
      </c>
      <c r="BG65" s="26">
        <v>2</v>
      </c>
      <c r="BH65" s="26">
        <v>0</v>
      </c>
      <c r="BI65" s="26">
        <v>2</v>
      </c>
      <c r="BJ65" s="26">
        <v>3</v>
      </c>
      <c r="BK65" s="26">
        <v>3</v>
      </c>
      <c r="BL65" s="26">
        <v>3</v>
      </c>
      <c r="BM65" s="26">
        <v>1</v>
      </c>
      <c r="BN65" s="26">
        <v>2</v>
      </c>
      <c r="BO65" s="26">
        <v>2</v>
      </c>
      <c r="BP65" s="26">
        <v>0</v>
      </c>
      <c r="BQ65" s="26">
        <v>0</v>
      </c>
      <c r="BR65" s="26">
        <v>1</v>
      </c>
      <c r="BS65" s="26">
        <v>1</v>
      </c>
      <c r="BT65" s="26">
        <v>2</v>
      </c>
      <c r="BU65" s="26">
        <v>3</v>
      </c>
      <c r="BV65" s="26">
        <v>3</v>
      </c>
      <c r="BW65" s="26">
        <v>1</v>
      </c>
      <c r="BX65" s="26">
        <v>2</v>
      </c>
      <c r="BY65" s="26">
        <v>1</v>
      </c>
      <c r="BZ65" s="26">
        <v>4</v>
      </c>
      <c r="CA65" s="26">
        <v>1</v>
      </c>
      <c r="CB65" s="26">
        <v>0</v>
      </c>
      <c r="CC65" s="26">
        <v>0</v>
      </c>
      <c r="CD65" s="26">
        <v>3</v>
      </c>
      <c r="CE65" s="26">
        <v>3</v>
      </c>
      <c r="CF65" s="26">
        <v>2</v>
      </c>
      <c r="CG65" s="26">
        <v>2</v>
      </c>
      <c r="CH65" s="26">
        <v>1</v>
      </c>
      <c r="CI65" s="26">
        <v>3</v>
      </c>
      <c r="CJ65" s="26">
        <v>4</v>
      </c>
      <c r="CK65" s="26">
        <v>3</v>
      </c>
      <c r="CL65" s="26">
        <v>1</v>
      </c>
      <c r="CM65" s="26">
        <v>1</v>
      </c>
      <c r="CN65" s="26">
        <v>2</v>
      </c>
      <c r="CO65" s="26">
        <v>3</v>
      </c>
      <c r="CP65" s="26">
        <v>2</v>
      </c>
      <c r="CQ65" s="26">
        <v>3</v>
      </c>
      <c r="CR65" s="26">
        <v>3</v>
      </c>
      <c r="CS65" s="26">
        <v>2</v>
      </c>
      <c r="CT65" s="26">
        <v>2</v>
      </c>
      <c r="CU65" s="26">
        <v>1</v>
      </c>
      <c r="CV65" s="26">
        <v>1</v>
      </c>
      <c r="CW65" s="26">
        <v>2</v>
      </c>
      <c r="CX65" s="26">
        <v>0</v>
      </c>
      <c r="CY65" s="26">
        <v>2</v>
      </c>
      <c r="CZ65" s="26">
        <v>2</v>
      </c>
      <c r="DA65" s="26">
        <v>1</v>
      </c>
      <c r="DB65" s="26">
        <v>0</v>
      </c>
      <c r="DC65" s="26">
        <v>1</v>
      </c>
      <c r="DD65" s="26">
        <v>1</v>
      </c>
      <c r="DE65" s="26">
        <v>1</v>
      </c>
      <c r="DF65" s="26">
        <v>3</v>
      </c>
      <c r="DG65" s="26">
        <v>2</v>
      </c>
      <c r="DH65" s="26">
        <v>2</v>
      </c>
      <c r="DI65" s="26">
        <v>3</v>
      </c>
      <c r="DJ65" s="26">
        <v>2</v>
      </c>
      <c r="DK65" s="26">
        <v>2</v>
      </c>
      <c r="DL65" s="26">
        <v>2</v>
      </c>
      <c r="DM65" s="26">
        <v>3</v>
      </c>
      <c r="DN65" s="26">
        <v>2</v>
      </c>
      <c r="DO65" s="26">
        <v>3</v>
      </c>
      <c r="DP65" s="26">
        <v>0</v>
      </c>
      <c r="DQ65" s="26">
        <v>1</v>
      </c>
      <c r="DR65" s="26">
        <v>1</v>
      </c>
      <c r="DS65" s="26">
        <v>1</v>
      </c>
      <c r="DT65" s="26">
        <v>1</v>
      </c>
      <c r="DU65" s="26">
        <v>1</v>
      </c>
      <c r="DV65" s="26">
        <v>3</v>
      </c>
      <c r="DW65" s="26">
        <v>1</v>
      </c>
      <c r="DX65" s="26">
        <v>0</v>
      </c>
      <c r="DY65" s="26">
        <v>3</v>
      </c>
      <c r="DZ65" s="26">
        <v>2</v>
      </c>
      <c r="EA65" s="26">
        <v>4</v>
      </c>
      <c r="EB65" s="26">
        <v>2</v>
      </c>
      <c r="EC65" s="26">
        <v>4</v>
      </c>
      <c r="ED65" s="26">
        <v>1</v>
      </c>
      <c r="EE65" s="26">
        <v>2</v>
      </c>
      <c r="EF65" s="26">
        <v>2</v>
      </c>
      <c r="EG65" s="26">
        <v>1</v>
      </c>
      <c r="EH65" s="26">
        <v>4</v>
      </c>
      <c r="EI65" s="26">
        <v>2</v>
      </c>
      <c r="EJ65" s="26">
        <v>2</v>
      </c>
      <c r="EK65" s="26">
        <v>3</v>
      </c>
      <c r="EL65" s="26">
        <v>0</v>
      </c>
      <c r="EM65" s="26">
        <v>1</v>
      </c>
      <c r="EN65" s="26">
        <v>1</v>
      </c>
      <c r="EO65" s="26">
        <v>0</v>
      </c>
      <c r="EP65" s="26">
        <v>2</v>
      </c>
      <c r="EQ65" s="26">
        <v>4</v>
      </c>
      <c r="ER65" s="26">
        <v>1</v>
      </c>
      <c r="ES65" s="26">
        <v>1</v>
      </c>
      <c r="ET65" s="26">
        <v>1</v>
      </c>
      <c r="EU65" s="26">
        <v>3</v>
      </c>
      <c r="EV65" s="26">
        <v>2</v>
      </c>
      <c r="EW65" s="26">
        <v>1</v>
      </c>
      <c r="EX65" s="26">
        <v>2</v>
      </c>
      <c r="EY65" s="26">
        <v>3</v>
      </c>
      <c r="EZ65" s="26">
        <v>2</v>
      </c>
      <c r="FA65" s="26">
        <v>3</v>
      </c>
      <c r="FB65" s="26">
        <v>3</v>
      </c>
      <c r="FC65" s="26">
        <v>3</v>
      </c>
      <c r="FD65" s="26">
        <v>1</v>
      </c>
    </row>
    <row r="66" spans="1:160" s="29" customFormat="1" ht="20.25" hidden="1" customHeight="1" x14ac:dyDescent="0.25">
      <c r="A66" s="282"/>
      <c r="B66" s="110" t="s">
        <v>95</v>
      </c>
      <c r="C66" s="110"/>
      <c r="D66" s="28">
        <v>40</v>
      </c>
      <c r="E66" s="28">
        <v>41</v>
      </c>
      <c r="F66" s="28">
        <v>42</v>
      </c>
      <c r="G66" s="28">
        <v>43</v>
      </c>
      <c r="H66" s="28">
        <v>44</v>
      </c>
      <c r="I66" s="28">
        <v>45</v>
      </c>
      <c r="J66" s="28">
        <v>46</v>
      </c>
      <c r="K66" s="28">
        <v>47</v>
      </c>
      <c r="L66" s="28">
        <v>48</v>
      </c>
      <c r="M66" s="28">
        <v>49</v>
      </c>
      <c r="N66" s="28">
        <v>50</v>
      </c>
      <c r="O66" s="28">
        <v>51</v>
      </c>
      <c r="P66" s="28">
        <v>52</v>
      </c>
      <c r="Q66" s="28">
        <v>53</v>
      </c>
      <c r="R66" s="28">
        <v>54</v>
      </c>
      <c r="S66" s="28">
        <v>55</v>
      </c>
      <c r="T66" s="28">
        <v>56</v>
      </c>
      <c r="U66" s="28">
        <v>57</v>
      </c>
      <c r="V66" s="28">
        <v>58</v>
      </c>
      <c r="W66" s="28">
        <v>59</v>
      </c>
      <c r="X66" s="28">
        <v>60</v>
      </c>
      <c r="Y66" s="28">
        <v>61</v>
      </c>
      <c r="Z66" s="28">
        <v>62</v>
      </c>
      <c r="AA66" s="28">
        <v>63</v>
      </c>
      <c r="AB66" s="28">
        <v>64</v>
      </c>
      <c r="AC66" s="28">
        <v>65</v>
      </c>
      <c r="AD66" s="28">
        <v>66</v>
      </c>
      <c r="AE66" s="28">
        <v>67</v>
      </c>
      <c r="AF66" s="28">
        <v>68</v>
      </c>
      <c r="AG66" s="28">
        <v>69</v>
      </c>
      <c r="AH66" s="28">
        <v>70</v>
      </c>
      <c r="AI66" s="28">
        <v>71</v>
      </c>
      <c r="AJ66" s="28">
        <v>72</v>
      </c>
      <c r="AK66" s="28">
        <v>73</v>
      </c>
      <c r="AL66" s="28">
        <v>74</v>
      </c>
      <c r="AM66" s="28">
        <v>75</v>
      </c>
      <c r="AN66" s="28">
        <v>76</v>
      </c>
      <c r="AO66" s="28">
        <v>77</v>
      </c>
      <c r="AP66" s="28">
        <v>78</v>
      </c>
      <c r="AQ66" s="28">
        <v>79</v>
      </c>
      <c r="AR66" s="28">
        <v>80</v>
      </c>
      <c r="AS66" s="28">
        <v>81</v>
      </c>
      <c r="AT66" s="28">
        <v>82</v>
      </c>
      <c r="AU66" s="28">
        <v>83</v>
      </c>
      <c r="AV66" s="28">
        <v>84</v>
      </c>
      <c r="AW66" s="28">
        <v>85</v>
      </c>
      <c r="AX66" s="28">
        <v>86</v>
      </c>
      <c r="AY66" s="28">
        <v>87</v>
      </c>
      <c r="AZ66" s="28">
        <v>88</v>
      </c>
      <c r="BA66" s="28">
        <v>89</v>
      </c>
      <c r="BB66" s="28">
        <v>90</v>
      </c>
      <c r="BC66" s="28">
        <v>91</v>
      </c>
      <c r="BD66" s="28">
        <v>92</v>
      </c>
      <c r="BE66" s="28">
        <v>93</v>
      </c>
      <c r="BF66" s="28">
        <v>94</v>
      </c>
      <c r="BG66" s="28">
        <v>95</v>
      </c>
      <c r="BH66" s="28">
        <v>96</v>
      </c>
      <c r="BI66" s="28">
        <v>97</v>
      </c>
      <c r="BJ66" s="28">
        <v>98</v>
      </c>
      <c r="BK66" s="28">
        <v>99</v>
      </c>
      <c r="BL66" s="28">
        <v>100</v>
      </c>
      <c r="BM66" s="28">
        <v>101</v>
      </c>
      <c r="BN66" s="28">
        <v>102</v>
      </c>
      <c r="BO66" s="28">
        <v>103</v>
      </c>
      <c r="BP66" s="28">
        <v>104</v>
      </c>
      <c r="BQ66" s="28">
        <v>105</v>
      </c>
      <c r="BR66" s="28">
        <v>106</v>
      </c>
      <c r="BS66" s="28">
        <v>107</v>
      </c>
      <c r="BT66" s="28">
        <v>108</v>
      </c>
      <c r="BU66" s="28">
        <v>109</v>
      </c>
      <c r="BV66" s="28">
        <v>110</v>
      </c>
      <c r="BW66" s="28">
        <v>111</v>
      </c>
      <c r="BX66" s="28">
        <v>112</v>
      </c>
      <c r="BY66" s="28">
        <v>113</v>
      </c>
      <c r="BZ66" s="28">
        <v>114</v>
      </c>
      <c r="CA66" s="28">
        <v>115</v>
      </c>
      <c r="CB66" s="28">
        <v>116</v>
      </c>
      <c r="CC66" s="28">
        <v>117</v>
      </c>
      <c r="CD66" s="28">
        <v>118</v>
      </c>
      <c r="CE66" s="28">
        <v>119</v>
      </c>
      <c r="CF66" s="28">
        <v>120</v>
      </c>
      <c r="CG66" s="28">
        <v>121</v>
      </c>
      <c r="CH66" s="28">
        <v>122</v>
      </c>
      <c r="CI66" s="28">
        <v>123</v>
      </c>
      <c r="CJ66" s="28">
        <v>124</v>
      </c>
      <c r="CK66" s="28">
        <v>125</v>
      </c>
      <c r="CL66" s="28">
        <v>126</v>
      </c>
      <c r="CM66" s="28">
        <v>127</v>
      </c>
      <c r="CN66" s="28">
        <v>128</v>
      </c>
      <c r="CO66" s="28">
        <v>129</v>
      </c>
      <c r="CP66" s="28">
        <v>130</v>
      </c>
      <c r="CQ66" s="28">
        <v>131</v>
      </c>
      <c r="CR66" s="28">
        <v>132</v>
      </c>
      <c r="CS66" s="28">
        <v>133</v>
      </c>
      <c r="CT66" s="28">
        <v>134</v>
      </c>
      <c r="CU66" s="28">
        <v>135</v>
      </c>
      <c r="CV66" s="28">
        <v>136</v>
      </c>
      <c r="CW66" s="28">
        <v>137</v>
      </c>
      <c r="CX66" s="28">
        <v>138</v>
      </c>
      <c r="CY66" s="28">
        <v>139</v>
      </c>
      <c r="CZ66" s="28">
        <v>140</v>
      </c>
      <c r="DA66" s="28">
        <v>141</v>
      </c>
      <c r="DB66" s="28">
        <v>142</v>
      </c>
      <c r="DC66" s="28">
        <v>143</v>
      </c>
      <c r="DD66" s="28">
        <v>144</v>
      </c>
      <c r="DE66" s="28">
        <v>145</v>
      </c>
      <c r="DF66" s="28">
        <v>146</v>
      </c>
      <c r="DG66" s="28">
        <v>147</v>
      </c>
      <c r="DH66" s="28">
        <v>148</v>
      </c>
      <c r="DI66" s="28">
        <v>149</v>
      </c>
      <c r="DJ66" s="28">
        <v>150</v>
      </c>
      <c r="DK66" s="28">
        <v>151</v>
      </c>
      <c r="DL66" s="28">
        <v>152</v>
      </c>
      <c r="DM66" s="28">
        <v>153</v>
      </c>
      <c r="DN66" s="28">
        <v>154</v>
      </c>
      <c r="DO66" s="28">
        <v>155</v>
      </c>
      <c r="DP66" s="28">
        <v>156</v>
      </c>
      <c r="DQ66" s="28">
        <v>157</v>
      </c>
      <c r="DR66" s="28">
        <v>158</v>
      </c>
      <c r="DS66" s="28">
        <v>159</v>
      </c>
      <c r="DT66" s="28">
        <v>160</v>
      </c>
      <c r="DU66" s="28">
        <v>161</v>
      </c>
      <c r="DV66" s="28">
        <v>162</v>
      </c>
      <c r="DW66" s="28">
        <v>163</v>
      </c>
      <c r="DX66" s="28">
        <v>164</v>
      </c>
      <c r="DY66" s="28">
        <v>165</v>
      </c>
      <c r="DZ66" s="28">
        <v>166</v>
      </c>
      <c r="EA66" s="28">
        <v>167</v>
      </c>
      <c r="EB66" s="28">
        <v>168</v>
      </c>
      <c r="EC66" s="28">
        <v>169</v>
      </c>
      <c r="ED66" s="28">
        <v>170</v>
      </c>
      <c r="EE66" s="28">
        <v>171</v>
      </c>
      <c r="EF66" s="28">
        <v>172</v>
      </c>
      <c r="EG66" s="28">
        <v>173</v>
      </c>
      <c r="EH66" s="28">
        <v>174</v>
      </c>
      <c r="EI66" s="28">
        <v>175</v>
      </c>
      <c r="EJ66" s="28">
        <v>176</v>
      </c>
      <c r="EK66" s="28">
        <v>177</v>
      </c>
      <c r="EL66" s="28">
        <v>178</v>
      </c>
      <c r="EM66" s="28">
        <v>179</v>
      </c>
      <c r="EN66" s="28">
        <v>180</v>
      </c>
      <c r="EO66" s="28">
        <v>181</v>
      </c>
      <c r="EP66" s="28">
        <v>182</v>
      </c>
      <c r="EQ66" s="28">
        <v>183</v>
      </c>
      <c r="ER66" s="28">
        <v>184</v>
      </c>
      <c r="ES66" s="28">
        <v>185</v>
      </c>
      <c r="ET66" s="28">
        <v>186</v>
      </c>
      <c r="EU66" s="28">
        <v>187</v>
      </c>
      <c r="EV66" s="28">
        <v>188</v>
      </c>
      <c r="EW66" s="28">
        <v>189</v>
      </c>
      <c r="EX66" s="28">
        <v>190</v>
      </c>
      <c r="EY66" s="28">
        <v>191</v>
      </c>
      <c r="EZ66" s="28">
        <v>192</v>
      </c>
      <c r="FA66" s="28">
        <v>193</v>
      </c>
      <c r="FB66" s="28">
        <v>194</v>
      </c>
      <c r="FC66" s="28">
        <v>195</v>
      </c>
      <c r="FD66" s="28">
        <v>196</v>
      </c>
    </row>
    <row r="67" spans="1:160" s="32" customFormat="1" ht="21" hidden="1" customHeight="1" x14ac:dyDescent="0.25">
      <c r="A67" s="283"/>
      <c r="B67" s="269" t="s">
        <v>55</v>
      </c>
      <c r="C67" s="269"/>
      <c r="D67" s="30">
        <f>D63-D66</f>
        <v>-20</v>
      </c>
      <c r="E67" s="30">
        <f t="shared" ref="E67:BG67" si="67">E63-E66</f>
        <v>-21</v>
      </c>
      <c r="F67" s="30">
        <f t="shared" si="67"/>
        <v>-2</v>
      </c>
      <c r="G67" s="30">
        <f t="shared" si="67"/>
        <v>-3</v>
      </c>
      <c r="H67" s="30">
        <f t="shared" si="67"/>
        <v>16</v>
      </c>
      <c r="I67" s="30">
        <f t="shared" si="67"/>
        <v>-45</v>
      </c>
      <c r="J67" s="30">
        <f t="shared" si="67"/>
        <v>-26</v>
      </c>
      <c r="K67" s="30">
        <f t="shared" si="67"/>
        <v>13</v>
      </c>
      <c r="L67" s="30">
        <f t="shared" si="67"/>
        <v>-8</v>
      </c>
      <c r="M67" s="30">
        <f t="shared" si="67"/>
        <v>-49</v>
      </c>
      <c r="N67" s="30">
        <f t="shared" si="67"/>
        <v>-30</v>
      </c>
      <c r="O67" s="30">
        <f t="shared" si="67"/>
        <v>-31</v>
      </c>
      <c r="P67" s="30">
        <f t="shared" si="67"/>
        <v>8</v>
      </c>
      <c r="Q67" s="30">
        <f t="shared" si="67"/>
        <v>-33</v>
      </c>
      <c r="R67" s="30">
        <f t="shared" si="67"/>
        <v>-34</v>
      </c>
      <c r="S67" s="30">
        <f t="shared" si="67"/>
        <v>-35</v>
      </c>
      <c r="T67" s="30">
        <f t="shared" si="67"/>
        <v>-36</v>
      </c>
      <c r="U67" s="30">
        <f t="shared" si="67"/>
        <v>-37</v>
      </c>
      <c r="V67" s="30">
        <f t="shared" si="67"/>
        <v>-18</v>
      </c>
      <c r="W67" s="30">
        <f t="shared" si="67"/>
        <v>1</v>
      </c>
      <c r="X67" s="30">
        <f t="shared" si="67"/>
        <v>-40</v>
      </c>
      <c r="Y67" s="30">
        <f t="shared" si="67"/>
        <v>-41</v>
      </c>
      <c r="Z67" s="30">
        <f t="shared" si="67"/>
        <v>-42</v>
      </c>
      <c r="AA67" s="30">
        <f t="shared" si="67"/>
        <v>-23</v>
      </c>
      <c r="AB67" s="30">
        <f t="shared" si="67"/>
        <v>-4</v>
      </c>
      <c r="AC67" s="30">
        <f t="shared" si="67"/>
        <v>-25</v>
      </c>
      <c r="AD67" s="30">
        <f t="shared" si="67"/>
        <v>-26</v>
      </c>
      <c r="AE67" s="30">
        <f t="shared" si="67"/>
        <v>33</v>
      </c>
      <c r="AF67" s="30">
        <f t="shared" si="67"/>
        <v>-68</v>
      </c>
      <c r="AG67" s="30">
        <f t="shared" si="67"/>
        <v>-9</v>
      </c>
      <c r="AH67" s="30">
        <f t="shared" si="67"/>
        <v>-50</v>
      </c>
      <c r="AI67" s="30">
        <f t="shared" si="67"/>
        <v>-71</v>
      </c>
      <c r="AJ67" s="30">
        <f t="shared" si="67"/>
        <v>-52</v>
      </c>
      <c r="AK67" s="30">
        <f t="shared" si="67"/>
        <v>-13</v>
      </c>
      <c r="AL67" s="30">
        <f t="shared" si="67"/>
        <v>-54</v>
      </c>
      <c r="AM67" s="30">
        <f t="shared" si="67"/>
        <v>-55</v>
      </c>
      <c r="AN67" s="30">
        <f t="shared" si="67"/>
        <v>-36</v>
      </c>
      <c r="AO67" s="30">
        <f t="shared" si="67"/>
        <v>-17</v>
      </c>
      <c r="AP67" s="30">
        <f t="shared" si="67"/>
        <v>-38</v>
      </c>
      <c r="AQ67" s="30">
        <f t="shared" si="67"/>
        <v>-59</v>
      </c>
      <c r="AR67" s="30">
        <f t="shared" si="67"/>
        <v>-20</v>
      </c>
      <c r="AS67" s="30">
        <f t="shared" si="67"/>
        <v>-41</v>
      </c>
      <c r="AT67" s="30">
        <f t="shared" si="67"/>
        <v>-42</v>
      </c>
      <c r="AU67" s="30">
        <f t="shared" si="67"/>
        <v>-43</v>
      </c>
      <c r="AV67" s="30">
        <f t="shared" si="67"/>
        <v>-44</v>
      </c>
      <c r="AW67" s="30">
        <f t="shared" si="67"/>
        <v>-85</v>
      </c>
      <c r="AX67" s="30">
        <f t="shared" si="67"/>
        <v>-26</v>
      </c>
      <c r="AY67" s="30">
        <f t="shared" si="67"/>
        <v>-47</v>
      </c>
      <c r="AZ67" s="30">
        <f t="shared" si="67"/>
        <v>-48</v>
      </c>
      <c r="BA67" s="30">
        <f t="shared" si="67"/>
        <v>-49</v>
      </c>
      <c r="BB67" s="30">
        <f t="shared" si="67"/>
        <v>-50</v>
      </c>
      <c r="BC67" s="30">
        <f t="shared" si="67"/>
        <v>-31</v>
      </c>
      <c r="BD67" s="30">
        <f t="shared" si="67"/>
        <v>-32</v>
      </c>
      <c r="BE67" s="30">
        <f t="shared" si="67"/>
        <v>-53</v>
      </c>
      <c r="BF67" s="30">
        <f t="shared" si="67"/>
        <v>-74</v>
      </c>
      <c r="BG67" s="30">
        <f t="shared" si="67"/>
        <v>-55</v>
      </c>
      <c r="BH67" s="30">
        <f t="shared" ref="BH67:DS67" si="68">BH63-BH66</f>
        <v>-96</v>
      </c>
      <c r="BI67" s="30">
        <f t="shared" si="68"/>
        <v>-57</v>
      </c>
      <c r="BJ67" s="30">
        <f t="shared" si="68"/>
        <v>-38</v>
      </c>
      <c r="BK67" s="30">
        <f t="shared" si="68"/>
        <v>-39</v>
      </c>
      <c r="BL67" s="30">
        <f t="shared" si="68"/>
        <v>-40</v>
      </c>
      <c r="BM67" s="30">
        <f t="shared" si="68"/>
        <v>-81</v>
      </c>
      <c r="BN67" s="30">
        <f t="shared" si="68"/>
        <v>-42</v>
      </c>
      <c r="BO67" s="30">
        <f t="shared" si="68"/>
        <v>-63</v>
      </c>
      <c r="BP67" s="30">
        <f t="shared" si="68"/>
        <v>-104</v>
      </c>
      <c r="BQ67" s="30">
        <f t="shared" si="68"/>
        <v>-105</v>
      </c>
      <c r="BR67" s="30">
        <f t="shared" si="68"/>
        <v>-86</v>
      </c>
      <c r="BS67" s="30">
        <f t="shared" si="68"/>
        <v>-87</v>
      </c>
      <c r="BT67" s="30">
        <f t="shared" si="68"/>
        <v>-68</v>
      </c>
      <c r="BU67" s="30">
        <f t="shared" si="68"/>
        <v>-49</v>
      </c>
      <c r="BV67" s="30">
        <f t="shared" si="68"/>
        <v>-50</v>
      </c>
      <c r="BW67" s="30">
        <f t="shared" si="68"/>
        <v>-91</v>
      </c>
      <c r="BX67" s="30">
        <f t="shared" si="68"/>
        <v>-72</v>
      </c>
      <c r="BY67" s="30">
        <f t="shared" si="68"/>
        <v>-93</v>
      </c>
      <c r="BZ67" s="30">
        <f t="shared" si="68"/>
        <v>-34</v>
      </c>
      <c r="CA67" s="30">
        <f t="shared" si="68"/>
        <v>-95</v>
      </c>
      <c r="CB67" s="30">
        <f t="shared" si="68"/>
        <v>-116</v>
      </c>
      <c r="CC67" s="30">
        <f t="shared" si="68"/>
        <v>-117</v>
      </c>
      <c r="CD67" s="30">
        <f t="shared" si="68"/>
        <v>-58</v>
      </c>
      <c r="CE67" s="30">
        <f t="shared" si="68"/>
        <v>-59</v>
      </c>
      <c r="CF67" s="30">
        <f t="shared" si="68"/>
        <v>-80</v>
      </c>
      <c r="CG67" s="30">
        <f t="shared" si="68"/>
        <v>-81</v>
      </c>
      <c r="CH67" s="30">
        <f t="shared" si="68"/>
        <v>-102</v>
      </c>
      <c r="CI67" s="30">
        <f t="shared" si="68"/>
        <v>-63</v>
      </c>
      <c r="CJ67" s="30">
        <f t="shared" si="68"/>
        <v>-44</v>
      </c>
      <c r="CK67" s="30">
        <f t="shared" si="68"/>
        <v>-65</v>
      </c>
      <c r="CL67" s="30">
        <f t="shared" si="68"/>
        <v>-106</v>
      </c>
      <c r="CM67" s="30">
        <f t="shared" si="68"/>
        <v>-107</v>
      </c>
      <c r="CN67" s="30">
        <f t="shared" si="68"/>
        <v>-88</v>
      </c>
      <c r="CO67" s="30">
        <f t="shared" si="68"/>
        <v>-69</v>
      </c>
      <c r="CP67" s="30">
        <f t="shared" si="68"/>
        <v>-90</v>
      </c>
      <c r="CQ67" s="30">
        <f t="shared" si="68"/>
        <v>-71</v>
      </c>
      <c r="CR67" s="30">
        <f t="shared" si="68"/>
        <v>-72</v>
      </c>
      <c r="CS67" s="30">
        <f t="shared" si="68"/>
        <v>-93</v>
      </c>
      <c r="CT67" s="30">
        <f t="shared" si="68"/>
        <v>-94</v>
      </c>
      <c r="CU67" s="30">
        <f t="shared" si="68"/>
        <v>-115</v>
      </c>
      <c r="CV67" s="30">
        <f t="shared" si="68"/>
        <v>-116</v>
      </c>
      <c r="CW67" s="30">
        <f t="shared" si="68"/>
        <v>-97</v>
      </c>
      <c r="CX67" s="30">
        <f t="shared" si="68"/>
        <v>-138</v>
      </c>
      <c r="CY67" s="30">
        <f t="shared" si="68"/>
        <v>-99</v>
      </c>
      <c r="CZ67" s="30">
        <f t="shared" si="68"/>
        <v>-100</v>
      </c>
      <c r="DA67" s="30">
        <f t="shared" si="68"/>
        <v>-121</v>
      </c>
      <c r="DB67" s="30">
        <f t="shared" si="68"/>
        <v>-142</v>
      </c>
      <c r="DC67" s="30">
        <f t="shared" si="68"/>
        <v>-123</v>
      </c>
      <c r="DD67" s="30">
        <f t="shared" si="68"/>
        <v>-124</v>
      </c>
      <c r="DE67" s="30">
        <f t="shared" si="68"/>
        <v>-125</v>
      </c>
      <c r="DF67" s="30">
        <f t="shared" si="68"/>
        <v>-86</v>
      </c>
      <c r="DG67" s="30">
        <f t="shared" si="68"/>
        <v>-107</v>
      </c>
      <c r="DH67" s="30">
        <f t="shared" si="68"/>
        <v>-108</v>
      </c>
      <c r="DI67" s="30">
        <f t="shared" si="68"/>
        <v>-89</v>
      </c>
      <c r="DJ67" s="30">
        <f t="shared" si="68"/>
        <v>-110</v>
      </c>
      <c r="DK67" s="30">
        <f t="shared" si="68"/>
        <v>-111</v>
      </c>
      <c r="DL67" s="30">
        <f t="shared" si="68"/>
        <v>-112</v>
      </c>
      <c r="DM67" s="30">
        <f t="shared" si="68"/>
        <v>-93</v>
      </c>
      <c r="DN67" s="30">
        <f t="shared" si="68"/>
        <v>-114</v>
      </c>
      <c r="DO67" s="30">
        <f t="shared" si="68"/>
        <v>-95</v>
      </c>
      <c r="DP67" s="30">
        <f t="shared" si="68"/>
        <v>-156</v>
      </c>
      <c r="DQ67" s="30">
        <f t="shared" si="68"/>
        <v>-137</v>
      </c>
      <c r="DR67" s="30">
        <f t="shared" si="68"/>
        <v>-138</v>
      </c>
      <c r="DS67" s="30">
        <f t="shared" si="68"/>
        <v>-139</v>
      </c>
      <c r="DT67" s="30">
        <f t="shared" ref="DT67:FD67" si="69">DT63-DT66</f>
        <v>-140</v>
      </c>
      <c r="DU67" s="30">
        <f t="shared" si="69"/>
        <v>-141</v>
      </c>
      <c r="DV67" s="30">
        <f t="shared" si="69"/>
        <v>-102</v>
      </c>
      <c r="DW67" s="30">
        <f t="shared" si="69"/>
        <v>-143</v>
      </c>
      <c r="DX67" s="30">
        <f t="shared" si="69"/>
        <v>-164</v>
      </c>
      <c r="DY67" s="30">
        <f t="shared" si="69"/>
        <v>-105</v>
      </c>
      <c r="DZ67" s="30">
        <f t="shared" si="69"/>
        <v>-126</v>
      </c>
      <c r="EA67" s="30">
        <f t="shared" si="69"/>
        <v>-87</v>
      </c>
      <c r="EB67" s="30">
        <f t="shared" si="69"/>
        <v>-128</v>
      </c>
      <c r="EC67" s="30">
        <f t="shared" si="69"/>
        <v>-89</v>
      </c>
      <c r="ED67" s="30">
        <f t="shared" si="69"/>
        <v>-150</v>
      </c>
      <c r="EE67" s="30">
        <f t="shared" si="69"/>
        <v>-131</v>
      </c>
      <c r="EF67" s="30">
        <f t="shared" si="69"/>
        <v>-132</v>
      </c>
      <c r="EG67" s="30">
        <f t="shared" si="69"/>
        <v>-153</v>
      </c>
      <c r="EH67" s="30">
        <f t="shared" si="69"/>
        <v>-94</v>
      </c>
      <c r="EI67" s="30">
        <f t="shared" si="69"/>
        <v>-135</v>
      </c>
      <c r="EJ67" s="30">
        <f t="shared" si="69"/>
        <v>-136</v>
      </c>
      <c r="EK67" s="30">
        <f t="shared" si="69"/>
        <v>-117</v>
      </c>
      <c r="EL67" s="30">
        <f t="shared" si="69"/>
        <v>-178</v>
      </c>
      <c r="EM67" s="30">
        <f t="shared" si="69"/>
        <v>-159</v>
      </c>
      <c r="EN67" s="30">
        <f t="shared" si="69"/>
        <v>-160</v>
      </c>
      <c r="EO67" s="30">
        <f t="shared" si="69"/>
        <v>-181</v>
      </c>
      <c r="EP67" s="30">
        <f t="shared" si="69"/>
        <v>-142</v>
      </c>
      <c r="EQ67" s="30">
        <f t="shared" si="69"/>
        <v>-103</v>
      </c>
      <c r="ER67" s="30">
        <f t="shared" si="69"/>
        <v>-164</v>
      </c>
      <c r="ES67" s="30">
        <f t="shared" si="69"/>
        <v>-165</v>
      </c>
      <c r="ET67" s="30">
        <f t="shared" si="69"/>
        <v>-166</v>
      </c>
      <c r="EU67" s="30">
        <f t="shared" si="69"/>
        <v>-127</v>
      </c>
      <c r="EV67" s="30">
        <f t="shared" si="69"/>
        <v>-148</v>
      </c>
      <c r="EW67" s="30">
        <f t="shared" si="69"/>
        <v>-169</v>
      </c>
      <c r="EX67" s="30">
        <f t="shared" si="69"/>
        <v>-150</v>
      </c>
      <c r="EY67" s="30">
        <f t="shared" si="69"/>
        <v>-131</v>
      </c>
      <c r="EZ67" s="30">
        <f t="shared" si="69"/>
        <v>-152</v>
      </c>
      <c r="FA67" s="30">
        <f t="shared" si="69"/>
        <v>-93</v>
      </c>
      <c r="FB67" s="30">
        <f t="shared" si="69"/>
        <v>-94</v>
      </c>
      <c r="FC67" s="30">
        <f t="shared" si="69"/>
        <v>-95</v>
      </c>
      <c r="FD67" s="30">
        <f t="shared" si="69"/>
        <v>-176</v>
      </c>
    </row>
    <row r="68" spans="1:160" s="23" customFormat="1" ht="42.75" customHeight="1" x14ac:dyDescent="0.25">
      <c r="A68" s="281" t="s">
        <v>96</v>
      </c>
      <c r="B68" s="288" t="s">
        <v>97</v>
      </c>
      <c r="C68" s="288"/>
      <c r="D68" s="49">
        <f>D69</f>
        <v>85</v>
      </c>
      <c r="E68" s="49">
        <f t="shared" ref="E68:BP68" si="70">E69</f>
        <v>84</v>
      </c>
      <c r="F68" s="49">
        <f t="shared" si="70"/>
        <v>94</v>
      </c>
      <c r="G68" s="49">
        <f t="shared" si="70"/>
        <v>100</v>
      </c>
      <c r="H68" s="49">
        <f t="shared" si="70"/>
        <v>100</v>
      </c>
      <c r="I68" s="49">
        <f t="shared" si="70"/>
        <v>100</v>
      </c>
      <c r="J68" s="49">
        <f t="shared" si="70"/>
        <v>96</v>
      </c>
      <c r="K68" s="49">
        <f t="shared" si="70"/>
        <v>98</v>
      </c>
      <c r="L68" s="49">
        <f t="shared" si="70"/>
        <v>91</v>
      </c>
      <c r="M68" s="49">
        <f t="shared" si="70"/>
        <v>94</v>
      </c>
      <c r="N68" s="49">
        <f t="shared" si="70"/>
        <v>87</v>
      </c>
      <c r="O68" s="49">
        <f t="shared" si="70"/>
        <v>100</v>
      </c>
      <c r="P68" s="49">
        <f t="shared" si="70"/>
        <v>100</v>
      </c>
      <c r="Q68" s="49">
        <f t="shared" si="70"/>
        <v>88</v>
      </c>
      <c r="R68" s="49">
        <f t="shared" si="70"/>
        <v>100</v>
      </c>
      <c r="S68" s="49">
        <f t="shared" si="70"/>
        <v>95</v>
      </c>
      <c r="T68" s="49">
        <f t="shared" si="70"/>
        <v>61</v>
      </c>
      <c r="U68" s="49">
        <f t="shared" si="70"/>
        <v>80</v>
      </c>
      <c r="V68" s="49">
        <f t="shared" si="70"/>
        <v>82</v>
      </c>
      <c r="W68" s="49">
        <f t="shared" si="70"/>
        <v>76</v>
      </c>
      <c r="X68" s="49">
        <f t="shared" si="70"/>
        <v>67</v>
      </c>
      <c r="Y68" s="49">
        <f t="shared" si="70"/>
        <v>100</v>
      </c>
      <c r="Z68" s="49">
        <f t="shared" si="70"/>
        <v>98</v>
      </c>
      <c r="AA68" s="49">
        <f t="shared" si="70"/>
        <v>100</v>
      </c>
      <c r="AB68" s="49">
        <f t="shared" si="70"/>
        <v>98</v>
      </c>
      <c r="AC68" s="49">
        <f t="shared" si="70"/>
        <v>73</v>
      </c>
      <c r="AD68" s="49">
        <f t="shared" si="70"/>
        <v>92</v>
      </c>
      <c r="AE68" s="49">
        <f t="shared" si="70"/>
        <v>100</v>
      </c>
      <c r="AF68" s="49">
        <f t="shared" si="70"/>
        <v>100</v>
      </c>
      <c r="AG68" s="49">
        <f t="shared" si="70"/>
        <v>100</v>
      </c>
      <c r="AH68" s="49">
        <f t="shared" si="70"/>
        <v>91</v>
      </c>
      <c r="AI68" s="49">
        <f t="shared" si="70"/>
        <v>96</v>
      </c>
      <c r="AJ68" s="49">
        <f t="shared" si="70"/>
        <v>93</v>
      </c>
      <c r="AK68" s="49">
        <f t="shared" si="70"/>
        <v>93</v>
      </c>
      <c r="AL68" s="49">
        <f t="shared" si="70"/>
        <v>88</v>
      </c>
      <c r="AM68" s="49">
        <f t="shared" si="70"/>
        <v>89</v>
      </c>
      <c r="AN68" s="49">
        <f t="shared" si="70"/>
        <v>88</v>
      </c>
      <c r="AO68" s="49">
        <f t="shared" si="70"/>
        <v>78</v>
      </c>
      <c r="AP68" s="49">
        <f t="shared" si="70"/>
        <v>93</v>
      </c>
      <c r="AQ68" s="49">
        <f t="shared" si="70"/>
        <v>60</v>
      </c>
      <c r="AR68" s="49">
        <f t="shared" si="70"/>
        <v>100</v>
      </c>
      <c r="AS68" s="49">
        <f t="shared" si="70"/>
        <v>56</v>
      </c>
      <c r="AT68" s="49">
        <f t="shared" si="70"/>
        <v>100</v>
      </c>
      <c r="AU68" s="49">
        <f t="shared" si="70"/>
        <v>100</v>
      </c>
      <c r="AV68" s="49">
        <f t="shared" si="70"/>
        <v>70</v>
      </c>
      <c r="AW68" s="49">
        <f t="shared" si="70"/>
        <v>100</v>
      </c>
      <c r="AX68" s="49">
        <f t="shared" si="70"/>
        <v>78</v>
      </c>
      <c r="AY68" s="49">
        <f t="shared" si="70"/>
        <v>94</v>
      </c>
      <c r="AZ68" s="49">
        <f t="shared" si="70"/>
        <v>97</v>
      </c>
      <c r="BA68" s="49">
        <f t="shared" si="70"/>
        <v>97</v>
      </c>
      <c r="BB68" s="49">
        <f t="shared" si="70"/>
        <v>100</v>
      </c>
      <c r="BC68" s="49">
        <f t="shared" si="70"/>
        <v>100</v>
      </c>
      <c r="BD68" s="49">
        <f t="shared" si="70"/>
        <v>100</v>
      </c>
      <c r="BE68" s="49">
        <f t="shared" si="70"/>
        <v>100</v>
      </c>
      <c r="BF68" s="49">
        <f t="shared" si="70"/>
        <v>100</v>
      </c>
      <c r="BG68" s="49">
        <f t="shared" si="70"/>
        <v>100</v>
      </c>
      <c r="BH68" s="49">
        <f t="shared" si="70"/>
        <v>100</v>
      </c>
      <c r="BI68" s="49">
        <f t="shared" si="70"/>
        <v>78</v>
      </c>
      <c r="BJ68" s="49">
        <f t="shared" si="70"/>
        <v>92</v>
      </c>
      <c r="BK68" s="49">
        <f t="shared" si="70"/>
        <v>100</v>
      </c>
      <c r="BL68" s="49">
        <f t="shared" si="70"/>
        <v>100</v>
      </c>
      <c r="BM68" s="49">
        <f t="shared" si="70"/>
        <v>100</v>
      </c>
      <c r="BN68" s="49">
        <f t="shared" si="70"/>
        <v>100</v>
      </c>
      <c r="BO68" s="49">
        <f t="shared" si="70"/>
        <v>100</v>
      </c>
      <c r="BP68" s="49">
        <f t="shared" si="70"/>
        <v>100</v>
      </c>
      <c r="BQ68" s="49">
        <f t="shared" ref="BQ68:EB68" si="71">BQ69</f>
        <v>100</v>
      </c>
      <c r="BR68" s="49">
        <f t="shared" si="71"/>
        <v>100</v>
      </c>
      <c r="BS68" s="49">
        <f t="shared" si="71"/>
        <v>84</v>
      </c>
      <c r="BT68" s="49">
        <f t="shared" si="71"/>
        <v>94</v>
      </c>
      <c r="BU68" s="49">
        <f t="shared" si="71"/>
        <v>93</v>
      </c>
      <c r="BV68" s="49">
        <f t="shared" si="71"/>
        <v>82</v>
      </c>
      <c r="BW68" s="49">
        <f t="shared" si="71"/>
        <v>100</v>
      </c>
      <c r="BX68" s="49">
        <f t="shared" si="71"/>
        <v>94</v>
      </c>
      <c r="BY68" s="49">
        <f t="shared" si="71"/>
        <v>100</v>
      </c>
      <c r="BZ68" s="49">
        <f t="shared" si="71"/>
        <v>100</v>
      </c>
      <c r="CA68" s="49">
        <f t="shared" si="71"/>
        <v>80</v>
      </c>
      <c r="CB68" s="49">
        <f t="shared" si="71"/>
        <v>100</v>
      </c>
      <c r="CC68" s="49">
        <f t="shared" si="71"/>
        <v>88</v>
      </c>
      <c r="CD68" s="49">
        <f t="shared" si="71"/>
        <v>87</v>
      </c>
      <c r="CE68" s="49">
        <f t="shared" si="71"/>
        <v>95</v>
      </c>
      <c r="CF68" s="49">
        <f t="shared" si="71"/>
        <v>83</v>
      </c>
      <c r="CG68" s="49">
        <f t="shared" si="71"/>
        <v>100</v>
      </c>
      <c r="CH68" s="49">
        <f t="shared" si="71"/>
        <v>96</v>
      </c>
      <c r="CI68" s="49">
        <f t="shared" si="71"/>
        <v>89</v>
      </c>
      <c r="CJ68" s="49">
        <f t="shared" si="71"/>
        <v>67</v>
      </c>
      <c r="CK68" s="49">
        <f t="shared" si="71"/>
        <v>91</v>
      </c>
      <c r="CL68" s="49">
        <f t="shared" si="71"/>
        <v>98</v>
      </c>
      <c r="CM68" s="49">
        <f t="shared" si="71"/>
        <v>100</v>
      </c>
      <c r="CN68" s="49">
        <f t="shared" si="71"/>
        <v>80</v>
      </c>
      <c r="CO68" s="49">
        <f t="shared" si="71"/>
        <v>86</v>
      </c>
      <c r="CP68" s="49">
        <f t="shared" si="71"/>
        <v>91</v>
      </c>
      <c r="CQ68" s="49">
        <f t="shared" si="71"/>
        <v>84</v>
      </c>
      <c r="CR68" s="49">
        <f t="shared" si="71"/>
        <v>86</v>
      </c>
      <c r="CS68" s="49">
        <f t="shared" si="71"/>
        <v>80</v>
      </c>
      <c r="CT68" s="49">
        <f t="shared" si="71"/>
        <v>100</v>
      </c>
      <c r="CU68" s="49">
        <f t="shared" si="71"/>
        <v>100</v>
      </c>
      <c r="CV68" s="49">
        <f t="shared" si="71"/>
        <v>100</v>
      </c>
      <c r="CW68" s="49">
        <f t="shared" si="71"/>
        <v>100</v>
      </c>
      <c r="CX68" s="49">
        <f t="shared" si="71"/>
        <v>97</v>
      </c>
      <c r="CY68" s="49">
        <f t="shared" si="71"/>
        <v>75</v>
      </c>
      <c r="CZ68" s="49">
        <f t="shared" si="71"/>
        <v>86</v>
      </c>
      <c r="DA68" s="49">
        <f t="shared" si="71"/>
        <v>80</v>
      </c>
      <c r="DB68" s="49">
        <f t="shared" si="71"/>
        <v>100</v>
      </c>
      <c r="DC68" s="49">
        <f t="shared" si="71"/>
        <v>100</v>
      </c>
      <c r="DD68" s="49">
        <f t="shared" si="71"/>
        <v>100</v>
      </c>
      <c r="DE68" s="49">
        <f t="shared" si="71"/>
        <v>100</v>
      </c>
      <c r="DF68" s="49">
        <f t="shared" si="71"/>
        <v>87</v>
      </c>
      <c r="DG68" s="49">
        <f t="shared" si="71"/>
        <v>92</v>
      </c>
      <c r="DH68" s="49">
        <f t="shared" si="71"/>
        <v>94</v>
      </c>
      <c r="DI68" s="49">
        <f t="shared" si="71"/>
        <v>84</v>
      </c>
      <c r="DJ68" s="49">
        <f t="shared" si="71"/>
        <v>100</v>
      </c>
      <c r="DK68" s="49">
        <f t="shared" si="71"/>
        <v>100</v>
      </c>
      <c r="DL68" s="49">
        <f t="shared" si="71"/>
        <v>87</v>
      </c>
      <c r="DM68" s="49">
        <f t="shared" si="71"/>
        <v>100</v>
      </c>
      <c r="DN68" s="49">
        <f t="shared" si="71"/>
        <v>100</v>
      </c>
      <c r="DO68" s="49">
        <f t="shared" si="71"/>
        <v>100</v>
      </c>
      <c r="DP68" s="49">
        <f t="shared" si="71"/>
        <v>100</v>
      </c>
      <c r="DQ68" s="49">
        <f t="shared" si="71"/>
        <v>100</v>
      </c>
      <c r="DR68" s="49">
        <f t="shared" si="71"/>
        <v>50</v>
      </c>
      <c r="DS68" s="49">
        <f t="shared" si="71"/>
        <v>100</v>
      </c>
      <c r="DT68" s="49">
        <f t="shared" si="71"/>
        <v>73</v>
      </c>
      <c r="DU68" s="49">
        <f t="shared" si="71"/>
        <v>95</v>
      </c>
      <c r="DV68" s="49">
        <f t="shared" si="71"/>
        <v>100</v>
      </c>
      <c r="DW68" s="49">
        <f t="shared" si="71"/>
        <v>100</v>
      </c>
      <c r="DX68" s="49">
        <f t="shared" si="71"/>
        <v>100</v>
      </c>
      <c r="DY68" s="49">
        <f t="shared" si="71"/>
        <v>50</v>
      </c>
      <c r="DZ68" s="49">
        <f t="shared" si="71"/>
        <v>85</v>
      </c>
      <c r="EA68" s="49">
        <f t="shared" si="71"/>
        <v>68</v>
      </c>
      <c r="EB68" s="49">
        <f t="shared" si="71"/>
        <v>75</v>
      </c>
      <c r="EC68" s="49">
        <f t="shared" ref="EC68:FD68" si="72">EC69</f>
        <v>100</v>
      </c>
      <c r="ED68" s="49">
        <f t="shared" si="72"/>
        <v>100</v>
      </c>
      <c r="EE68" s="49">
        <f t="shared" si="72"/>
        <v>50</v>
      </c>
      <c r="EF68" s="49">
        <f t="shared" si="72"/>
        <v>74</v>
      </c>
      <c r="EG68" s="49">
        <f t="shared" si="72"/>
        <v>90</v>
      </c>
      <c r="EH68" s="49">
        <f t="shared" si="72"/>
        <v>89</v>
      </c>
      <c r="EI68" s="49">
        <f t="shared" si="72"/>
        <v>84</v>
      </c>
      <c r="EJ68" s="49">
        <f t="shared" si="72"/>
        <v>93</v>
      </c>
      <c r="EK68" s="49">
        <f t="shared" si="72"/>
        <v>85</v>
      </c>
      <c r="EL68" s="49">
        <f t="shared" si="72"/>
        <v>100</v>
      </c>
      <c r="EM68" s="49">
        <f t="shared" si="72"/>
        <v>92</v>
      </c>
      <c r="EN68" s="49">
        <f t="shared" si="72"/>
        <v>100</v>
      </c>
      <c r="EO68" s="49">
        <f t="shared" si="72"/>
        <v>100</v>
      </c>
      <c r="EP68" s="49">
        <f t="shared" si="72"/>
        <v>100</v>
      </c>
      <c r="EQ68" s="49">
        <f t="shared" si="72"/>
        <v>78</v>
      </c>
      <c r="ER68" s="49">
        <f t="shared" si="72"/>
        <v>75</v>
      </c>
      <c r="ES68" s="49">
        <f t="shared" si="72"/>
        <v>100</v>
      </c>
      <c r="ET68" s="49">
        <f t="shared" si="72"/>
        <v>100</v>
      </c>
      <c r="EU68" s="49">
        <f t="shared" si="72"/>
        <v>91</v>
      </c>
      <c r="EV68" s="49">
        <f t="shared" si="72"/>
        <v>50</v>
      </c>
      <c r="EW68" s="49">
        <f t="shared" si="72"/>
        <v>100</v>
      </c>
      <c r="EX68" s="49">
        <f t="shared" si="72"/>
        <v>84</v>
      </c>
      <c r="EY68" s="49">
        <f t="shared" si="72"/>
        <v>86</v>
      </c>
      <c r="EZ68" s="49">
        <f t="shared" si="72"/>
        <v>100</v>
      </c>
      <c r="FA68" s="49">
        <f t="shared" si="72"/>
        <v>100</v>
      </c>
      <c r="FB68" s="49">
        <f t="shared" si="72"/>
        <v>75</v>
      </c>
      <c r="FC68" s="49">
        <f t="shared" si="72"/>
        <v>100</v>
      </c>
      <c r="FD68" s="49">
        <f t="shared" si="72"/>
        <v>93</v>
      </c>
    </row>
    <row r="69" spans="1:160" s="23" customFormat="1" ht="42" customHeight="1" x14ac:dyDescent="0.25">
      <c r="A69" s="282"/>
      <c r="B69" s="288" t="s">
        <v>98</v>
      </c>
      <c r="C69" s="288"/>
      <c r="D69" s="25">
        <v>85</v>
      </c>
      <c r="E69" s="25">
        <v>84</v>
      </c>
      <c r="F69" s="25">
        <v>94</v>
      </c>
      <c r="G69" s="25">
        <v>100</v>
      </c>
      <c r="H69" s="25">
        <v>100</v>
      </c>
      <c r="I69" s="25">
        <v>100</v>
      </c>
      <c r="J69" s="25">
        <v>96</v>
      </c>
      <c r="K69" s="25">
        <v>98</v>
      </c>
      <c r="L69" s="25">
        <v>91</v>
      </c>
      <c r="M69" s="25">
        <v>94</v>
      </c>
      <c r="N69" s="25">
        <v>87</v>
      </c>
      <c r="O69" s="25">
        <v>100</v>
      </c>
      <c r="P69" s="25">
        <v>100</v>
      </c>
      <c r="Q69" s="25">
        <v>88</v>
      </c>
      <c r="R69" s="25">
        <v>100</v>
      </c>
      <c r="S69" s="25">
        <v>95</v>
      </c>
      <c r="T69" s="25">
        <v>61</v>
      </c>
      <c r="U69" s="25">
        <v>80</v>
      </c>
      <c r="V69" s="25">
        <v>82</v>
      </c>
      <c r="W69" s="25">
        <v>76</v>
      </c>
      <c r="X69" s="25">
        <v>67</v>
      </c>
      <c r="Y69" s="25">
        <v>100</v>
      </c>
      <c r="Z69" s="25">
        <v>98</v>
      </c>
      <c r="AA69" s="25">
        <v>100</v>
      </c>
      <c r="AB69" s="25">
        <v>98</v>
      </c>
      <c r="AC69" s="25">
        <v>73</v>
      </c>
      <c r="AD69" s="25">
        <v>92</v>
      </c>
      <c r="AE69" s="25">
        <v>100</v>
      </c>
      <c r="AF69" s="25">
        <v>100</v>
      </c>
      <c r="AG69" s="25">
        <v>100</v>
      </c>
      <c r="AH69" s="25">
        <v>91</v>
      </c>
      <c r="AI69" s="25">
        <v>96</v>
      </c>
      <c r="AJ69" s="25">
        <v>93</v>
      </c>
      <c r="AK69" s="25">
        <v>93</v>
      </c>
      <c r="AL69" s="25">
        <v>88</v>
      </c>
      <c r="AM69" s="25">
        <v>89</v>
      </c>
      <c r="AN69" s="25">
        <v>88</v>
      </c>
      <c r="AO69" s="25">
        <v>78</v>
      </c>
      <c r="AP69" s="25">
        <v>93</v>
      </c>
      <c r="AQ69" s="25">
        <v>60</v>
      </c>
      <c r="AR69" s="25">
        <v>100</v>
      </c>
      <c r="AS69" s="25">
        <v>56</v>
      </c>
      <c r="AT69" s="25">
        <v>100</v>
      </c>
      <c r="AU69" s="25">
        <v>100</v>
      </c>
      <c r="AV69" s="25">
        <v>70</v>
      </c>
      <c r="AW69" s="25">
        <v>100</v>
      </c>
      <c r="AX69" s="25">
        <v>78</v>
      </c>
      <c r="AY69" s="25">
        <v>94</v>
      </c>
      <c r="AZ69" s="25">
        <v>97</v>
      </c>
      <c r="BA69" s="25">
        <v>97</v>
      </c>
      <c r="BB69" s="25">
        <v>100</v>
      </c>
      <c r="BC69" s="25">
        <v>100</v>
      </c>
      <c r="BD69" s="25">
        <v>100</v>
      </c>
      <c r="BE69" s="25">
        <v>100</v>
      </c>
      <c r="BF69" s="25">
        <v>100</v>
      </c>
      <c r="BG69" s="25">
        <v>100</v>
      </c>
      <c r="BH69" s="25">
        <v>100</v>
      </c>
      <c r="BI69" s="25">
        <v>78</v>
      </c>
      <c r="BJ69" s="25">
        <v>92</v>
      </c>
      <c r="BK69" s="25">
        <v>100</v>
      </c>
      <c r="BL69" s="25">
        <v>100</v>
      </c>
      <c r="BM69" s="25">
        <v>100</v>
      </c>
      <c r="BN69" s="25">
        <v>100</v>
      </c>
      <c r="BO69" s="25">
        <v>100</v>
      </c>
      <c r="BP69" s="25">
        <v>100</v>
      </c>
      <c r="BQ69" s="25">
        <v>100</v>
      </c>
      <c r="BR69" s="25">
        <v>100</v>
      </c>
      <c r="BS69" s="25">
        <v>84</v>
      </c>
      <c r="BT69" s="25">
        <v>94</v>
      </c>
      <c r="BU69" s="25">
        <v>93</v>
      </c>
      <c r="BV69" s="25">
        <v>82</v>
      </c>
      <c r="BW69" s="25">
        <v>100</v>
      </c>
      <c r="BX69" s="25">
        <v>94</v>
      </c>
      <c r="BY69" s="25">
        <v>100</v>
      </c>
      <c r="BZ69" s="25">
        <v>100</v>
      </c>
      <c r="CA69" s="25">
        <v>80</v>
      </c>
      <c r="CB69" s="25">
        <v>100</v>
      </c>
      <c r="CC69" s="25">
        <v>88</v>
      </c>
      <c r="CD69" s="25">
        <v>87</v>
      </c>
      <c r="CE69" s="25">
        <v>95</v>
      </c>
      <c r="CF69" s="25">
        <v>83</v>
      </c>
      <c r="CG69" s="25">
        <v>100</v>
      </c>
      <c r="CH69" s="25">
        <v>96</v>
      </c>
      <c r="CI69" s="25">
        <v>89</v>
      </c>
      <c r="CJ69" s="25">
        <v>67</v>
      </c>
      <c r="CK69" s="25">
        <v>91</v>
      </c>
      <c r="CL69" s="25">
        <v>98</v>
      </c>
      <c r="CM69" s="25">
        <v>100</v>
      </c>
      <c r="CN69" s="25">
        <v>80</v>
      </c>
      <c r="CO69" s="25">
        <v>86</v>
      </c>
      <c r="CP69" s="25">
        <v>91</v>
      </c>
      <c r="CQ69" s="25">
        <v>84</v>
      </c>
      <c r="CR69" s="25">
        <v>86</v>
      </c>
      <c r="CS69" s="25">
        <v>80</v>
      </c>
      <c r="CT69" s="25">
        <v>100</v>
      </c>
      <c r="CU69" s="25">
        <v>100</v>
      </c>
      <c r="CV69" s="25">
        <v>100</v>
      </c>
      <c r="CW69" s="25">
        <v>100</v>
      </c>
      <c r="CX69" s="25">
        <v>97</v>
      </c>
      <c r="CY69" s="25">
        <v>75</v>
      </c>
      <c r="CZ69" s="25">
        <v>86</v>
      </c>
      <c r="DA69" s="25">
        <v>80</v>
      </c>
      <c r="DB69" s="25">
        <v>100</v>
      </c>
      <c r="DC69" s="25">
        <v>100</v>
      </c>
      <c r="DD69" s="25">
        <v>100</v>
      </c>
      <c r="DE69" s="25">
        <v>100</v>
      </c>
      <c r="DF69" s="25">
        <v>87</v>
      </c>
      <c r="DG69" s="25">
        <v>92</v>
      </c>
      <c r="DH69" s="25">
        <v>94</v>
      </c>
      <c r="DI69" s="25">
        <v>84</v>
      </c>
      <c r="DJ69" s="25">
        <v>100</v>
      </c>
      <c r="DK69" s="25">
        <v>100</v>
      </c>
      <c r="DL69" s="25">
        <v>87</v>
      </c>
      <c r="DM69" s="25">
        <v>100</v>
      </c>
      <c r="DN69" s="25">
        <v>100</v>
      </c>
      <c r="DO69" s="25">
        <v>100</v>
      </c>
      <c r="DP69" s="25">
        <v>100</v>
      </c>
      <c r="DQ69" s="25">
        <v>100</v>
      </c>
      <c r="DR69" s="25">
        <v>50</v>
      </c>
      <c r="DS69" s="25">
        <v>100</v>
      </c>
      <c r="DT69" s="25">
        <v>73</v>
      </c>
      <c r="DU69" s="25">
        <v>95</v>
      </c>
      <c r="DV69" s="25">
        <v>100</v>
      </c>
      <c r="DW69" s="25">
        <v>100</v>
      </c>
      <c r="DX69" s="25">
        <v>100</v>
      </c>
      <c r="DY69" s="25">
        <v>50</v>
      </c>
      <c r="DZ69" s="25">
        <v>85</v>
      </c>
      <c r="EA69" s="25">
        <v>68</v>
      </c>
      <c r="EB69" s="25">
        <v>75</v>
      </c>
      <c r="EC69" s="25">
        <v>100</v>
      </c>
      <c r="ED69" s="25">
        <v>100</v>
      </c>
      <c r="EE69" s="25">
        <v>50</v>
      </c>
      <c r="EF69" s="25">
        <v>74</v>
      </c>
      <c r="EG69" s="25">
        <v>90</v>
      </c>
      <c r="EH69" s="25">
        <v>89</v>
      </c>
      <c r="EI69" s="25">
        <v>84</v>
      </c>
      <c r="EJ69" s="25">
        <v>93</v>
      </c>
      <c r="EK69" s="25">
        <v>85</v>
      </c>
      <c r="EL69" s="25">
        <v>100</v>
      </c>
      <c r="EM69" s="25">
        <v>92</v>
      </c>
      <c r="EN69" s="25">
        <v>100</v>
      </c>
      <c r="EO69" s="25">
        <v>100</v>
      </c>
      <c r="EP69" s="25">
        <v>100</v>
      </c>
      <c r="EQ69" s="25">
        <v>78</v>
      </c>
      <c r="ER69" s="25">
        <v>75</v>
      </c>
      <c r="ES69" s="25">
        <v>100</v>
      </c>
      <c r="ET69" s="25">
        <v>100</v>
      </c>
      <c r="EU69" s="25">
        <v>91</v>
      </c>
      <c r="EV69" s="25">
        <v>50</v>
      </c>
      <c r="EW69" s="25">
        <v>100</v>
      </c>
      <c r="EX69" s="25">
        <v>84</v>
      </c>
      <c r="EY69" s="25">
        <v>86</v>
      </c>
      <c r="EZ69" s="25">
        <v>100</v>
      </c>
      <c r="FA69" s="25">
        <v>100</v>
      </c>
      <c r="FB69" s="25">
        <v>75</v>
      </c>
      <c r="FC69" s="25">
        <v>100</v>
      </c>
      <c r="FD69" s="25">
        <v>93</v>
      </c>
    </row>
    <row r="70" spans="1:160" ht="48" customHeight="1" x14ac:dyDescent="0.25">
      <c r="A70" s="282"/>
      <c r="B70" s="300" t="s">
        <v>99</v>
      </c>
      <c r="C70" s="34" t="s">
        <v>67</v>
      </c>
      <c r="D70" s="136">
        <v>34</v>
      </c>
      <c r="E70" s="136">
        <v>37</v>
      </c>
      <c r="F70" s="136">
        <v>85</v>
      </c>
      <c r="G70" s="136">
        <v>2</v>
      </c>
      <c r="H70" s="136">
        <v>11</v>
      </c>
      <c r="I70" s="136">
        <v>3</v>
      </c>
      <c r="J70" s="136">
        <v>23</v>
      </c>
      <c r="K70" s="136">
        <v>86</v>
      </c>
      <c r="L70" s="136">
        <v>60</v>
      </c>
      <c r="M70" s="136">
        <v>15</v>
      </c>
      <c r="N70" s="136">
        <v>20</v>
      </c>
      <c r="O70" s="136">
        <v>42</v>
      </c>
      <c r="P70" s="136">
        <v>66</v>
      </c>
      <c r="Q70" s="136">
        <v>23</v>
      </c>
      <c r="R70" s="136">
        <v>3</v>
      </c>
      <c r="S70" s="136">
        <v>41</v>
      </c>
      <c r="T70" s="136">
        <v>8</v>
      </c>
      <c r="U70" s="136">
        <v>8</v>
      </c>
      <c r="V70" s="136">
        <v>18</v>
      </c>
      <c r="W70" s="136">
        <v>26</v>
      </c>
      <c r="X70" s="136">
        <v>4</v>
      </c>
      <c r="Y70" s="136">
        <v>13</v>
      </c>
      <c r="Z70" s="136">
        <v>42</v>
      </c>
      <c r="AA70" s="136">
        <v>142</v>
      </c>
      <c r="AB70" s="136">
        <v>81</v>
      </c>
      <c r="AC70" s="136">
        <v>11</v>
      </c>
      <c r="AD70" s="136">
        <v>36</v>
      </c>
      <c r="AE70" s="136">
        <v>6</v>
      </c>
      <c r="AF70" s="136">
        <v>2</v>
      </c>
      <c r="AG70" s="136">
        <v>15</v>
      </c>
      <c r="AH70" s="136">
        <v>10</v>
      </c>
      <c r="AI70" s="136">
        <v>23</v>
      </c>
      <c r="AJ70" s="136">
        <v>28</v>
      </c>
      <c r="AK70" s="136">
        <v>78</v>
      </c>
      <c r="AL70" s="136">
        <v>22</v>
      </c>
      <c r="AM70" s="136">
        <v>16</v>
      </c>
      <c r="AN70" s="136">
        <v>30</v>
      </c>
      <c r="AO70" s="136">
        <v>7</v>
      </c>
      <c r="AP70" s="136">
        <v>14</v>
      </c>
      <c r="AQ70" s="136">
        <v>3</v>
      </c>
      <c r="AR70" s="136">
        <v>55</v>
      </c>
      <c r="AS70" s="136">
        <v>5</v>
      </c>
      <c r="AT70" s="136">
        <v>3</v>
      </c>
      <c r="AU70" s="136">
        <v>1</v>
      </c>
      <c r="AV70" s="136">
        <v>7</v>
      </c>
      <c r="AW70" s="136">
        <v>3</v>
      </c>
      <c r="AX70" s="136">
        <v>7</v>
      </c>
      <c r="AY70" s="136">
        <v>17</v>
      </c>
      <c r="AZ70" s="136">
        <v>32</v>
      </c>
      <c r="BA70" s="136">
        <v>34</v>
      </c>
      <c r="BB70" s="136">
        <v>1</v>
      </c>
      <c r="BC70" s="136">
        <v>15</v>
      </c>
      <c r="BD70" s="136">
        <v>5</v>
      </c>
      <c r="BE70" s="136">
        <v>2</v>
      </c>
      <c r="BF70" s="136">
        <v>9</v>
      </c>
      <c r="BG70" s="136">
        <v>17</v>
      </c>
      <c r="BH70" s="136">
        <v>37</v>
      </c>
      <c r="BI70" s="136">
        <v>7</v>
      </c>
      <c r="BJ70" s="136">
        <v>23</v>
      </c>
      <c r="BK70" s="136">
        <v>4</v>
      </c>
      <c r="BL70" s="136">
        <v>4</v>
      </c>
      <c r="BM70" s="136">
        <v>4</v>
      </c>
      <c r="BN70" s="136">
        <v>4</v>
      </c>
      <c r="BO70" s="136">
        <v>1</v>
      </c>
      <c r="BP70" s="136">
        <v>7</v>
      </c>
      <c r="BQ70" s="136">
        <v>1</v>
      </c>
      <c r="BR70" s="136">
        <v>2</v>
      </c>
      <c r="BS70" s="136">
        <v>21</v>
      </c>
      <c r="BT70" s="136">
        <v>33</v>
      </c>
      <c r="BU70" s="136">
        <v>42</v>
      </c>
      <c r="BV70" s="136">
        <v>14</v>
      </c>
      <c r="BW70" s="136">
        <v>1</v>
      </c>
      <c r="BX70" s="136">
        <v>30</v>
      </c>
      <c r="BY70" s="136">
        <v>12</v>
      </c>
      <c r="BZ70" s="136">
        <v>2</v>
      </c>
      <c r="CA70" s="136">
        <v>4</v>
      </c>
      <c r="CB70" s="136">
        <v>3</v>
      </c>
      <c r="CC70" s="136">
        <v>29</v>
      </c>
      <c r="CD70" s="136">
        <v>27</v>
      </c>
      <c r="CE70" s="136">
        <v>20</v>
      </c>
      <c r="CF70" s="136">
        <v>5</v>
      </c>
      <c r="CG70" s="136">
        <v>8</v>
      </c>
      <c r="CH70" s="136">
        <v>26</v>
      </c>
      <c r="CI70" s="136">
        <v>8</v>
      </c>
      <c r="CJ70" s="136">
        <v>4</v>
      </c>
      <c r="CK70" s="136">
        <v>21</v>
      </c>
      <c r="CL70" s="136">
        <v>47</v>
      </c>
      <c r="CM70" s="136">
        <v>5</v>
      </c>
      <c r="CN70" s="136">
        <v>12</v>
      </c>
      <c r="CO70" s="136">
        <v>19</v>
      </c>
      <c r="CP70" s="136">
        <v>10</v>
      </c>
      <c r="CQ70" s="136">
        <v>16</v>
      </c>
      <c r="CR70" s="136">
        <v>6</v>
      </c>
      <c r="CS70" s="136">
        <v>8</v>
      </c>
      <c r="CT70" s="136">
        <v>4</v>
      </c>
      <c r="CU70" s="136">
        <v>14</v>
      </c>
      <c r="CV70" s="136">
        <v>1</v>
      </c>
      <c r="CW70" s="136">
        <v>1</v>
      </c>
      <c r="CX70" s="136">
        <v>37</v>
      </c>
      <c r="CY70" s="136">
        <v>3</v>
      </c>
      <c r="CZ70" s="136">
        <v>19</v>
      </c>
      <c r="DA70" s="136">
        <v>4</v>
      </c>
      <c r="DB70" s="136">
        <v>1</v>
      </c>
      <c r="DC70" s="136">
        <v>7</v>
      </c>
      <c r="DD70" s="136">
        <v>1</v>
      </c>
      <c r="DE70" s="136">
        <v>28</v>
      </c>
      <c r="DF70" s="136">
        <v>34</v>
      </c>
      <c r="DG70" s="136">
        <v>12</v>
      </c>
      <c r="DH70" s="136">
        <v>15</v>
      </c>
      <c r="DI70" s="136">
        <v>16</v>
      </c>
      <c r="DJ70" s="136">
        <v>2</v>
      </c>
      <c r="DK70" s="136">
        <v>9</v>
      </c>
      <c r="DL70" s="136">
        <v>7</v>
      </c>
      <c r="DM70" s="136">
        <v>1</v>
      </c>
      <c r="DN70" s="136">
        <v>28</v>
      </c>
      <c r="DO70" s="136">
        <v>1</v>
      </c>
      <c r="DP70" s="136">
        <v>1</v>
      </c>
      <c r="DQ70" s="136">
        <v>1</v>
      </c>
      <c r="DR70" s="136">
        <v>5</v>
      </c>
      <c r="DS70" s="136">
        <v>7</v>
      </c>
      <c r="DT70" s="136">
        <v>11</v>
      </c>
      <c r="DU70" s="136">
        <v>21</v>
      </c>
      <c r="DV70" s="136">
        <v>5</v>
      </c>
      <c r="DW70" s="136">
        <v>1</v>
      </c>
      <c r="DX70" s="136">
        <v>1</v>
      </c>
      <c r="DY70" s="136">
        <v>1</v>
      </c>
      <c r="DZ70" s="136">
        <v>23</v>
      </c>
      <c r="EA70" s="136">
        <v>15</v>
      </c>
      <c r="EB70" s="136">
        <v>3</v>
      </c>
      <c r="EC70" s="136">
        <v>3</v>
      </c>
      <c r="ED70" s="136">
        <v>4</v>
      </c>
      <c r="EE70" s="136">
        <v>1</v>
      </c>
      <c r="EF70" s="136">
        <v>14</v>
      </c>
      <c r="EG70" s="136">
        <v>9</v>
      </c>
      <c r="EH70" s="136">
        <v>56</v>
      </c>
      <c r="EI70" s="136">
        <v>36</v>
      </c>
      <c r="EJ70" s="136">
        <v>14</v>
      </c>
      <c r="EK70" s="136">
        <v>11</v>
      </c>
      <c r="EL70" s="136">
        <v>4</v>
      </c>
      <c r="EM70" s="136">
        <v>12</v>
      </c>
      <c r="EN70" s="136">
        <v>4</v>
      </c>
      <c r="EO70" s="136">
        <v>16</v>
      </c>
      <c r="EP70" s="136">
        <v>7</v>
      </c>
      <c r="EQ70" s="136">
        <v>29</v>
      </c>
      <c r="ER70" s="136">
        <v>3</v>
      </c>
      <c r="ES70" s="136">
        <v>3</v>
      </c>
      <c r="ET70" s="136">
        <v>8</v>
      </c>
      <c r="EU70" s="136">
        <v>20</v>
      </c>
      <c r="EV70" s="136">
        <v>2</v>
      </c>
      <c r="EW70" s="136">
        <v>1</v>
      </c>
      <c r="EX70" s="136">
        <v>16</v>
      </c>
      <c r="EY70" s="136">
        <v>32</v>
      </c>
      <c r="EZ70" s="136">
        <v>10</v>
      </c>
      <c r="FA70" s="136">
        <v>4</v>
      </c>
      <c r="FB70" s="136">
        <v>3</v>
      </c>
      <c r="FC70" s="136">
        <v>2</v>
      </c>
      <c r="FD70" s="136">
        <v>14</v>
      </c>
    </row>
    <row r="71" spans="1:160" ht="41.25" customHeight="1" x14ac:dyDescent="0.25">
      <c r="A71" s="282"/>
      <c r="B71" s="302"/>
      <c r="C71" s="34" t="s">
        <v>68</v>
      </c>
      <c r="D71" s="132">
        <v>40</v>
      </c>
      <c r="E71" s="132">
        <v>44</v>
      </c>
      <c r="F71" s="132">
        <v>90</v>
      </c>
      <c r="G71" s="132">
        <v>2</v>
      </c>
      <c r="H71" s="132">
        <v>11</v>
      </c>
      <c r="I71" s="132">
        <v>3</v>
      </c>
      <c r="J71" s="132">
        <v>24</v>
      </c>
      <c r="K71" s="132">
        <v>88</v>
      </c>
      <c r="L71" s="132">
        <v>66</v>
      </c>
      <c r="M71" s="132">
        <v>16</v>
      </c>
      <c r="N71" s="132">
        <v>23</v>
      </c>
      <c r="O71" s="132">
        <v>42</v>
      </c>
      <c r="P71" s="132">
        <v>66</v>
      </c>
      <c r="Q71" s="132">
        <v>26</v>
      </c>
      <c r="R71" s="132">
        <v>3</v>
      </c>
      <c r="S71" s="132">
        <v>43</v>
      </c>
      <c r="T71" s="132">
        <v>13</v>
      </c>
      <c r="U71" s="132">
        <v>10</v>
      </c>
      <c r="V71" s="132">
        <v>22</v>
      </c>
      <c r="W71" s="132">
        <v>34</v>
      </c>
      <c r="X71" s="132">
        <v>6</v>
      </c>
      <c r="Y71" s="132">
        <v>13</v>
      </c>
      <c r="Z71" s="132">
        <v>43</v>
      </c>
      <c r="AA71" s="132">
        <v>142</v>
      </c>
      <c r="AB71" s="132">
        <v>83</v>
      </c>
      <c r="AC71" s="132">
        <v>15</v>
      </c>
      <c r="AD71" s="132">
        <v>39</v>
      </c>
      <c r="AE71" s="132">
        <v>6</v>
      </c>
      <c r="AF71" s="132">
        <v>2</v>
      </c>
      <c r="AG71" s="132">
        <v>15</v>
      </c>
      <c r="AH71" s="132">
        <v>11</v>
      </c>
      <c r="AI71" s="132">
        <v>24</v>
      </c>
      <c r="AJ71" s="132">
        <v>30</v>
      </c>
      <c r="AK71" s="132">
        <v>84</v>
      </c>
      <c r="AL71" s="132">
        <v>25</v>
      </c>
      <c r="AM71" s="132">
        <v>18</v>
      </c>
      <c r="AN71" s="132">
        <v>34</v>
      </c>
      <c r="AO71" s="132">
        <v>9</v>
      </c>
      <c r="AP71" s="132">
        <v>15</v>
      </c>
      <c r="AQ71" s="132">
        <v>5</v>
      </c>
      <c r="AR71" s="132">
        <v>55</v>
      </c>
      <c r="AS71" s="132">
        <v>9</v>
      </c>
      <c r="AT71" s="132">
        <v>3</v>
      </c>
      <c r="AU71" s="132">
        <v>1</v>
      </c>
      <c r="AV71" s="132">
        <v>10</v>
      </c>
      <c r="AW71" s="132">
        <v>3</v>
      </c>
      <c r="AX71" s="132">
        <v>9</v>
      </c>
      <c r="AY71" s="132">
        <v>18</v>
      </c>
      <c r="AZ71" s="132">
        <v>33</v>
      </c>
      <c r="BA71" s="132">
        <v>35</v>
      </c>
      <c r="BB71" s="132">
        <v>1</v>
      </c>
      <c r="BC71" s="132">
        <v>15</v>
      </c>
      <c r="BD71" s="132">
        <v>5</v>
      </c>
      <c r="BE71" s="132">
        <v>2</v>
      </c>
      <c r="BF71" s="132">
        <v>9</v>
      </c>
      <c r="BG71" s="132">
        <v>17</v>
      </c>
      <c r="BH71" s="132">
        <v>37</v>
      </c>
      <c r="BI71" s="132">
        <v>9</v>
      </c>
      <c r="BJ71" s="132">
        <v>25</v>
      </c>
      <c r="BK71" s="132">
        <v>4</v>
      </c>
      <c r="BL71" s="132">
        <v>4</v>
      </c>
      <c r="BM71" s="132">
        <v>4</v>
      </c>
      <c r="BN71" s="132">
        <v>4</v>
      </c>
      <c r="BO71" s="132">
        <v>1</v>
      </c>
      <c r="BP71" s="132">
        <v>7</v>
      </c>
      <c r="BQ71" s="132">
        <v>1</v>
      </c>
      <c r="BR71" s="132">
        <v>2</v>
      </c>
      <c r="BS71" s="132">
        <v>25</v>
      </c>
      <c r="BT71" s="132">
        <v>35</v>
      </c>
      <c r="BU71" s="132">
        <v>45</v>
      </c>
      <c r="BV71" s="132">
        <v>17</v>
      </c>
      <c r="BW71" s="132">
        <v>1</v>
      </c>
      <c r="BX71" s="132">
        <v>32</v>
      </c>
      <c r="BY71" s="132">
        <v>12</v>
      </c>
      <c r="BZ71" s="132">
        <v>2</v>
      </c>
      <c r="CA71" s="132">
        <v>5</v>
      </c>
      <c r="CB71" s="132">
        <v>3</v>
      </c>
      <c r="CC71" s="132">
        <v>33</v>
      </c>
      <c r="CD71" s="132">
        <v>31</v>
      </c>
      <c r="CE71" s="132">
        <v>21</v>
      </c>
      <c r="CF71" s="132">
        <v>6</v>
      </c>
      <c r="CG71" s="132">
        <v>8</v>
      </c>
      <c r="CH71" s="132">
        <v>27</v>
      </c>
      <c r="CI71" s="132">
        <v>9</v>
      </c>
      <c r="CJ71" s="132">
        <v>6</v>
      </c>
      <c r="CK71" s="132">
        <v>23</v>
      </c>
      <c r="CL71" s="132">
        <v>48</v>
      </c>
      <c r="CM71" s="132">
        <v>5</v>
      </c>
      <c r="CN71" s="132">
        <v>15</v>
      </c>
      <c r="CO71" s="132">
        <v>22</v>
      </c>
      <c r="CP71" s="132">
        <v>11</v>
      </c>
      <c r="CQ71" s="132">
        <v>19</v>
      </c>
      <c r="CR71" s="132">
        <v>7</v>
      </c>
      <c r="CS71" s="132">
        <v>10</v>
      </c>
      <c r="CT71" s="132">
        <v>4</v>
      </c>
      <c r="CU71" s="132">
        <v>14</v>
      </c>
      <c r="CV71" s="132">
        <v>1</v>
      </c>
      <c r="CW71" s="132">
        <v>1</v>
      </c>
      <c r="CX71" s="132">
        <v>38</v>
      </c>
      <c r="CY71" s="132">
        <v>4</v>
      </c>
      <c r="CZ71" s="132">
        <v>22</v>
      </c>
      <c r="DA71" s="132">
        <v>5</v>
      </c>
      <c r="DB71" s="132">
        <v>1</v>
      </c>
      <c r="DC71" s="132">
        <v>7</v>
      </c>
      <c r="DD71" s="132">
        <v>1</v>
      </c>
      <c r="DE71" s="132">
        <v>28</v>
      </c>
      <c r="DF71" s="132">
        <v>39</v>
      </c>
      <c r="DG71" s="132">
        <v>13</v>
      </c>
      <c r="DH71" s="132">
        <v>16</v>
      </c>
      <c r="DI71" s="132">
        <v>19</v>
      </c>
      <c r="DJ71" s="132">
        <v>2</v>
      </c>
      <c r="DK71" s="132">
        <v>9</v>
      </c>
      <c r="DL71" s="132">
        <v>8</v>
      </c>
      <c r="DM71" s="132">
        <v>1</v>
      </c>
      <c r="DN71" s="132">
        <v>28</v>
      </c>
      <c r="DO71" s="132">
        <v>1</v>
      </c>
      <c r="DP71" s="132">
        <v>1</v>
      </c>
      <c r="DQ71" s="132">
        <v>1</v>
      </c>
      <c r="DR71" s="132">
        <v>10</v>
      </c>
      <c r="DS71" s="132">
        <v>7</v>
      </c>
      <c r="DT71" s="132">
        <v>15</v>
      </c>
      <c r="DU71" s="132">
        <v>22</v>
      </c>
      <c r="DV71" s="132">
        <v>5</v>
      </c>
      <c r="DW71" s="132">
        <v>1</v>
      </c>
      <c r="DX71" s="132">
        <v>1</v>
      </c>
      <c r="DY71" s="132">
        <v>2</v>
      </c>
      <c r="DZ71" s="132">
        <v>27</v>
      </c>
      <c r="EA71" s="132">
        <v>22</v>
      </c>
      <c r="EB71" s="132">
        <v>4</v>
      </c>
      <c r="EC71" s="132">
        <v>3</v>
      </c>
      <c r="ED71" s="132">
        <v>4</v>
      </c>
      <c r="EE71" s="132">
        <v>2</v>
      </c>
      <c r="EF71" s="132">
        <v>19</v>
      </c>
      <c r="EG71" s="132">
        <v>10</v>
      </c>
      <c r="EH71" s="132">
        <v>63</v>
      </c>
      <c r="EI71" s="132">
        <v>43</v>
      </c>
      <c r="EJ71" s="132">
        <v>15</v>
      </c>
      <c r="EK71" s="132">
        <v>13</v>
      </c>
      <c r="EL71" s="132">
        <v>4</v>
      </c>
      <c r="EM71" s="132">
        <v>13</v>
      </c>
      <c r="EN71" s="132">
        <v>4</v>
      </c>
      <c r="EO71" s="132">
        <v>16</v>
      </c>
      <c r="EP71" s="132">
        <v>7</v>
      </c>
      <c r="EQ71" s="132">
        <v>37</v>
      </c>
      <c r="ER71" s="132">
        <v>4</v>
      </c>
      <c r="ES71" s="132">
        <v>3</v>
      </c>
      <c r="ET71" s="132">
        <v>8</v>
      </c>
      <c r="EU71" s="132">
        <v>22</v>
      </c>
      <c r="EV71" s="132">
        <v>4</v>
      </c>
      <c r="EW71" s="132">
        <v>1</v>
      </c>
      <c r="EX71" s="132">
        <v>19</v>
      </c>
      <c r="EY71" s="132">
        <v>37</v>
      </c>
      <c r="EZ71" s="132">
        <v>10</v>
      </c>
      <c r="FA71" s="132">
        <v>4</v>
      </c>
      <c r="FB71" s="132">
        <v>4</v>
      </c>
      <c r="FC71" s="132">
        <v>2</v>
      </c>
      <c r="FD71" s="132">
        <v>15</v>
      </c>
    </row>
    <row r="72" spans="1:160" s="29" customFormat="1" hidden="1" x14ac:dyDescent="0.25">
      <c r="A72" s="282"/>
      <c r="B72" s="268" t="s">
        <v>100</v>
      </c>
      <c r="C72" s="268"/>
      <c r="D72" s="28">
        <v>97</v>
      </c>
      <c r="E72" s="28">
        <v>98</v>
      </c>
      <c r="F72" s="28">
        <v>99</v>
      </c>
      <c r="G72" s="28">
        <v>100</v>
      </c>
      <c r="H72" s="28">
        <v>101</v>
      </c>
      <c r="I72" s="28">
        <v>102</v>
      </c>
      <c r="J72" s="28">
        <v>103</v>
      </c>
      <c r="K72" s="28">
        <v>104</v>
      </c>
      <c r="L72" s="28">
        <v>105</v>
      </c>
      <c r="M72" s="28">
        <v>106</v>
      </c>
      <c r="N72" s="28">
        <v>107</v>
      </c>
      <c r="O72" s="28">
        <v>108</v>
      </c>
      <c r="P72" s="28">
        <v>109</v>
      </c>
      <c r="Q72" s="28">
        <v>110</v>
      </c>
      <c r="R72" s="28">
        <v>111</v>
      </c>
      <c r="S72" s="28">
        <v>112</v>
      </c>
      <c r="T72" s="28">
        <v>113</v>
      </c>
      <c r="U72" s="28">
        <v>114</v>
      </c>
      <c r="V72" s="28">
        <v>115</v>
      </c>
      <c r="W72" s="28">
        <v>116</v>
      </c>
      <c r="X72" s="28">
        <v>117</v>
      </c>
      <c r="Y72" s="28">
        <v>118</v>
      </c>
      <c r="Z72" s="28">
        <v>119</v>
      </c>
      <c r="AA72" s="28">
        <v>120</v>
      </c>
      <c r="AB72" s="28">
        <v>121</v>
      </c>
      <c r="AC72" s="28">
        <v>122</v>
      </c>
      <c r="AD72" s="28">
        <v>123</v>
      </c>
      <c r="AE72" s="28">
        <v>124</v>
      </c>
      <c r="AF72" s="28">
        <v>125</v>
      </c>
      <c r="AG72" s="28">
        <v>126</v>
      </c>
      <c r="AH72" s="28">
        <v>127</v>
      </c>
      <c r="AI72" s="28">
        <v>128</v>
      </c>
      <c r="AJ72" s="28">
        <v>129</v>
      </c>
      <c r="AK72" s="28">
        <v>130</v>
      </c>
      <c r="AL72" s="28">
        <v>131</v>
      </c>
      <c r="AM72" s="28">
        <v>132</v>
      </c>
      <c r="AN72" s="28">
        <v>133</v>
      </c>
      <c r="AO72" s="28">
        <v>134</v>
      </c>
      <c r="AP72" s="28">
        <v>135</v>
      </c>
      <c r="AQ72" s="28">
        <v>136</v>
      </c>
      <c r="AR72" s="28">
        <v>137</v>
      </c>
      <c r="AS72" s="28">
        <v>138</v>
      </c>
      <c r="AT72" s="28">
        <v>139</v>
      </c>
      <c r="AU72" s="28">
        <v>140</v>
      </c>
      <c r="AV72" s="28">
        <v>141</v>
      </c>
      <c r="AW72" s="28">
        <v>142</v>
      </c>
      <c r="AX72" s="28">
        <v>143</v>
      </c>
      <c r="AY72" s="28">
        <v>144</v>
      </c>
      <c r="AZ72" s="28">
        <v>145</v>
      </c>
      <c r="BA72" s="28">
        <v>146</v>
      </c>
      <c r="BB72" s="28">
        <v>147</v>
      </c>
      <c r="BC72" s="28">
        <v>148</v>
      </c>
      <c r="BD72" s="28">
        <v>149</v>
      </c>
      <c r="BE72" s="28">
        <v>150</v>
      </c>
      <c r="BF72" s="28">
        <v>151</v>
      </c>
      <c r="BG72" s="28">
        <v>152</v>
      </c>
      <c r="BH72" s="28">
        <v>153</v>
      </c>
      <c r="BI72" s="28">
        <v>154</v>
      </c>
      <c r="BJ72" s="28">
        <v>155</v>
      </c>
      <c r="BK72" s="28">
        <v>156</v>
      </c>
      <c r="BL72" s="28">
        <v>157</v>
      </c>
      <c r="BM72" s="28">
        <v>158</v>
      </c>
      <c r="BN72" s="28">
        <v>159</v>
      </c>
      <c r="BO72" s="28">
        <v>160</v>
      </c>
      <c r="BP72" s="28">
        <v>161</v>
      </c>
      <c r="BQ72" s="28">
        <v>162</v>
      </c>
      <c r="BR72" s="28">
        <v>163</v>
      </c>
      <c r="BS72" s="28">
        <v>164</v>
      </c>
      <c r="BT72" s="28">
        <v>165</v>
      </c>
      <c r="BU72" s="28">
        <v>166</v>
      </c>
      <c r="BV72" s="28">
        <v>167</v>
      </c>
      <c r="BW72" s="28">
        <v>168</v>
      </c>
      <c r="BX72" s="28">
        <v>169</v>
      </c>
      <c r="BY72" s="28">
        <v>170</v>
      </c>
      <c r="BZ72" s="28">
        <v>171</v>
      </c>
      <c r="CA72" s="28">
        <v>172</v>
      </c>
      <c r="CB72" s="28">
        <v>173</v>
      </c>
      <c r="CC72" s="28">
        <v>174</v>
      </c>
      <c r="CD72" s="28">
        <v>175</v>
      </c>
      <c r="CE72" s="28">
        <v>176</v>
      </c>
      <c r="CF72" s="28">
        <v>177</v>
      </c>
      <c r="CG72" s="28">
        <v>178</v>
      </c>
      <c r="CH72" s="28">
        <v>179</v>
      </c>
      <c r="CI72" s="28">
        <v>180</v>
      </c>
      <c r="CJ72" s="28">
        <v>181</v>
      </c>
      <c r="CK72" s="28">
        <v>182</v>
      </c>
      <c r="CL72" s="28">
        <v>183</v>
      </c>
      <c r="CM72" s="28">
        <v>184</v>
      </c>
      <c r="CN72" s="28">
        <v>185</v>
      </c>
      <c r="CO72" s="28">
        <v>186</v>
      </c>
      <c r="CP72" s="28">
        <v>187</v>
      </c>
      <c r="CQ72" s="28">
        <v>188</v>
      </c>
      <c r="CR72" s="28">
        <v>189</v>
      </c>
      <c r="CS72" s="28">
        <v>190</v>
      </c>
      <c r="CT72" s="28">
        <v>191</v>
      </c>
      <c r="CU72" s="28">
        <v>192</v>
      </c>
      <c r="CV72" s="28">
        <v>193</v>
      </c>
      <c r="CW72" s="28">
        <v>194</v>
      </c>
      <c r="CX72" s="28">
        <v>195</v>
      </c>
      <c r="CY72" s="28">
        <v>196</v>
      </c>
      <c r="CZ72" s="28">
        <v>197</v>
      </c>
      <c r="DA72" s="28">
        <v>198</v>
      </c>
      <c r="DB72" s="28">
        <v>199</v>
      </c>
      <c r="DC72" s="28">
        <v>200</v>
      </c>
      <c r="DD72" s="28">
        <v>201</v>
      </c>
      <c r="DE72" s="28">
        <v>202</v>
      </c>
      <c r="DF72" s="28">
        <v>203</v>
      </c>
      <c r="DG72" s="28">
        <v>204</v>
      </c>
      <c r="DH72" s="28">
        <v>205</v>
      </c>
      <c r="DI72" s="28">
        <v>206</v>
      </c>
      <c r="DJ72" s="28">
        <v>207</v>
      </c>
      <c r="DK72" s="28">
        <v>208</v>
      </c>
      <c r="DL72" s="28">
        <v>209</v>
      </c>
      <c r="DM72" s="28">
        <v>210</v>
      </c>
      <c r="DN72" s="28">
        <v>211</v>
      </c>
      <c r="DO72" s="28">
        <v>212</v>
      </c>
      <c r="DP72" s="28">
        <v>213</v>
      </c>
      <c r="DQ72" s="28">
        <v>214</v>
      </c>
      <c r="DR72" s="28">
        <v>215</v>
      </c>
      <c r="DS72" s="28">
        <v>216</v>
      </c>
      <c r="DT72" s="28">
        <v>217</v>
      </c>
      <c r="DU72" s="28">
        <v>218</v>
      </c>
      <c r="DV72" s="28">
        <v>219</v>
      </c>
      <c r="DW72" s="28">
        <v>220</v>
      </c>
      <c r="DX72" s="28">
        <v>221</v>
      </c>
      <c r="DY72" s="28">
        <v>222</v>
      </c>
      <c r="DZ72" s="28">
        <v>223</v>
      </c>
      <c r="EA72" s="28">
        <v>224</v>
      </c>
      <c r="EB72" s="28">
        <v>225</v>
      </c>
      <c r="EC72" s="28">
        <v>226</v>
      </c>
      <c r="ED72" s="28">
        <v>227</v>
      </c>
      <c r="EE72" s="28">
        <v>228</v>
      </c>
      <c r="EF72" s="28">
        <v>229</v>
      </c>
      <c r="EG72" s="28">
        <v>230</v>
      </c>
      <c r="EH72" s="28">
        <v>231</v>
      </c>
      <c r="EI72" s="28">
        <v>232</v>
      </c>
      <c r="EJ72" s="28">
        <v>233</v>
      </c>
      <c r="EK72" s="28">
        <v>234</v>
      </c>
      <c r="EL72" s="28">
        <v>235</v>
      </c>
      <c r="EM72" s="28">
        <v>236</v>
      </c>
      <c r="EN72" s="28">
        <v>237</v>
      </c>
      <c r="EO72" s="28">
        <v>238</v>
      </c>
      <c r="EP72" s="28">
        <v>239</v>
      </c>
      <c r="EQ72" s="28">
        <v>240</v>
      </c>
      <c r="ER72" s="28">
        <v>241</v>
      </c>
      <c r="ES72" s="28">
        <v>242</v>
      </c>
      <c r="ET72" s="28">
        <v>243</v>
      </c>
      <c r="EU72" s="28">
        <v>244</v>
      </c>
      <c r="EV72" s="28">
        <v>245</v>
      </c>
      <c r="EW72" s="28">
        <v>246</v>
      </c>
      <c r="EX72" s="28">
        <v>247</v>
      </c>
      <c r="EY72" s="28">
        <v>248</v>
      </c>
      <c r="EZ72" s="28">
        <v>249</v>
      </c>
      <c r="FA72" s="28">
        <v>250</v>
      </c>
      <c r="FB72" s="28">
        <v>251</v>
      </c>
      <c r="FC72" s="28">
        <v>252</v>
      </c>
      <c r="FD72" s="28">
        <v>253</v>
      </c>
    </row>
    <row r="73" spans="1:160" s="32" customFormat="1" ht="21" hidden="1" customHeight="1" x14ac:dyDescent="0.25">
      <c r="A73" s="283"/>
      <c r="B73" s="269" t="s">
        <v>55</v>
      </c>
      <c r="C73" s="269"/>
      <c r="D73" s="33">
        <f t="shared" ref="D73:E73" si="73">D69-D72</f>
        <v>-12</v>
      </c>
      <c r="E73" s="33">
        <f t="shared" si="73"/>
        <v>-14</v>
      </c>
      <c r="F73" s="33">
        <f t="shared" ref="F73:BH73" si="74">F69-F72</f>
        <v>-5</v>
      </c>
      <c r="G73" s="33">
        <f t="shared" si="74"/>
        <v>0</v>
      </c>
      <c r="H73" s="33">
        <f t="shared" si="74"/>
        <v>-1</v>
      </c>
      <c r="I73" s="33">
        <f t="shared" si="74"/>
        <v>-2</v>
      </c>
      <c r="J73" s="33">
        <f t="shared" si="74"/>
        <v>-7</v>
      </c>
      <c r="K73" s="33">
        <f t="shared" si="74"/>
        <v>-6</v>
      </c>
      <c r="L73" s="33">
        <f t="shared" si="74"/>
        <v>-14</v>
      </c>
      <c r="M73" s="33">
        <f t="shared" si="74"/>
        <v>-12</v>
      </c>
      <c r="N73" s="33">
        <f t="shared" si="74"/>
        <v>-20</v>
      </c>
      <c r="O73" s="33">
        <f t="shared" si="74"/>
        <v>-8</v>
      </c>
      <c r="P73" s="33">
        <f t="shared" si="74"/>
        <v>-9</v>
      </c>
      <c r="Q73" s="33">
        <f t="shared" si="74"/>
        <v>-22</v>
      </c>
      <c r="R73" s="33">
        <f t="shared" si="74"/>
        <v>-11</v>
      </c>
      <c r="S73" s="33">
        <f t="shared" si="74"/>
        <v>-17</v>
      </c>
      <c r="T73" s="33">
        <f t="shared" si="74"/>
        <v>-52</v>
      </c>
      <c r="U73" s="33">
        <f t="shared" si="74"/>
        <v>-34</v>
      </c>
      <c r="V73" s="33">
        <f t="shared" si="74"/>
        <v>-33</v>
      </c>
      <c r="W73" s="33">
        <f t="shared" si="74"/>
        <v>-40</v>
      </c>
      <c r="X73" s="33">
        <f t="shared" si="74"/>
        <v>-50</v>
      </c>
      <c r="Y73" s="33">
        <f t="shared" si="74"/>
        <v>-18</v>
      </c>
      <c r="Z73" s="33">
        <f t="shared" si="74"/>
        <v>-21</v>
      </c>
      <c r="AA73" s="33">
        <f t="shared" si="74"/>
        <v>-20</v>
      </c>
      <c r="AB73" s="33">
        <f t="shared" si="74"/>
        <v>-23</v>
      </c>
      <c r="AC73" s="33">
        <f t="shared" si="74"/>
        <v>-49</v>
      </c>
      <c r="AD73" s="33">
        <f t="shared" si="74"/>
        <v>-31</v>
      </c>
      <c r="AE73" s="33">
        <f t="shared" si="74"/>
        <v>-24</v>
      </c>
      <c r="AF73" s="33">
        <f t="shared" si="74"/>
        <v>-25</v>
      </c>
      <c r="AG73" s="33">
        <f t="shared" si="74"/>
        <v>-26</v>
      </c>
      <c r="AH73" s="33">
        <f t="shared" si="74"/>
        <v>-36</v>
      </c>
      <c r="AI73" s="33">
        <f t="shared" si="74"/>
        <v>-32</v>
      </c>
      <c r="AJ73" s="33">
        <f t="shared" si="74"/>
        <v>-36</v>
      </c>
      <c r="AK73" s="33">
        <f t="shared" si="74"/>
        <v>-37</v>
      </c>
      <c r="AL73" s="33">
        <f t="shared" si="74"/>
        <v>-43</v>
      </c>
      <c r="AM73" s="33">
        <f t="shared" si="74"/>
        <v>-43</v>
      </c>
      <c r="AN73" s="33">
        <f t="shared" si="74"/>
        <v>-45</v>
      </c>
      <c r="AO73" s="33">
        <f t="shared" si="74"/>
        <v>-56</v>
      </c>
      <c r="AP73" s="33">
        <f t="shared" si="74"/>
        <v>-42</v>
      </c>
      <c r="AQ73" s="33">
        <f t="shared" si="74"/>
        <v>-76</v>
      </c>
      <c r="AR73" s="33">
        <f t="shared" si="74"/>
        <v>-37</v>
      </c>
      <c r="AS73" s="33">
        <f t="shared" si="74"/>
        <v>-82</v>
      </c>
      <c r="AT73" s="33">
        <f t="shared" si="74"/>
        <v>-39</v>
      </c>
      <c r="AU73" s="33">
        <f t="shared" si="74"/>
        <v>-40</v>
      </c>
      <c r="AV73" s="33">
        <f t="shared" si="74"/>
        <v>-71</v>
      </c>
      <c r="AW73" s="33">
        <f t="shared" si="74"/>
        <v>-42</v>
      </c>
      <c r="AX73" s="33">
        <f t="shared" si="74"/>
        <v>-65</v>
      </c>
      <c r="AY73" s="33">
        <f t="shared" si="74"/>
        <v>-50</v>
      </c>
      <c r="AZ73" s="33">
        <f t="shared" si="74"/>
        <v>-48</v>
      </c>
      <c r="BA73" s="33">
        <f t="shared" si="74"/>
        <v>-49</v>
      </c>
      <c r="BB73" s="33">
        <f t="shared" si="74"/>
        <v>-47</v>
      </c>
      <c r="BC73" s="33">
        <f t="shared" si="74"/>
        <v>-48</v>
      </c>
      <c r="BD73" s="33">
        <f t="shared" si="74"/>
        <v>-49</v>
      </c>
      <c r="BE73" s="33">
        <f t="shared" si="74"/>
        <v>-50</v>
      </c>
      <c r="BF73" s="33">
        <f t="shared" si="74"/>
        <v>-51</v>
      </c>
      <c r="BG73" s="33">
        <f t="shared" si="74"/>
        <v>-52</v>
      </c>
      <c r="BH73" s="33">
        <f t="shared" si="74"/>
        <v>-53</v>
      </c>
      <c r="BI73" s="33">
        <f t="shared" ref="BI73:DT73" si="75">BI69-BI72</f>
        <v>-76</v>
      </c>
      <c r="BJ73" s="33">
        <f t="shared" si="75"/>
        <v>-63</v>
      </c>
      <c r="BK73" s="33">
        <f t="shared" si="75"/>
        <v>-56</v>
      </c>
      <c r="BL73" s="33">
        <f t="shared" si="75"/>
        <v>-57</v>
      </c>
      <c r="BM73" s="33">
        <f t="shared" si="75"/>
        <v>-58</v>
      </c>
      <c r="BN73" s="33">
        <f t="shared" si="75"/>
        <v>-59</v>
      </c>
      <c r="BO73" s="33">
        <f t="shared" si="75"/>
        <v>-60</v>
      </c>
      <c r="BP73" s="33">
        <f t="shared" si="75"/>
        <v>-61</v>
      </c>
      <c r="BQ73" s="33">
        <f t="shared" si="75"/>
        <v>-62</v>
      </c>
      <c r="BR73" s="33">
        <f t="shared" si="75"/>
        <v>-63</v>
      </c>
      <c r="BS73" s="33">
        <f t="shared" si="75"/>
        <v>-80</v>
      </c>
      <c r="BT73" s="33">
        <f t="shared" si="75"/>
        <v>-71</v>
      </c>
      <c r="BU73" s="33">
        <f t="shared" si="75"/>
        <v>-73</v>
      </c>
      <c r="BV73" s="33">
        <f t="shared" si="75"/>
        <v>-85</v>
      </c>
      <c r="BW73" s="33">
        <f t="shared" si="75"/>
        <v>-68</v>
      </c>
      <c r="BX73" s="33">
        <f t="shared" si="75"/>
        <v>-75</v>
      </c>
      <c r="BY73" s="33">
        <f t="shared" si="75"/>
        <v>-70</v>
      </c>
      <c r="BZ73" s="33">
        <f t="shared" si="75"/>
        <v>-71</v>
      </c>
      <c r="CA73" s="33">
        <f t="shared" si="75"/>
        <v>-92</v>
      </c>
      <c r="CB73" s="33">
        <f t="shared" si="75"/>
        <v>-73</v>
      </c>
      <c r="CC73" s="33">
        <f t="shared" si="75"/>
        <v>-86</v>
      </c>
      <c r="CD73" s="33">
        <f t="shared" si="75"/>
        <v>-88</v>
      </c>
      <c r="CE73" s="33">
        <f t="shared" si="75"/>
        <v>-81</v>
      </c>
      <c r="CF73" s="33">
        <f t="shared" si="75"/>
        <v>-94</v>
      </c>
      <c r="CG73" s="33">
        <f t="shared" si="75"/>
        <v>-78</v>
      </c>
      <c r="CH73" s="33">
        <f t="shared" si="75"/>
        <v>-83</v>
      </c>
      <c r="CI73" s="33">
        <f t="shared" si="75"/>
        <v>-91</v>
      </c>
      <c r="CJ73" s="33">
        <f t="shared" si="75"/>
        <v>-114</v>
      </c>
      <c r="CK73" s="33">
        <f t="shared" si="75"/>
        <v>-91</v>
      </c>
      <c r="CL73" s="33">
        <f t="shared" si="75"/>
        <v>-85</v>
      </c>
      <c r="CM73" s="33">
        <f t="shared" si="75"/>
        <v>-84</v>
      </c>
      <c r="CN73" s="33">
        <f t="shared" si="75"/>
        <v>-105</v>
      </c>
      <c r="CO73" s="33">
        <f t="shared" si="75"/>
        <v>-100</v>
      </c>
      <c r="CP73" s="33">
        <f t="shared" si="75"/>
        <v>-96</v>
      </c>
      <c r="CQ73" s="33">
        <f t="shared" si="75"/>
        <v>-104</v>
      </c>
      <c r="CR73" s="33">
        <f t="shared" si="75"/>
        <v>-103</v>
      </c>
      <c r="CS73" s="33">
        <f t="shared" si="75"/>
        <v>-110</v>
      </c>
      <c r="CT73" s="33">
        <f t="shared" si="75"/>
        <v>-91</v>
      </c>
      <c r="CU73" s="33">
        <f t="shared" si="75"/>
        <v>-92</v>
      </c>
      <c r="CV73" s="33">
        <f t="shared" si="75"/>
        <v>-93</v>
      </c>
      <c r="CW73" s="33">
        <f t="shared" si="75"/>
        <v>-94</v>
      </c>
      <c r="CX73" s="33">
        <f t="shared" si="75"/>
        <v>-98</v>
      </c>
      <c r="CY73" s="33">
        <f t="shared" si="75"/>
        <v>-121</v>
      </c>
      <c r="CZ73" s="33">
        <f t="shared" si="75"/>
        <v>-111</v>
      </c>
      <c r="DA73" s="33">
        <f t="shared" si="75"/>
        <v>-118</v>
      </c>
      <c r="DB73" s="33">
        <f t="shared" si="75"/>
        <v>-99</v>
      </c>
      <c r="DC73" s="33">
        <f t="shared" si="75"/>
        <v>-100</v>
      </c>
      <c r="DD73" s="33">
        <f t="shared" si="75"/>
        <v>-101</v>
      </c>
      <c r="DE73" s="33">
        <f t="shared" si="75"/>
        <v>-102</v>
      </c>
      <c r="DF73" s="33">
        <f t="shared" si="75"/>
        <v>-116</v>
      </c>
      <c r="DG73" s="33">
        <f t="shared" si="75"/>
        <v>-112</v>
      </c>
      <c r="DH73" s="33">
        <f t="shared" si="75"/>
        <v>-111</v>
      </c>
      <c r="DI73" s="33">
        <f t="shared" si="75"/>
        <v>-122</v>
      </c>
      <c r="DJ73" s="33">
        <f t="shared" si="75"/>
        <v>-107</v>
      </c>
      <c r="DK73" s="33">
        <f t="shared" si="75"/>
        <v>-108</v>
      </c>
      <c r="DL73" s="33">
        <f t="shared" si="75"/>
        <v>-122</v>
      </c>
      <c r="DM73" s="33">
        <f t="shared" si="75"/>
        <v>-110</v>
      </c>
      <c r="DN73" s="33">
        <f t="shared" si="75"/>
        <v>-111</v>
      </c>
      <c r="DO73" s="33">
        <f t="shared" si="75"/>
        <v>-112</v>
      </c>
      <c r="DP73" s="33">
        <f t="shared" si="75"/>
        <v>-113</v>
      </c>
      <c r="DQ73" s="33">
        <f t="shared" si="75"/>
        <v>-114</v>
      </c>
      <c r="DR73" s="33">
        <f t="shared" si="75"/>
        <v>-165</v>
      </c>
      <c r="DS73" s="33">
        <f t="shared" si="75"/>
        <v>-116</v>
      </c>
      <c r="DT73" s="33">
        <f t="shared" si="75"/>
        <v>-144</v>
      </c>
      <c r="DU73" s="33">
        <f t="shared" ref="DU73:FD73" si="76">DU69-DU72</f>
        <v>-123</v>
      </c>
      <c r="DV73" s="33">
        <f t="shared" si="76"/>
        <v>-119</v>
      </c>
      <c r="DW73" s="33">
        <f t="shared" si="76"/>
        <v>-120</v>
      </c>
      <c r="DX73" s="33">
        <f t="shared" si="76"/>
        <v>-121</v>
      </c>
      <c r="DY73" s="33">
        <f t="shared" si="76"/>
        <v>-172</v>
      </c>
      <c r="DZ73" s="33">
        <f t="shared" si="76"/>
        <v>-138</v>
      </c>
      <c r="EA73" s="33">
        <f t="shared" si="76"/>
        <v>-156</v>
      </c>
      <c r="EB73" s="33">
        <f t="shared" si="76"/>
        <v>-150</v>
      </c>
      <c r="EC73" s="33">
        <f t="shared" si="76"/>
        <v>-126</v>
      </c>
      <c r="ED73" s="33">
        <f t="shared" si="76"/>
        <v>-127</v>
      </c>
      <c r="EE73" s="33">
        <f t="shared" si="76"/>
        <v>-178</v>
      </c>
      <c r="EF73" s="33">
        <f t="shared" si="76"/>
        <v>-155</v>
      </c>
      <c r="EG73" s="33">
        <f t="shared" si="76"/>
        <v>-140</v>
      </c>
      <c r="EH73" s="33">
        <f t="shared" si="76"/>
        <v>-142</v>
      </c>
      <c r="EI73" s="33">
        <f t="shared" si="76"/>
        <v>-148</v>
      </c>
      <c r="EJ73" s="33">
        <f t="shared" si="76"/>
        <v>-140</v>
      </c>
      <c r="EK73" s="33">
        <f t="shared" si="76"/>
        <v>-149</v>
      </c>
      <c r="EL73" s="33">
        <f t="shared" si="76"/>
        <v>-135</v>
      </c>
      <c r="EM73" s="33">
        <f t="shared" si="76"/>
        <v>-144</v>
      </c>
      <c r="EN73" s="33">
        <f t="shared" si="76"/>
        <v>-137</v>
      </c>
      <c r="EO73" s="33">
        <f t="shared" si="76"/>
        <v>-138</v>
      </c>
      <c r="EP73" s="33">
        <f t="shared" si="76"/>
        <v>-139</v>
      </c>
      <c r="EQ73" s="33">
        <f t="shared" si="76"/>
        <v>-162</v>
      </c>
      <c r="ER73" s="33">
        <f t="shared" si="76"/>
        <v>-166</v>
      </c>
      <c r="ES73" s="33">
        <f t="shared" si="76"/>
        <v>-142</v>
      </c>
      <c r="ET73" s="33">
        <f t="shared" si="76"/>
        <v>-143</v>
      </c>
      <c r="EU73" s="33">
        <f t="shared" si="76"/>
        <v>-153</v>
      </c>
      <c r="EV73" s="33">
        <f t="shared" si="76"/>
        <v>-195</v>
      </c>
      <c r="EW73" s="33">
        <f t="shared" si="76"/>
        <v>-146</v>
      </c>
      <c r="EX73" s="33">
        <f t="shared" si="76"/>
        <v>-163</v>
      </c>
      <c r="EY73" s="33">
        <f t="shared" si="76"/>
        <v>-162</v>
      </c>
      <c r="EZ73" s="33">
        <f t="shared" si="76"/>
        <v>-149</v>
      </c>
      <c r="FA73" s="33">
        <f t="shared" si="76"/>
        <v>-150</v>
      </c>
      <c r="FB73" s="33">
        <f t="shared" si="76"/>
        <v>-176</v>
      </c>
      <c r="FC73" s="33">
        <f t="shared" si="76"/>
        <v>-152</v>
      </c>
      <c r="FD73" s="33">
        <f t="shared" si="76"/>
        <v>-160</v>
      </c>
    </row>
    <row r="74" spans="1:160" s="36" customFormat="1" ht="21" hidden="1" customHeight="1" x14ac:dyDescent="0.25">
      <c r="A74" s="311" t="s">
        <v>101</v>
      </c>
      <c r="B74" s="306" t="s">
        <v>74</v>
      </c>
      <c r="C74" s="306"/>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35"/>
      <c r="DY74" s="35"/>
      <c r="DZ74" s="35"/>
      <c r="EA74" s="35"/>
      <c r="EB74" s="35"/>
      <c r="EC74" s="35"/>
      <c r="ED74" s="35"/>
      <c r="EE74" s="35"/>
      <c r="EF74" s="35"/>
      <c r="EG74" s="35"/>
      <c r="EH74" s="35"/>
      <c r="EI74" s="35"/>
      <c r="EJ74" s="35"/>
      <c r="EK74" s="35"/>
      <c r="EL74" s="35"/>
      <c r="EM74" s="35"/>
      <c r="EN74" s="35"/>
      <c r="EO74" s="35"/>
      <c r="EP74" s="35"/>
      <c r="EQ74" s="35"/>
      <c r="ER74" s="35"/>
      <c r="ES74" s="35"/>
      <c r="ET74" s="35"/>
      <c r="EU74" s="35"/>
      <c r="EV74" s="35"/>
      <c r="EW74" s="35"/>
      <c r="EX74" s="35"/>
      <c r="EY74" s="35"/>
      <c r="EZ74" s="35"/>
      <c r="FA74" s="35"/>
      <c r="FB74" s="35"/>
      <c r="FC74" s="35"/>
      <c r="FD74" s="35"/>
    </row>
    <row r="75" spans="1:160" s="50" customFormat="1" ht="35.1" customHeight="1" x14ac:dyDescent="0.25">
      <c r="A75" s="311"/>
      <c r="B75" s="307" t="s">
        <v>76</v>
      </c>
      <c r="C75" s="307"/>
      <c r="D75" s="37">
        <f>D57*0.3+D62*0.4+D68*0.3</f>
        <v>39.5</v>
      </c>
      <c r="E75" s="37">
        <f t="shared" ref="E75:BG75" si="77">E57*0.3+E62*0.4+E68*0.3</f>
        <v>45.2</v>
      </c>
      <c r="F75" s="37">
        <f t="shared" si="77"/>
        <v>62.2</v>
      </c>
      <c r="G75" s="37">
        <f t="shared" si="77"/>
        <v>52</v>
      </c>
      <c r="H75" s="37">
        <f t="shared" si="77"/>
        <v>72</v>
      </c>
      <c r="I75" s="37">
        <f t="shared" si="77"/>
        <v>30</v>
      </c>
      <c r="J75" s="37">
        <f t="shared" si="77"/>
        <v>42.8</v>
      </c>
      <c r="K75" s="37">
        <f t="shared" si="77"/>
        <v>77.400000000000006</v>
      </c>
      <c r="L75" s="37">
        <f t="shared" si="77"/>
        <v>61.3</v>
      </c>
      <c r="M75" s="37">
        <f t="shared" si="77"/>
        <v>40.200000000000003</v>
      </c>
      <c r="N75" s="37">
        <f t="shared" si="77"/>
        <v>46.099999999999994</v>
      </c>
      <c r="O75" s="37">
        <f t="shared" si="77"/>
        <v>50</v>
      </c>
      <c r="P75" s="37">
        <f t="shared" si="77"/>
        <v>54</v>
      </c>
      <c r="Q75" s="37">
        <f t="shared" si="77"/>
        <v>46.4</v>
      </c>
      <c r="R75" s="37">
        <f t="shared" si="77"/>
        <v>44</v>
      </c>
      <c r="S75" s="37">
        <f t="shared" si="77"/>
        <v>54.5</v>
      </c>
      <c r="T75" s="37">
        <f t="shared" si="77"/>
        <v>32.299999999999997</v>
      </c>
      <c r="U75" s="37">
        <f t="shared" si="77"/>
        <v>44</v>
      </c>
      <c r="V75" s="37">
        <f t="shared" si="77"/>
        <v>52.599999999999994</v>
      </c>
      <c r="W75" s="37">
        <f t="shared" si="77"/>
        <v>64.8</v>
      </c>
      <c r="X75" s="37">
        <f t="shared" si="77"/>
        <v>40.099999999999994</v>
      </c>
      <c r="Y75" s="37">
        <f t="shared" si="77"/>
        <v>50</v>
      </c>
      <c r="Z75" s="37">
        <f t="shared" si="77"/>
        <v>49.4</v>
      </c>
      <c r="AA75" s="37">
        <f t="shared" si="77"/>
        <v>52</v>
      </c>
      <c r="AB75" s="37">
        <f t="shared" si="77"/>
        <v>65.400000000000006</v>
      </c>
      <c r="AC75" s="37">
        <f t="shared" si="77"/>
        <v>49.9</v>
      </c>
      <c r="AD75" s="37">
        <f t="shared" si="77"/>
        <v>61.599999999999994</v>
      </c>
      <c r="AE75" s="37">
        <f t="shared" si="77"/>
        <v>94</v>
      </c>
      <c r="AF75" s="37">
        <f t="shared" si="77"/>
        <v>42</v>
      </c>
      <c r="AG75" s="37">
        <f t="shared" si="77"/>
        <v>66</v>
      </c>
      <c r="AH75" s="37">
        <f t="shared" si="77"/>
        <v>41.3</v>
      </c>
      <c r="AI75" s="37">
        <f t="shared" si="77"/>
        <v>28.799999999999997</v>
      </c>
      <c r="AJ75" s="37">
        <f t="shared" si="77"/>
        <v>41.9</v>
      </c>
      <c r="AK75" s="37">
        <f t="shared" si="77"/>
        <v>69.900000000000006</v>
      </c>
      <c r="AL75" s="37">
        <f t="shared" si="77"/>
        <v>40.4</v>
      </c>
      <c r="AM75" s="37">
        <f t="shared" si="77"/>
        <v>46.7</v>
      </c>
      <c r="AN75" s="37">
        <f t="shared" si="77"/>
        <v>54.4</v>
      </c>
      <c r="AO75" s="37">
        <f t="shared" si="77"/>
        <v>59.4</v>
      </c>
      <c r="AP75" s="37">
        <f t="shared" si="77"/>
        <v>61.9</v>
      </c>
      <c r="AQ75" s="37">
        <f t="shared" si="77"/>
        <v>26</v>
      </c>
      <c r="AR75" s="37">
        <f t="shared" si="77"/>
        <v>60</v>
      </c>
      <c r="AS75" s="37">
        <f t="shared" si="77"/>
        <v>38.799999999999997</v>
      </c>
      <c r="AT75" s="37">
        <f t="shared" si="77"/>
        <v>58</v>
      </c>
      <c r="AU75" s="37">
        <f t="shared" si="77"/>
        <v>58</v>
      </c>
      <c r="AV75" s="37">
        <f t="shared" si="77"/>
        <v>43</v>
      </c>
      <c r="AW75" s="37">
        <f t="shared" si="77"/>
        <v>42</v>
      </c>
      <c r="AX75" s="37">
        <f t="shared" si="77"/>
        <v>53.4</v>
      </c>
      <c r="AY75" s="37">
        <f t="shared" si="77"/>
        <v>56.2</v>
      </c>
      <c r="AZ75" s="37">
        <f t="shared" si="77"/>
        <v>57.099999999999994</v>
      </c>
      <c r="BA75" s="37">
        <f t="shared" si="77"/>
        <v>63.099999999999994</v>
      </c>
      <c r="BB75" s="37">
        <f t="shared" si="77"/>
        <v>52</v>
      </c>
      <c r="BC75" s="37">
        <f t="shared" si="77"/>
        <v>54</v>
      </c>
      <c r="BD75" s="37">
        <f t="shared" si="77"/>
        <v>78</v>
      </c>
      <c r="BE75" s="37">
        <f t="shared" si="77"/>
        <v>52</v>
      </c>
      <c r="BF75" s="37">
        <f t="shared" si="77"/>
        <v>38</v>
      </c>
      <c r="BG75" s="37">
        <f t="shared" si="77"/>
        <v>64</v>
      </c>
      <c r="BH75" s="37">
        <f t="shared" ref="BH75:DS75" si="78">BH57*0.3+BH62*0.4+BH68*0.3</f>
        <v>36</v>
      </c>
      <c r="BI75" s="37">
        <f t="shared" si="78"/>
        <v>51.4</v>
      </c>
      <c r="BJ75" s="37">
        <f t="shared" si="78"/>
        <v>63.599999999999994</v>
      </c>
      <c r="BK75" s="37">
        <f t="shared" si="78"/>
        <v>60</v>
      </c>
      <c r="BL75" s="37">
        <f t="shared" si="78"/>
        <v>60</v>
      </c>
      <c r="BM75" s="37">
        <f t="shared" si="78"/>
        <v>38</v>
      </c>
      <c r="BN75" s="37">
        <f t="shared" si="78"/>
        <v>60</v>
      </c>
      <c r="BO75" s="37">
        <f t="shared" si="78"/>
        <v>58</v>
      </c>
      <c r="BP75" s="37">
        <f t="shared" si="78"/>
        <v>36</v>
      </c>
      <c r="BQ75" s="37">
        <f t="shared" si="78"/>
        <v>36</v>
      </c>
      <c r="BR75" s="37">
        <f t="shared" si="78"/>
        <v>38</v>
      </c>
      <c r="BS75" s="37">
        <f t="shared" si="78"/>
        <v>39.200000000000003</v>
      </c>
      <c r="BT75" s="37">
        <f t="shared" si="78"/>
        <v>56.2</v>
      </c>
      <c r="BU75" s="37">
        <f t="shared" si="78"/>
        <v>69.900000000000006</v>
      </c>
      <c r="BV75" s="37">
        <f t="shared" si="78"/>
        <v>54.599999999999994</v>
      </c>
      <c r="BW75" s="37">
        <f t="shared" si="78"/>
        <v>50</v>
      </c>
      <c r="BX75" s="37">
        <f t="shared" si="78"/>
        <v>62.2</v>
      </c>
      <c r="BY75" s="37">
        <f t="shared" si="78"/>
        <v>50</v>
      </c>
      <c r="BZ75" s="37">
        <f t="shared" si="78"/>
        <v>86</v>
      </c>
      <c r="CA75" s="37">
        <f t="shared" si="78"/>
        <v>44</v>
      </c>
      <c r="CB75" s="37">
        <f t="shared" si="78"/>
        <v>36</v>
      </c>
      <c r="CC75" s="37">
        <f t="shared" si="78"/>
        <v>32.4</v>
      </c>
      <c r="CD75" s="37">
        <f t="shared" si="78"/>
        <v>68.099999999999994</v>
      </c>
      <c r="CE75" s="37">
        <f t="shared" si="78"/>
        <v>64.5</v>
      </c>
      <c r="CF75" s="37">
        <f t="shared" si="78"/>
        <v>58.9</v>
      </c>
      <c r="CG75" s="37">
        <f t="shared" si="78"/>
        <v>58</v>
      </c>
      <c r="CH75" s="37">
        <f t="shared" si="78"/>
        <v>42.8</v>
      </c>
      <c r="CI75" s="37">
        <f t="shared" si="78"/>
        <v>56.7</v>
      </c>
      <c r="CJ75" s="37">
        <f t="shared" si="78"/>
        <v>70.099999999999994</v>
      </c>
      <c r="CK75" s="37">
        <f t="shared" si="78"/>
        <v>57.3</v>
      </c>
      <c r="CL75" s="37">
        <f t="shared" si="78"/>
        <v>37.4</v>
      </c>
      <c r="CM75" s="37">
        <f t="shared" si="78"/>
        <v>44</v>
      </c>
      <c r="CN75" s="37">
        <f t="shared" si="78"/>
        <v>46</v>
      </c>
      <c r="CO75" s="37">
        <f t="shared" si="78"/>
        <v>61.8</v>
      </c>
      <c r="CP75" s="37">
        <f t="shared" si="78"/>
        <v>55.3</v>
      </c>
      <c r="CQ75" s="37">
        <f t="shared" si="78"/>
        <v>67.2</v>
      </c>
      <c r="CR75" s="37">
        <f t="shared" si="78"/>
        <v>49.8</v>
      </c>
      <c r="CS75" s="37">
        <f t="shared" si="78"/>
        <v>46</v>
      </c>
      <c r="CT75" s="37">
        <f t="shared" si="78"/>
        <v>52</v>
      </c>
      <c r="CU75" s="37">
        <f t="shared" si="78"/>
        <v>38</v>
      </c>
      <c r="CV75" s="37">
        <f t="shared" si="78"/>
        <v>44</v>
      </c>
      <c r="CW75" s="37">
        <f t="shared" si="78"/>
        <v>46</v>
      </c>
      <c r="CX75" s="37">
        <f t="shared" si="78"/>
        <v>35.099999999999994</v>
      </c>
      <c r="CY75" s="37">
        <f t="shared" si="78"/>
        <v>56.5</v>
      </c>
      <c r="CZ75" s="37">
        <f t="shared" si="78"/>
        <v>41.8</v>
      </c>
      <c r="DA75" s="37">
        <f t="shared" si="78"/>
        <v>38</v>
      </c>
      <c r="DB75" s="37">
        <f t="shared" si="78"/>
        <v>36</v>
      </c>
      <c r="DC75" s="37">
        <f t="shared" si="78"/>
        <v>44</v>
      </c>
      <c r="DD75" s="37">
        <f t="shared" si="78"/>
        <v>44</v>
      </c>
      <c r="DE75" s="37">
        <f t="shared" si="78"/>
        <v>44</v>
      </c>
      <c r="DF75" s="37">
        <f t="shared" si="78"/>
        <v>62.099999999999994</v>
      </c>
      <c r="DG75" s="37">
        <f t="shared" si="78"/>
        <v>49.599999999999994</v>
      </c>
      <c r="DH75" s="37">
        <f t="shared" si="78"/>
        <v>56.2</v>
      </c>
      <c r="DI75" s="37">
        <f t="shared" si="78"/>
        <v>61.2</v>
      </c>
      <c r="DJ75" s="37">
        <f t="shared" si="78"/>
        <v>58</v>
      </c>
      <c r="DK75" s="37">
        <f t="shared" si="78"/>
        <v>52</v>
      </c>
      <c r="DL75" s="37">
        <f t="shared" si="78"/>
        <v>48.099999999999994</v>
      </c>
      <c r="DM75" s="37">
        <f t="shared" si="78"/>
        <v>60</v>
      </c>
      <c r="DN75" s="37">
        <f t="shared" si="78"/>
        <v>52</v>
      </c>
      <c r="DO75" s="37">
        <f t="shared" si="78"/>
        <v>60</v>
      </c>
      <c r="DP75" s="37">
        <f t="shared" si="78"/>
        <v>36</v>
      </c>
      <c r="DQ75" s="37">
        <f t="shared" si="78"/>
        <v>44</v>
      </c>
      <c r="DR75" s="37">
        <f t="shared" si="78"/>
        <v>29</v>
      </c>
      <c r="DS75" s="37">
        <f t="shared" si="78"/>
        <v>44</v>
      </c>
      <c r="DT75" s="37">
        <f t="shared" ref="DT75:FD75" si="79">DT57*0.3+DT62*0.4+DT68*0.3</f>
        <v>35.9</v>
      </c>
      <c r="DU75" s="37">
        <f t="shared" si="79"/>
        <v>42.5</v>
      </c>
      <c r="DV75" s="37">
        <f t="shared" si="79"/>
        <v>66</v>
      </c>
      <c r="DW75" s="37">
        <f t="shared" si="79"/>
        <v>38</v>
      </c>
      <c r="DX75" s="37">
        <f t="shared" si="79"/>
        <v>36</v>
      </c>
      <c r="DY75" s="37">
        <f t="shared" si="79"/>
        <v>45</v>
      </c>
      <c r="DZ75" s="37">
        <f t="shared" si="79"/>
        <v>41.5</v>
      </c>
      <c r="EA75" s="37">
        <f t="shared" si="79"/>
        <v>64.400000000000006</v>
      </c>
      <c r="EB75" s="37">
        <f t="shared" si="79"/>
        <v>50.5</v>
      </c>
      <c r="EC75" s="37">
        <f t="shared" si="79"/>
        <v>80</v>
      </c>
      <c r="ED75" s="37">
        <f t="shared" si="79"/>
        <v>44</v>
      </c>
      <c r="EE75" s="37">
        <f t="shared" si="79"/>
        <v>37</v>
      </c>
      <c r="EF75" s="37">
        <f t="shared" si="79"/>
        <v>44.2</v>
      </c>
      <c r="EG75" s="37">
        <f t="shared" si="79"/>
        <v>35</v>
      </c>
      <c r="EH75" s="37">
        <f t="shared" si="79"/>
        <v>76.7</v>
      </c>
      <c r="EI75" s="37">
        <f t="shared" si="79"/>
        <v>65.2</v>
      </c>
      <c r="EJ75" s="37">
        <f t="shared" si="79"/>
        <v>61.9</v>
      </c>
      <c r="EK75" s="37">
        <f t="shared" si="79"/>
        <v>67.5</v>
      </c>
      <c r="EL75" s="37">
        <f t="shared" si="79"/>
        <v>42</v>
      </c>
      <c r="EM75" s="37">
        <f t="shared" si="79"/>
        <v>41.599999999999994</v>
      </c>
      <c r="EN75" s="37">
        <f t="shared" si="79"/>
        <v>44</v>
      </c>
      <c r="EO75" s="37">
        <f t="shared" si="79"/>
        <v>36</v>
      </c>
      <c r="EP75" s="37">
        <f t="shared" si="79"/>
        <v>46</v>
      </c>
      <c r="EQ75" s="37">
        <f t="shared" si="79"/>
        <v>79.400000000000006</v>
      </c>
      <c r="ER75" s="37">
        <f t="shared" si="79"/>
        <v>42.5</v>
      </c>
      <c r="ES75" s="37">
        <f t="shared" si="79"/>
        <v>50</v>
      </c>
      <c r="ET75" s="37">
        <f t="shared" si="79"/>
        <v>44</v>
      </c>
      <c r="EU75" s="37">
        <f t="shared" si="79"/>
        <v>63.3</v>
      </c>
      <c r="EV75" s="37">
        <f t="shared" si="79"/>
        <v>37</v>
      </c>
      <c r="EW75" s="37">
        <f t="shared" si="79"/>
        <v>44</v>
      </c>
      <c r="EX75" s="37">
        <f t="shared" si="79"/>
        <v>47.2</v>
      </c>
      <c r="EY75" s="37">
        <f t="shared" si="79"/>
        <v>55.8</v>
      </c>
      <c r="EZ75" s="37">
        <f t="shared" si="79"/>
        <v>52</v>
      </c>
      <c r="FA75" s="37">
        <f t="shared" si="79"/>
        <v>82</v>
      </c>
      <c r="FB75" s="37">
        <f t="shared" si="79"/>
        <v>74.5</v>
      </c>
      <c r="FC75" s="37">
        <f t="shared" si="79"/>
        <v>76</v>
      </c>
      <c r="FD75" s="37">
        <f t="shared" si="79"/>
        <v>41.9</v>
      </c>
    </row>
    <row r="76" spans="1:160" s="52" customFormat="1" ht="30" hidden="1" customHeight="1" x14ac:dyDescent="0.25">
      <c r="A76" s="311"/>
      <c r="B76" s="308" t="s">
        <v>102</v>
      </c>
      <c r="C76" s="308"/>
      <c r="D76" s="51">
        <v>69.099999999999994</v>
      </c>
      <c r="E76" s="51">
        <v>70.099999999999994</v>
      </c>
      <c r="F76" s="51">
        <v>71.099999999999994</v>
      </c>
      <c r="G76" s="51">
        <v>72.099999999999994</v>
      </c>
      <c r="H76" s="51">
        <v>73.099999999999994</v>
      </c>
      <c r="I76" s="51">
        <v>74.099999999999994</v>
      </c>
      <c r="J76" s="51">
        <v>75.099999999999994</v>
      </c>
      <c r="K76" s="51">
        <v>76.099999999999994</v>
      </c>
      <c r="L76" s="51">
        <v>77.099999999999994</v>
      </c>
      <c r="M76" s="51">
        <v>78.099999999999994</v>
      </c>
      <c r="N76" s="51">
        <v>79.099999999999994</v>
      </c>
      <c r="O76" s="51">
        <v>80.099999999999994</v>
      </c>
      <c r="P76" s="51">
        <v>81.099999999999994</v>
      </c>
      <c r="Q76" s="51">
        <v>82.1</v>
      </c>
      <c r="R76" s="51">
        <v>83.1</v>
      </c>
      <c r="S76" s="51">
        <v>84.1</v>
      </c>
      <c r="T76" s="51">
        <v>85.1</v>
      </c>
      <c r="U76" s="51">
        <v>86.1</v>
      </c>
      <c r="V76" s="51">
        <v>87.1</v>
      </c>
      <c r="W76" s="51">
        <v>88.1</v>
      </c>
      <c r="X76" s="51">
        <v>89.1</v>
      </c>
      <c r="Y76" s="51">
        <v>90.1</v>
      </c>
      <c r="Z76" s="51">
        <v>91.1</v>
      </c>
      <c r="AA76" s="51">
        <v>92.1</v>
      </c>
      <c r="AB76" s="51">
        <v>93.1</v>
      </c>
      <c r="AC76" s="51">
        <v>94.1</v>
      </c>
      <c r="AD76" s="51">
        <v>95.1</v>
      </c>
      <c r="AE76" s="51">
        <v>96.1</v>
      </c>
      <c r="AF76" s="51">
        <v>97.1</v>
      </c>
      <c r="AG76" s="51">
        <v>98.1</v>
      </c>
      <c r="AH76" s="51">
        <v>99.1</v>
      </c>
      <c r="AI76" s="51">
        <v>100.1</v>
      </c>
      <c r="AJ76" s="51">
        <v>101.1</v>
      </c>
      <c r="AK76" s="51">
        <v>102.1</v>
      </c>
      <c r="AL76" s="51">
        <v>103.1</v>
      </c>
      <c r="AM76" s="51">
        <v>104.1</v>
      </c>
      <c r="AN76" s="51">
        <v>105.1</v>
      </c>
      <c r="AO76" s="51">
        <v>106.1</v>
      </c>
      <c r="AP76" s="51">
        <v>107.1</v>
      </c>
      <c r="AQ76" s="51">
        <v>108.1</v>
      </c>
      <c r="AR76" s="51">
        <v>109.1</v>
      </c>
      <c r="AS76" s="51">
        <v>110.1</v>
      </c>
      <c r="AT76" s="51">
        <v>111.1</v>
      </c>
      <c r="AU76" s="51">
        <v>112.1</v>
      </c>
      <c r="AV76" s="51">
        <v>113.1</v>
      </c>
      <c r="AW76" s="51">
        <v>114.1</v>
      </c>
      <c r="AX76" s="51">
        <v>115.1</v>
      </c>
      <c r="AY76" s="51">
        <v>116.1</v>
      </c>
      <c r="AZ76" s="51">
        <v>117.1</v>
      </c>
      <c r="BA76" s="51">
        <v>118.1</v>
      </c>
      <c r="BB76" s="51">
        <v>119.1</v>
      </c>
      <c r="BC76" s="51">
        <v>120.1</v>
      </c>
      <c r="BD76" s="51">
        <v>121.1</v>
      </c>
      <c r="BE76" s="51">
        <v>122.1</v>
      </c>
      <c r="BF76" s="51">
        <v>123.1</v>
      </c>
      <c r="BG76" s="51">
        <v>124.1</v>
      </c>
      <c r="BH76" s="51">
        <v>125.1</v>
      </c>
      <c r="BI76" s="51">
        <v>126.1</v>
      </c>
      <c r="BJ76" s="51">
        <v>127.1</v>
      </c>
      <c r="BK76" s="51">
        <v>128.1</v>
      </c>
      <c r="BL76" s="51">
        <v>129.1</v>
      </c>
      <c r="BM76" s="51">
        <v>130.1</v>
      </c>
      <c r="BN76" s="51">
        <v>131.1</v>
      </c>
      <c r="BO76" s="51">
        <v>132.1</v>
      </c>
      <c r="BP76" s="51">
        <v>133.1</v>
      </c>
      <c r="BQ76" s="51">
        <v>134.1</v>
      </c>
      <c r="BR76" s="51">
        <v>135.1</v>
      </c>
      <c r="BS76" s="51">
        <v>136.1</v>
      </c>
      <c r="BT76" s="51">
        <v>137.1</v>
      </c>
      <c r="BU76" s="51">
        <v>138.1</v>
      </c>
      <c r="BV76" s="51">
        <v>139.1</v>
      </c>
      <c r="BW76" s="51">
        <v>140.1</v>
      </c>
      <c r="BX76" s="51">
        <v>141.1</v>
      </c>
      <c r="BY76" s="51">
        <v>142.1</v>
      </c>
      <c r="BZ76" s="51">
        <v>143.1</v>
      </c>
      <c r="CA76" s="51">
        <v>144.1</v>
      </c>
      <c r="CB76" s="51">
        <v>145.1</v>
      </c>
      <c r="CC76" s="51">
        <v>146.1</v>
      </c>
      <c r="CD76" s="51">
        <v>147.1</v>
      </c>
      <c r="CE76" s="51">
        <v>148.1</v>
      </c>
      <c r="CF76" s="51">
        <v>149.1</v>
      </c>
      <c r="CG76" s="51">
        <v>150.1</v>
      </c>
      <c r="CH76" s="51">
        <v>151.1</v>
      </c>
      <c r="CI76" s="51">
        <v>152.1</v>
      </c>
      <c r="CJ76" s="51">
        <v>153.1</v>
      </c>
      <c r="CK76" s="51">
        <v>154.1</v>
      </c>
      <c r="CL76" s="51">
        <v>155.1</v>
      </c>
      <c r="CM76" s="51">
        <v>156.1</v>
      </c>
      <c r="CN76" s="51">
        <v>157.1</v>
      </c>
      <c r="CO76" s="51">
        <v>158.1</v>
      </c>
      <c r="CP76" s="51">
        <v>159.1</v>
      </c>
      <c r="CQ76" s="51">
        <v>160.1</v>
      </c>
      <c r="CR76" s="51">
        <v>161.1</v>
      </c>
      <c r="CS76" s="51">
        <v>162.1</v>
      </c>
      <c r="CT76" s="51">
        <v>163.1</v>
      </c>
      <c r="CU76" s="51">
        <v>164.1</v>
      </c>
      <c r="CV76" s="51">
        <v>165.1</v>
      </c>
      <c r="CW76" s="51">
        <v>166.1</v>
      </c>
      <c r="CX76" s="51">
        <v>167.1</v>
      </c>
      <c r="CY76" s="51">
        <v>168.1</v>
      </c>
      <c r="CZ76" s="51">
        <v>169.1</v>
      </c>
      <c r="DA76" s="51">
        <v>170.1</v>
      </c>
      <c r="DB76" s="51">
        <v>171.1</v>
      </c>
      <c r="DC76" s="51">
        <v>172.1</v>
      </c>
      <c r="DD76" s="51">
        <v>173.1</v>
      </c>
      <c r="DE76" s="51">
        <v>174.1</v>
      </c>
      <c r="DF76" s="51">
        <v>175.1</v>
      </c>
      <c r="DG76" s="51">
        <v>176.1</v>
      </c>
      <c r="DH76" s="51">
        <v>177.1</v>
      </c>
      <c r="DI76" s="51">
        <v>178.1</v>
      </c>
      <c r="DJ76" s="51">
        <v>179.1</v>
      </c>
      <c r="DK76" s="51">
        <v>180.1</v>
      </c>
      <c r="DL76" s="51">
        <v>181.1</v>
      </c>
      <c r="DM76" s="51">
        <v>182.1</v>
      </c>
      <c r="DN76" s="51">
        <v>183.1</v>
      </c>
      <c r="DO76" s="51">
        <v>184.1</v>
      </c>
      <c r="DP76" s="51">
        <v>185.1</v>
      </c>
      <c r="DQ76" s="51">
        <v>186.1</v>
      </c>
      <c r="DR76" s="51">
        <v>187.1</v>
      </c>
      <c r="DS76" s="51">
        <v>188.1</v>
      </c>
      <c r="DT76" s="51">
        <v>189.1</v>
      </c>
      <c r="DU76" s="51">
        <v>190.1</v>
      </c>
      <c r="DV76" s="51">
        <v>191.1</v>
      </c>
      <c r="DW76" s="51">
        <v>192.1</v>
      </c>
      <c r="DX76" s="51">
        <v>193.1</v>
      </c>
      <c r="DY76" s="51">
        <v>194.1</v>
      </c>
      <c r="DZ76" s="51">
        <v>195.1</v>
      </c>
      <c r="EA76" s="51">
        <v>196.1</v>
      </c>
      <c r="EB76" s="51">
        <v>197.1</v>
      </c>
      <c r="EC76" s="51">
        <v>198.1</v>
      </c>
      <c r="ED76" s="51">
        <v>199.1</v>
      </c>
      <c r="EE76" s="51">
        <v>200.1</v>
      </c>
      <c r="EF76" s="51">
        <v>201.1</v>
      </c>
      <c r="EG76" s="51">
        <v>202.1</v>
      </c>
      <c r="EH76" s="51">
        <v>203.1</v>
      </c>
      <c r="EI76" s="51">
        <v>204.1</v>
      </c>
      <c r="EJ76" s="51">
        <v>205.1</v>
      </c>
      <c r="EK76" s="51">
        <v>206.1</v>
      </c>
      <c r="EL76" s="51">
        <v>207.1</v>
      </c>
      <c r="EM76" s="51">
        <v>208.1</v>
      </c>
      <c r="EN76" s="51">
        <v>209.1</v>
      </c>
      <c r="EO76" s="51">
        <v>210.1</v>
      </c>
      <c r="EP76" s="51">
        <v>211.1</v>
      </c>
      <c r="EQ76" s="51">
        <v>212.1</v>
      </c>
      <c r="ER76" s="51">
        <v>213.1</v>
      </c>
      <c r="ES76" s="51">
        <v>214.1</v>
      </c>
      <c r="ET76" s="51">
        <v>215.1</v>
      </c>
      <c r="EU76" s="51">
        <v>216.1</v>
      </c>
      <c r="EV76" s="51">
        <v>217.1</v>
      </c>
      <c r="EW76" s="51">
        <v>218.1</v>
      </c>
      <c r="EX76" s="51">
        <v>219.1</v>
      </c>
      <c r="EY76" s="51">
        <v>220.1</v>
      </c>
      <c r="EZ76" s="51">
        <v>221.1</v>
      </c>
      <c r="FA76" s="51">
        <v>222.1</v>
      </c>
      <c r="FB76" s="51">
        <v>223.1</v>
      </c>
      <c r="FC76" s="51">
        <v>224.1</v>
      </c>
      <c r="FD76" s="51">
        <v>225.1</v>
      </c>
    </row>
    <row r="77" spans="1:160" s="32" customFormat="1" ht="21" hidden="1" customHeight="1" x14ac:dyDescent="0.25">
      <c r="A77" s="311"/>
      <c r="B77" s="269" t="s">
        <v>55</v>
      </c>
      <c r="C77" s="269"/>
      <c r="D77" s="33">
        <f t="shared" ref="D77:E77" si="80">D75-D76</f>
        <v>-29.599999999999994</v>
      </c>
      <c r="E77" s="33">
        <f t="shared" si="80"/>
        <v>-24.899999999999991</v>
      </c>
      <c r="F77" s="33">
        <f t="shared" ref="F77:BH77" si="81">F75-F76</f>
        <v>-8.8999999999999915</v>
      </c>
      <c r="G77" s="33">
        <f t="shared" si="81"/>
        <v>-20.099999999999994</v>
      </c>
      <c r="H77" s="33">
        <f t="shared" si="81"/>
        <v>-1.0999999999999943</v>
      </c>
      <c r="I77" s="33">
        <f t="shared" si="81"/>
        <v>-44.099999999999994</v>
      </c>
      <c r="J77" s="33">
        <f t="shared" si="81"/>
        <v>-32.299999999999997</v>
      </c>
      <c r="K77" s="33">
        <f t="shared" si="81"/>
        <v>1.3000000000000114</v>
      </c>
      <c r="L77" s="33">
        <f t="shared" si="81"/>
        <v>-15.799999999999997</v>
      </c>
      <c r="M77" s="33">
        <f t="shared" si="81"/>
        <v>-37.899999999999991</v>
      </c>
      <c r="N77" s="33">
        <f t="shared" si="81"/>
        <v>-33</v>
      </c>
      <c r="O77" s="33">
        <f t="shared" si="81"/>
        <v>-30.099999999999994</v>
      </c>
      <c r="P77" s="33">
        <f t="shared" si="81"/>
        <v>-27.099999999999994</v>
      </c>
      <c r="Q77" s="33">
        <f t="shared" si="81"/>
        <v>-35.699999999999996</v>
      </c>
      <c r="R77" s="33">
        <f t="shared" si="81"/>
        <v>-39.099999999999994</v>
      </c>
      <c r="S77" s="33">
        <f t="shared" si="81"/>
        <v>-29.599999999999994</v>
      </c>
      <c r="T77" s="33">
        <f t="shared" si="81"/>
        <v>-52.8</v>
      </c>
      <c r="U77" s="33">
        <f t="shared" si="81"/>
        <v>-42.099999999999994</v>
      </c>
      <c r="V77" s="33">
        <f t="shared" si="81"/>
        <v>-34.5</v>
      </c>
      <c r="W77" s="33">
        <f t="shared" si="81"/>
        <v>-23.299999999999997</v>
      </c>
      <c r="X77" s="33">
        <f t="shared" si="81"/>
        <v>-49</v>
      </c>
      <c r="Y77" s="33">
        <f t="shared" si="81"/>
        <v>-40.099999999999994</v>
      </c>
      <c r="Z77" s="33">
        <f t="shared" si="81"/>
        <v>-41.699999999999996</v>
      </c>
      <c r="AA77" s="33">
        <f t="shared" si="81"/>
        <v>-40.099999999999994</v>
      </c>
      <c r="AB77" s="33">
        <f t="shared" si="81"/>
        <v>-27.699999999999989</v>
      </c>
      <c r="AC77" s="33">
        <f t="shared" si="81"/>
        <v>-44.199999999999996</v>
      </c>
      <c r="AD77" s="33">
        <f t="shared" si="81"/>
        <v>-33.5</v>
      </c>
      <c r="AE77" s="33">
        <f t="shared" si="81"/>
        <v>-2.0999999999999943</v>
      </c>
      <c r="AF77" s="33">
        <f t="shared" si="81"/>
        <v>-55.099999999999994</v>
      </c>
      <c r="AG77" s="33">
        <f t="shared" si="81"/>
        <v>-32.099999999999994</v>
      </c>
      <c r="AH77" s="33">
        <f t="shared" si="81"/>
        <v>-57.8</v>
      </c>
      <c r="AI77" s="33">
        <f t="shared" si="81"/>
        <v>-71.3</v>
      </c>
      <c r="AJ77" s="33">
        <f t="shared" si="81"/>
        <v>-59.199999999999996</v>
      </c>
      <c r="AK77" s="33">
        <f t="shared" si="81"/>
        <v>-32.199999999999989</v>
      </c>
      <c r="AL77" s="33">
        <f t="shared" si="81"/>
        <v>-62.699999999999996</v>
      </c>
      <c r="AM77" s="33">
        <f t="shared" si="81"/>
        <v>-57.399999999999991</v>
      </c>
      <c r="AN77" s="33">
        <f t="shared" si="81"/>
        <v>-50.699999999999996</v>
      </c>
      <c r="AO77" s="33">
        <f t="shared" si="81"/>
        <v>-46.699999999999996</v>
      </c>
      <c r="AP77" s="33">
        <f t="shared" si="81"/>
        <v>-45.199999999999996</v>
      </c>
      <c r="AQ77" s="33">
        <f t="shared" si="81"/>
        <v>-82.1</v>
      </c>
      <c r="AR77" s="33">
        <f t="shared" si="81"/>
        <v>-49.099999999999994</v>
      </c>
      <c r="AS77" s="33">
        <f t="shared" si="81"/>
        <v>-71.3</v>
      </c>
      <c r="AT77" s="33">
        <f t="shared" si="81"/>
        <v>-53.099999999999994</v>
      </c>
      <c r="AU77" s="33">
        <f t="shared" si="81"/>
        <v>-54.099999999999994</v>
      </c>
      <c r="AV77" s="33">
        <f t="shared" si="81"/>
        <v>-70.099999999999994</v>
      </c>
      <c r="AW77" s="33">
        <f t="shared" si="81"/>
        <v>-72.099999999999994</v>
      </c>
      <c r="AX77" s="33">
        <f t="shared" si="81"/>
        <v>-61.699999999999996</v>
      </c>
      <c r="AY77" s="33">
        <f t="shared" si="81"/>
        <v>-59.899999999999991</v>
      </c>
      <c r="AZ77" s="33">
        <f t="shared" si="81"/>
        <v>-60</v>
      </c>
      <c r="BA77" s="33">
        <f t="shared" si="81"/>
        <v>-55</v>
      </c>
      <c r="BB77" s="33">
        <f t="shared" si="81"/>
        <v>-67.099999999999994</v>
      </c>
      <c r="BC77" s="33">
        <f t="shared" si="81"/>
        <v>-66.099999999999994</v>
      </c>
      <c r="BD77" s="33">
        <f t="shared" si="81"/>
        <v>-43.099999999999994</v>
      </c>
      <c r="BE77" s="33">
        <f t="shared" si="81"/>
        <v>-70.099999999999994</v>
      </c>
      <c r="BF77" s="33">
        <f t="shared" si="81"/>
        <v>-85.1</v>
      </c>
      <c r="BG77" s="33">
        <f t="shared" si="81"/>
        <v>-60.099999999999994</v>
      </c>
      <c r="BH77" s="33">
        <f t="shared" si="81"/>
        <v>-89.1</v>
      </c>
      <c r="BI77" s="33">
        <f t="shared" ref="BI77:DT77" si="82">BI75-BI76</f>
        <v>-74.699999999999989</v>
      </c>
      <c r="BJ77" s="33">
        <f t="shared" si="82"/>
        <v>-63.5</v>
      </c>
      <c r="BK77" s="33">
        <f t="shared" si="82"/>
        <v>-68.099999999999994</v>
      </c>
      <c r="BL77" s="33">
        <f t="shared" si="82"/>
        <v>-69.099999999999994</v>
      </c>
      <c r="BM77" s="33">
        <f t="shared" si="82"/>
        <v>-92.1</v>
      </c>
      <c r="BN77" s="33">
        <f t="shared" si="82"/>
        <v>-71.099999999999994</v>
      </c>
      <c r="BO77" s="33">
        <f t="shared" si="82"/>
        <v>-74.099999999999994</v>
      </c>
      <c r="BP77" s="33">
        <f t="shared" si="82"/>
        <v>-97.1</v>
      </c>
      <c r="BQ77" s="33">
        <f t="shared" si="82"/>
        <v>-98.1</v>
      </c>
      <c r="BR77" s="33">
        <f t="shared" si="82"/>
        <v>-97.1</v>
      </c>
      <c r="BS77" s="33">
        <f t="shared" si="82"/>
        <v>-96.899999999999991</v>
      </c>
      <c r="BT77" s="33">
        <f t="shared" si="82"/>
        <v>-80.899999999999991</v>
      </c>
      <c r="BU77" s="33">
        <f t="shared" si="82"/>
        <v>-68.199999999999989</v>
      </c>
      <c r="BV77" s="33">
        <f t="shared" si="82"/>
        <v>-84.5</v>
      </c>
      <c r="BW77" s="33">
        <f t="shared" si="82"/>
        <v>-90.1</v>
      </c>
      <c r="BX77" s="33">
        <f t="shared" si="82"/>
        <v>-78.899999999999991</v>
      </c>
      <c r="BY77" s="33">
        <f t="shared" si="82"/>
        <v>-92.1</v>
      </c>
      <c r="BZ77" s="33">
        <f t="shared" si="82"/>
        <v>-57.099999999999994</v>
      </c>
      <c r="CA77" s="33">
        <f t="shared" si="82"/>
        <v>-100.1</v>
      </c>
      <c r="CB77" s="33">
        <f t="shared" si="82"/>
        <v>-109.1</v>
      </c>
      <c r="CC77" s="33">
        <f t="shared" si="82"/>
        <v>-113.69999999999999</v>
      </c>
      <c r="CD77" s="33">
        <f t="shared" si="82"/>
        <v>-79</v>
      </c>
      <c r="CE77" s="33">
        <f t="shared" si="82"/>
        <v>-83.6</v>
      </c>
      <c r="CF77" s="33">
        <f t="shared" si="82"/>
        <v>-90.199999999999989</v>
      </c>
      <c r="CG77" s="33">
        <f t="shared" si="82"/>
        <v>-92.1</v>
      </c>
      <c r="CH77" s="33">
        <f t="shared" si="82"/>
        <v>-108.3</v>
      </c>
      <c r="CI77" s="33">
        <f t="shared" si="82"/>
        <v>-95.399999999999991</v>
      </c>
      <c r="CJ77" s="33">
        <f t="shared" si="82"/>
        <v>-83</v>
      </c>
      <c r="CK77" s="33">
        <f t="shared" si="82"/>
        <v>-96.8</v>
      </c>
      <c r="CL77" s="33">
        <f t="shared" si="82"/>
        <v>-117.69999999999999</v>
      </c>
      <c r="CM77" s="33">
        <f t="shared" si="82"/>
        <v>-112.1</v>
      </c>
      <c r="CN77" s="33">
        <f t="shared" si="82"/>
        <v>-111.1</v>
      </c>
      <c r="CO77" s="33">
        <f t="shared" si="82"/>
        <v>-96.3</v>
      </c>
      <c r="CP77" s="33">
        <f t="shared" si="82"/>
        <v>-103.8</v>
      </c>
      <c r="CQ77" s="33">
        <f t="shared" si="82"/>
        <v>-92.899999999999991</v>
      </c>
      <c r="CR77" s="33">
        <f t="shared" si="82"/>
        <v>-111.3</v>
      </c>
      <c r="CS77" s="33">
        <f t="shared" si="82"/>
        <v>-116.1</v>
      </c>
      <c r="CT77" s="33">
        <f t="shared" si="82"/>
        <v>-111.1</v>
      </c>
      <c r="CU77" s="33">
        <f t="shared" si="82"/>
        <v>-126.1</v>
      </c>
      <c r="CV77" s="33">
        <f t="shared" si="82"/>
        <v>-121.1</v>
      </c>
      <c r="CW77" s="33">
        <f t="shared" si="82"/>
        <v>-120.1</v>
      </c>
      <c r="CX77" s="33">
        <f t="shared" si="82"/>
        <v>-132</v>
      </c>
      <c r="CY77" s="33">
        <f t="shared" si="82"/>
        <v>-111.6</v>
      </c>
      <c r="CZ77" s="33">
        <f t="shared" si="82"/>
        <v>-127.3</v>
      </c>
      <c r="DA77" s="33">
        <f t="shared" si="82"/>
        <v>-132.1</v>
      </c>
      <c r="DB77" s="33">
        <f t="shared" si="82"/>
        <v>-135.1</v>
      </c>
      <c r="DC77" s="33">
        <f t="shared" si="82"/>
        <v>-128.1</v>
      </c>
      <c r="DD77" s="33">
        <f t="shared" si="82"/>
        <v>-129.1</v>
      </c>
      <c r="DE77" s="33">
        <f t="shared" si="82"/>
        <v>-130.1</v>
      </c>
      <c r="DF77" s="33">
        <f t="shared" si="82"/>
        <v>-113</v>
      </c>
      <c r="DG77" s="33">
        <f t="shared" si="82"/>
        <v>-126.5</v>
      </c>
      <c r="DH77" s="33">
        <f t="shared" si="82"/>
        <v>-120.89999999999999</v>
      </c>
      <c r="DI77" s="33">
        <f t="shared" si="82"/>
        <v>-116.89999999999999</v>
      </c>
      <c r="DJ77" s="33">
        <f t="shared" si="82"/>
        <v>-121.1</v>
      </c>
      <c r="DK77" s="33">
        <f t="shared" si="82"/>
        <v>-128.1</v>
      </c>
      <c r="DL77" s="33">
        <f t="shared" si="82"/>
        <v>-133</v>
      </c>
      <c r="DM77" s="33">
        <f t="shared" si="82"/>
        <v>-122.1</v>
      </c>
      <c r="DN77" s="33">
        <f t="shared" si="82"/>
        <v>-131.1</v>
      </c>
      <c r="DO77" s="33">
        <f t="shared" si="82"/>
        <v>-124.1</v>
      </c>
      <c r="DP77" s="33">
        <f t="shared" si="82"/>
        <v>-149.1</v>
      </c>
      <c r="DQ77" s="33">
        <f t="shared" si="82"/>
        <v>-142.1</v>
      </c>
      <c r="DR77" s="33">
        <f t="shared" si="82"/>
        <v>-158.1</v>
      </c>
      <c r="DS77" s="33">
        <f t="shared" si="82"/>
        <v>-144.1</v>
      </c>
      <c r="DT77" s="33">
        <f t="shared" si="82"/>
        <v>-153.19999999999999</v>
      </c>
      <c r="DU77" s="33">
        <f t="shared" ref="DU77:FD77" si="83">DU75-DU76</f>
        <v>-147.6</v>
      </c>
      <c r="DV77" s="33">
        <f t="shared" si="83"/>
        <v>-125.1</v>
      </c>
      <c r="DW77" s="33">
        <f t="shared" si="83"/>
        <v>-154.1</v>
      </c>
      <c r="DX77" s="33">
        <f t="shared" si="83"/>
        <v>-157.1</v>
      </c>
      <c r="DY77" s="33">
        <f t="shared" si="83"/>
        <v>-149.1</v>
      </c>
      <c r="DZ77" s="33">
        <f t="shared" si="83"/>
        <v>-153.6</v>
      </c>
      <c r="EA77" s="33">
        <f t="shared" si="83"/>
        <v>-131.69999999999999</v>
      </c>
      <c r="EB77" s="33">
        <f t="shared" si="83"/>
        <v>-146.6</v>
      </c>
      <c r="EC77" s="33">
        <f t="shared" si="83"/>
        <v>-118.1</v>
      </c>
      <c r="ED77" s="33">
        <f t="shared" si="83"/>
        <v>-155.1</v>
      </c>
      <c r="EE77" s="33">
        <f t="shared" si="83"/>
        <v>-163.1</v>
      </c>
      <c r="EF77" s="33">
        <f t="shared" si="83"/>
        <v>-156.89999999999998</v>
      </c>
      <c r="EG77" s="33">
        <f t="shared" si="83"/>
        <v>-167.1</v>
      </c>
      <c r="EH77" s="33">
        <f t="shared" si="83"/>
        <v>-126.39999999999999</v>
      </c>
      <c r="EI77" s="33">
        <f t="shared" si="83"/>
        <v>-138.89999999999998</v>
      </c>
      <c r="EJ77" s="33">
        <f t="shared" si="83"/>
        <v>-143.19999999999999</v>
      </c>
      <c r="EK77" s="33">
        <f t="shared" si="83"/>
        <v>-138.6</v>
      </c>
      <c r="EL77" s="33">
        <f t="shared" si="83"/>
        <v>-165.1</v>
      </c>
      <c r="EM77" s="33">
        <f t="shared" si="83"/>
        <v>-166.5</v>
      </c>
      <c r="EN77" s="33">
        <f t="shared" si="83"/>
        <v>-165.1</v>
      </c>
      <c r="EO77" s="33">
        <f t="shared" si="83"/>
        <v>-174.1</v>
      </c>
      <c r="EP77" s="33">
        <f t="shared" si="83"/>
        <v>-165.1</v>
      </c>
      <c r="EQ77" s="33">
        <f t="shared" si="83"/>
        <v>-132.69999999999999</v>
      </c>
      <c r="ER77" s="33">
        <f t="shared" si="83"/>
        <v>-170.6</v>
      </c>
      <c r="ES77" s="33">
        <f t="shared" si="83"/>
        <v>-164.1</v>
      </c>
      <c r="ET77" s="33">
        <f t="shared" si="83"/>
        <v>-171.1</v>
      </c>
      <c r="EU77" s="33">
        <f t="shared" si="83"/>
        <v>-152.80000000000001</v>
      </c>
      <c r="EV77" s="33">
        <f t="shared" si="83"/>
        <v>-180.1</v>
      </c>
      <c r="EW77" s="33">
        <f t="shared" si="83"/>
        <v>-174.1</v>
      </c>
      <c r="EX77" s="33">
        <f t="shared" si="83"/>
        <v>-171.89999999999998</v>
      </c>
      <c r="EY77" s="33">
        <f t="shared" si="83"/>
        <v>-164.3</v>
      </c>
      <c r="EZ77" s="33">
        <f t="shared" si="83"/>
        <v>-169.1</v>
      </c>
      <c r="FA77" s="33">
        <f t="shared" si="83"/>
        <v>-140.1</v>
      </c>
      <c r="FB77" s="33">
        <f t="shared" si="83"/>
        <v>-148.6</v>
      </c>
      <c r="FC77" s="33">
        <f t="shared" si="83"/>
        <v>-148.1</v>
      </c>
      <c r="FD77" s="33">
        <f t="shared" si="83"/>
        <v>-183.2</v>
      </c>
    </row>
    <row r="78" spans="1:160" s="23" customFormat="1" ht="62.25" customHeight="1" x14ac:dyDescent="0.25">
      <c r="A78" s="281" t="s">
        <v>103</v>
      </c>
      <c r="B78" s="288" t="s">
        <v>104</v>
      </c>
      <c r="C78" s="288"/>
      <c r="D78" s="49">
        <f>D79</f>
        <v>84</v>
      </c>
      <c r="E78" s="49">
        <f t="shared" ref="E78:BP78" si="84">E79</f>
        <v>77</v>
      </c>
      <c r="F78" s="49">
        <f t="shared" si="84"/>
        <v>89</v>
      </c>
      <c r="G78" s="49">
        <f t="shared" si="84"/>
        <v>92</v>
      </c>
      <c r="H78" s="49">
        <f t="shared" si="84"/>
        <v>91</v>
      </c>
      <c r="I78" s="49">
        <f t="shared" si="84"/>
        <v>98</v>
      </c>
      <c r="J78" s="49">
        <f t="shared" si="84"/>
        <v>96</v>
      </c>
      <c r="K78" s="49">
        <f t="shared" si="84"/>
        <v>99</v>
      </c>
      <c r="L78" s="49">
        <f t="shared" si="84"/>
        <v>93</v>
      </c>
      <c r="M78" s="49">
        <f t="shared" si="84"/>
        <v>93</v>
      </c>
      <c r="N78" s="49">
        <f t="shared" si="84"/>
        <v>92</v>
      </c>
      <c r="O78" s="49">
        <f t="shared" si="84"/>
        <v>94</v>
      </c>
      <c r="P78" s="49">
        <f t="shared" si="84"/>
        <v>97</v>
      </c>
      <c r="Q78" s="49">
        <f t="shared" si="84"/>
        <v>94</v>
      </c>
      <c r="R78" s="49">
        <f t="shared" si="84"/>
        <v>96</v>
      </c>
      <c r="S78" s="49">
        <f t="shared" si="84"/>
        <v>97</v>
      </c>
      <c r="T78" s="49">
        <f t="shared" si="84"/>
        <v>95</v>
      </c>
      <c r="U78" s="49">
        <f t="shared" si="84"/>
        <v>86</v>
      </c>
      <c r="V78" s="49">
        <f t="shared" si="84"/>
        <v>85</v>
      </c>
      <c r="W78" s="49">
        <f t="shared" si="84"/>
        <v>85</v>
      </c>
      <c r="X78" s="49">
        <f t="shared" si="84"/>
        <v>92</v>
      </c>
      <c r="Y78" s="49">
        <f t="shared" si="84"/>
        <v>90</v>
      </c>
      <c r="Z78" s="49">
        <f t="shared" si="84"/>
        <v>98</v>
      </c>
      <c r="AA78" s="49">
        <f t="shared" si="84"/>
        <v>97</v>
      </c>
      <c r="AB78" s="49">
        <f t="shared" si="84"/>
        <v>99</v>
      </c>
      <c r="AC78" s="49">
        <f t="shared" si="84"/>
        <v>87</v>
      </c>
      <c r="AD78" s="49">
        <f t="shared" si="84"/>
        <v>85</v>
      </c>
      <c r="AE78" s="49">
        <f t="shared" si="84"/>
        <v>99</v>
      </c>
      <c r="AF78" s="49">
        <f t="shared" si="84"/>
        <v>100</v>
      </c>
      <c r="AG78" s="49">
        <f t="shared" si="84"/>
        <v>98</v>
      </c>
      <c r="AH78" s="49">
        <f t="shared" si="84"/>
        <v>97</v>
      </c>
      <c r="AI78" s="49">
        <f t="shared" si="84"/>
        <v>100</v>
      </c>
      <c r="AJ78" s="49">
        <f t="shared" si="84"/>
        <v>97</v>
      </c>
      <c r="AK78" s="49">
        <f t="shared" si="84"/>
        <v>97</v>
      </c>
      <c r="AL78" s="49">
        <f t="shared" si="84"/>
        <v>96</v>
      </c>
      <c r="AM78" s="49">
        <f t="shared" si="84"/>
        <v>84</v>
      </c>
      <c r="AN78" s="49">
        <f t="shared" si="84"/>
        <v>79</v>
      </c>
      <c r="AO78" s="49">
        <f t="shared" si="84"/>
        <v>76</v>
      </c>
      <c r="AP78" s="49">
        <f t="shared" si="84"/>
        <v>95</v>
      </c>
      <c r="AQ78" s="49">
        <f t="shared" si="84"/>
        <v>85</v>
      </c>
      <c r="AR78" s="49">
        <f t="shared" si="84"/>
        <v>99</v>
      </c>
      <c r="AS78" s="49">
        <f t="shared" si="84"/>
        <v>83</v>
      </c>
      <c r="AT78" s="49">
        <f t="shared" si="84"/>
        <v>85</v>
      </c>
      <c r="AU78" s="49">
        <f t="shared" si="84"/>
        <v>81</v>
      </c>
      <c r="AV78" s="49">
        <f t="shared" si="84"/>
        <v>95</v>
      </c>
      <c r="AW78" s="49">
        <f t="shared" si="84"/>
        <v>100</v>
      </c>
      <c r="AX78" s="49">
        <f t="shared" si="84"/>
        <v>85</v>
      </c>
      <c r="AY78" s="49">
        <f t="shared" si="84"/>
        <v>90</v>
      </c>
      <c r="AZ78" s="49">
        <f t="shared" si="84"/>
        <v>95</v>
      </c>
      <c r="BA78" s="49">
        <f t="shared" si="84"/>
        <v>84</v>
      </c>
      <c r="BB78" s="49">
        <f t="shared" si="84"/>
        <v>100</v>
      </c>
      <c r="BC78" s="49">
        <f t="shared" si="84"/>
        <v>96</v>
      </c>
      <c r="BD78" s="49">
        <f t="shared" si="84"/>
        <v>100</v>
      </c>
      <c r="BE78" s="49">
        <f t="shared" si="84"/>
        <v>89</v>
      </c>
      <c r="BF78" s="49">
        <f t="shared" si="84"/>
        <v>98</v>
      </c>
      <c r="BG78" s="49">
        <f t="shared" si="84"/>
        <v>91</v>
      </c>
      <c r="BH78" s="49">
        <f t="shared" si="84"/>
        <v>97</v>
      </c>
      <c r="BI78" s="49">
        <f t="shared" si="84"/>
        <v>84</v>
      </c>
      <c r="BJ78" s="49">
        <f t="shared" si="84"/>
        <v>90</v>
      </c>
      <c r="BK78" s="49">
        <f t="shared" si="84"/>
        <v>84</v>
      </c>
      <c r="BL78" s="49">
        <f t="shared" si="84"/>
        <v>90</v>
      </c>
      <c r="BM78" s="49">
        <f t="shared" si="84"/>
        <v>98</v>
      </c>
      <c r="BN78" s="49">
        <f t="shared" si="84"/>
        <v>95</v>
      </c>
      <c r="BO78" s="49">
        <f t="shared" si="84"/>
        <v>94</v>
      </c>
      <c r="BP78" s="49">
        <f t="shared" si="84"/>
        <v>98</v>
      </c>
      <c r="BQ78" s="49">
        <f t="shared" ref="BQ78:EB78" si="85">BQ79</f>
        <v>98</v>
      </c>
      <c r="BR78" s="49">
        <f t="shared" si="85"/>
        <v>94</v>
      </c>
      <c r="BS78" s="49">
        <f t="shared" si="85"/>
        <v>82</v>
      </c>
      <c r="BT78" s="49">
        <f t="shared" si="85"/>
        <v>90</v>
      </c>
      <c r="BU78" s="49">
        <f t="shared" si="85"/>
        <v>88</v>
      </c>
      <c r="BV78" s="49">
        <f t="shared" si="85"/>
        <v>80</v>
      </c>
      <c r="BW78" s="49">
        <f t="shared" si="85"/>
        <v>85</v>
      </c>
      <c r="BX78" s="49">
        <f t="shared" si="85"/>
        <v>89</v>
      </c>
      <c r="BY78" s="49">
        <f t="shared" si="85"/>
        <v>86</v>
      </c>
      <c r="BZ78" s="49">
        <f t="shared" si="85"/>
        <v>85</v>
      </c>
      <c r="CA78" s="49">
        <f t="shared" si="85"/>
        <v>93</v>
      </c>
      <c r="CB78" s="49">
        <f t="shared" si="85"/>
        <v>95</v>
      </c>
      <c r="CC78" s="49">
        <f t="shared" si="85"/>
        <v>95</v>
      </c>
      <c r="CD78" s="49">
        <f t="shared" si="85"/>
        <v>80</v>
      </c>
      <c r="CE78" s="49">
        <f t="shared" si="85"/>
        <v>89</v>
      </c>
      <c r="CF78" s="49">
        <f t="shared" si="85"/>
        <v>84</v>
      </c>
      <c r="CG78" s="49">
        <f t="shared" si="85"/>
        <v>100</v>
      </c>
      <c r="CH78" s="49">
        <f t="shared" si="85"/>
        <v>99</v>
      </c>
      <c r="CI78" s="49">
        <f t="shared" si="85"/>
        <v>82</v>
      </c>
      <c r="CJ78" s="49">
        <f t="shared" si="85"/>
        <v>91</v>
      </c>
      <c r="CK78" s="49">
        <f t="shared" si="85"/>
        <v>84</v>
      </c>
      <c r="CL78" s="49">
        <f t="shared" si="85"/>
        <v>96</v>
      </c>
      <c r="CM78" s="49">
        <f t="shared" si="85"/>
        <v>93</v>
      </c>
      <c r="CN78" s="49">
        <f t="shared" si="85"/>
        <v>84</v>
      </c>
      <c r="CO78" s="49">
        <f t="shared" si="85"/>
        <v>96</v>
      </c>
      <c r="CP78" s="49">
        <f t="shared" si="85"/>
        <v>72</v>
      </c>
      <c r="CQ78" s="49">
        <f t="shared" si="85"/>
        <v>96</v>
      </c>
      <c r="CR78" s="49">
        <f t="shared" si="85"/>
        <v>83</v>
      </c>
      <c r="CS78" s="49">
        <f t="shared" si="85"/>
        <v>90</v>
      </c>
      <c r="CT78" s="49">
        <f t="shared" si="85"/>
        <v>98</v>
      </c>
      <c r="CU78" s="49">
        <f t="shared" si="85"/>
        <v>100</v>
      </c>
      <c r="CV78" s="49">
        <f t="shared" si="85"/>
        <v>100</v>
      </c>
      <c r="CW78" s="49">
        <f t="shared" si="85"/>
        <v>100</v>
      </c>
      <c r="CX78" s="49">
        <f t="shared" si="85"/>
        <v>99</v>
      </c>
      <c r="CY78" s="49">
        <f t="shared" si="85"/>
        <v>93</v>
      </c>
      <c r="CZ78" s="49">
        <f t="shared" si="85"/>
        <v>83</v>
      </c>
      <c r="DA78" s="49">
        <f t="shared" si="85"/>
        <v>99</v>
      </c>
      <c r="DB78" s="49">
        <f t="shared" si="85"/>
        <v>96</v>
      </c>
      <c r="DC78" s="49">
        <f t="shared" si="85"/>
        <v>88</v>
      </c>
      <c r="DD78" s="49">
        <f t="shared" si="85"/>
        <v>93</v>
      </c>
      <c r="DE78" s="49">
        <f t="shared" si="85"/>
        <v>98</v>
      </c>
      <c r="DF78" s="49">
        <f t="shared" si="85"/>
        <v>84</v>
      </c>
      <c r="DG78" s="49">
        <f t="shared" si="85"/>
        <v>77</v>
      </c>
      <c r="DH78" s="49">
        <f t="shared" si="85"/>
        <v>84</v>
      </c>
      <c r="DI78" s="49">
        <f t="shared" si="85"/>
        <v>85</v>
      </c>
      <c r="DJ78" s="49">
        <f t="shared" si="85"/>
        <v>78</v>
      </c>
      <c r="DK78" s="49">
        <f t="shared" si="85"/>
        <v>77</v>
      </c>
      <c r="DL78" s="49">
        <f t="shared" si="85"/>
        <v>83</v>
      </c>
      <c r="DM78" s="49">
        <f t="shared" si="85"/>
        <v>100</v>
      </c>
      <c r="DN78" s="49">
        <f t="shared" si="85"/>
        <v>98</v>
      </c>
      <c r="DO78" s="49">
        <f t="shared" si="85"/>
        <v>84</v>
      </c>
      <c r="DP78" s="49">
        <f t="shared" si="85"/>
        <v>100</v>
      </c>
      <c r="DQ78" s="49">
        <f t="shared" si="85"/>
        <v>92</v>
      </c>
      <c r="DR78" s="49">
        <f t="shared" si="85"/>
        <v>84</v>
      </c>
      <c r="DS78" s="49">
        <f t="shared" si="85"/>
        <v>92</v>
      </c>
      <c r="DT78" s="49">
        <f t="shared" si="85"/>
        <v>79</v>
      </c>
      <c r="DU78" s="49">
        <f t="shared" si="85"/>
        <v>98</v>
      </c>
      <c r="DV78" s="49">
        <f t="shared" si="85"/>
        <v>86</v>
      </c>
      <c r="DW78" s="49">
        <f t="shared" si="85"/>
        <v>95</v>
      </c>
      <c r="DX78" s="49">
        <f t="shared" si="85"/>
        <v>100</v>
      </c>
      <c r="DY78" s="49">
        <f t="shared" si="85"/>
        <v>74</v>
      </c>
      <c r="DZ78" s="49">
        <f t="shared" si="85"/>
        <v>79</v>
      </c>
      <c r="EA78" s="49">
        <f t="shared" si="85"/>
        <v>79</v>
      </c>
      <c r="EB78" s="49">
        <f t="shared" si="85"/>
        <v>92</v>
      </c>
      <c r="EC78" s="49">
        <f t="shared" ref="EC78:FD78" si="86">EC79</f>
        <v>93</v>
      </c>
      <c r="ED78" s="49">
        <f t="shared" si="86"/>
        <v>92</v>
      </c>
      <c r="EE78" s="49">
        <f t="shared" si="86"/>
        <v>98</v>
      </c>
      <c r="EF78" s="49">
        <f t="shared" si="86"/>
        <v>68</v>
      </c>
      <c r="EG78" s="49">
        <f t="shared" si="86"/>
        <v>79</v>
      </c>
      <c r="EH78" s="49">
        <f t="shared" si="86"/>
        <v>85</v>
      </c>
      <c r="EI78" s="49">
        <f t="shared" si="86"/>
        <v>77</v>
      </c>
      <c r="EJ78" s="49">
        <f t="shared" si="86"/>
        <v>87</v>
      </c>
      <c r="EK78" s="49">
        <f t="shared" si="86"/>
        <v>94</v>
      </c>
      <c r="EL78" s="49">
        <f t="shared" si="86"/>
        <v>96</v>
      </c>
      <c r="EM78" s="49">
        <f t="shared" si="86"/>
        <v>97</v>
      </c>
      <c r="EN78" s="49">
        <f t="shared" si="86"/>
        <v>91</v>
      </c>
      <c r="EO78" s="49">
        <f t="shared" si="86"/>
        <v>96</v>
      </c>
      <c r="EP78" s="49">
        <f t="shared" si="86"/>
        <v>80</v>
      </c>
      <c r="EQ78" s="49">
        <f t="shared" si="86"/>
        <v>76</v>
      </c>
      <c r="ER78" s="49">
        <f t="shared" si="86"/>
        <v>86</v>
      </c>
      <c r="ES78" s="49">
        <f t="shared" si="86"/>
        <v>82</v>
      </c>
      <c r="ET78" s="49">
        <f t="shared" si="86"/>
        <v>99</v>
      </c>
      <c r="EU78" s="49">
        <f t="shared" si="86"/>
        <v>89</v>
      </c>
      <c r="EV78" s="49">
        <f t="shared" si="86"/>
        <v>88</v>
      </c>
      <c r="EW78" s="49">
        <f t="shared" si="86"/>
        <v>96</v>
      </c>
      <c r="EX78" s="49">
        <f t="shared" si="86"/>
        <v>76</v>
      </c>
      <c r="EY78" s="49">
        <f t="shared" si="86"/>
        <v>78</v>
      </c>
      <c r="EZ78" s="49">
        <f t="shared" si="86"/>
        <v>92</v>
      </c>
      <c r="FA78" s="49">
        <f t="shared" si="86"/>
        <v>90</v>
      </c>
      <c r="FB78" s="49">
        <f t="shared" si="86"/>
        <v>94</v>
      </c>
      <c r="FC78" s="49">
        <f t="shared" si="86"/>
        <v>98</v>
      </c>
      <c r="FD78" s="49">
        <f t="shared" si="86"/>
        <v>97</v>
      </c>
    </row>
    <row r="79" spans="1:160" s="23" customFormat="1" ht="78" customHeight="1" x14ac:dyDescent="0.25">
      <c r="A79" s="282"/>
      <c r="B79" s="288" t="s">
        <v>105</v>
      </c>
      <c r="C79" s="288"/>
      <c r="D79" s="25">
        <v>84</v>
      </c>
      <c r="E79" s="25">
        <v>77</v>
      </c>
      <c r="F79" s="25">
        <v>89</v>
      </c>
      <c r="G79" s="25">
        <v>92</v>
      </c>
      <c r="H79" s="25">
        <v>91</v>
      </c>
      <c r="I79" s="25">
        <v>98</v>
      </c>
      <c r="J79" s="25">
        <v>96</v>
      </c>
      <c r="K79" s="25">
        <v>99</v>
      </c>
      <c r="L79" s="25">
        <v>93</v>
      </c>
      <c r="M79" s="25">
        <v>93</v>
      </c>
      <c r="N79" s="25">
        <v>92</v>
      </c>
      <c r="O79" s="25">
        <v>94</v>
      </c>
      <c r="P79" s="25">
        <v>97</v>
      </c>
      <c r="Q79" s="25">
        <v>94</v>
      </c>
      <c r="R79" s="25">
        <v>96</v>
      </c>
      <c r="S79" s="25">
        <v>97</v>
      </c>
      <c r="T79" s="25">
        <v>95</v>
      </c>
      <c r="U79" s="25">
        <v>86</v>
      </c>
      <c r="V79" s="25">
        <v>85</v>
      </c>
      <c r="W79" s="25">
        <v>85</v>
      </c>
      <c r="X79" s="25">
        <v>92</v>
      </c>
      <c r="Y79" s="25">
        <v>90</v>
      </c>
      <c r="Z79" s="25">
        <v>98</v>
      </c>
      <c r="AA79" s="25">
        <v>97</v>
      </c>
      <c r="AB79" s="25">
        <v>99</v>
      </c>
      <c r="AC79" s="25">
        <v>87</v>
      </c>
      <c r="AD79" s="25">
        <v>85</v>
      </c>
      <c r="AE79" s="25">
        <v>99</v>
      </c>
      <c r="AF79" s="25">
        <v>100</v>
      </c>
      <c r="AG79" s="25">
        <v>98</v>
      </c>
      <c r="AH79" s="25">
        <v>97</v>
      </c>
      <c r="AI79" s="25">
        <v>100</v>
      </c>
      <c r="AJ79" s="25">
        <v>97</v>
      </c>
      <c r="AK79" s="25">
        <v>97</v>
      </c>
      <c r="AL79" s="25">
        <v>96</v>
      </c>
      <c r="AM79" s="25">
        <v>84</v>
      </c>
      <c r="AN79" s="25">
        <v>79</v>
      </c>
      <c r="AO79" s="25">
        <v>76</v>
      </c>
      <c r="AP79" s="25">
        <v>95</v>
      </c>
      <c r="AQ79" s="25">
        <v>85</v>
      </c>
      <c r="AR79" s="25">
        <v>99</v>
      </c>
      <c r="AS79" s="25">
        <v>83</v>
      </c>
      <c r="AT79" s="25">
        <v>85</v>
      </c>
      <c r="AU79" s="25">
        <v>81</v>
      </c>
      <c r="AV79" s="25">
        <v>95</v>
      </c>
      <c r="AW79" s="25">
        <v>100</v>
      </c>
      <c r="AX79" s="25">
        <v>85</v>
      </c>
      <c r="AY79" s="25">
        <v>90</v>
      </c>
      <c r="AZ79" s="25">
        <v>95</v>
      </c>
      <c r="BA79" s="25">
        <v>84</v>
      </c>
      <c r="BB79" s="25">
        <v>100</v>
      </c>
      <c r="BC79" s="25">
        <v>96</v>
      </c>
      <c r="BD79" s="25">
        <v>100</v>
      </c>
      <c r="BE79" s="25">
        <v>89</v>
      </c>
      <c r="BF79" s="25">
        <v>98</v>
      </c>
      <c r="BG79" s="25">
        <v>91</v>
      </c>
      <c r="BH79" s="25">
        <v>97</v>
      </c>
      <c r="BI79" s="25">
        <v>84</v>
      </c>
      <c r="BJ79" s="25">
        <v>90</v>
      </c>
      <c r="BK79" s="25">
        <v>84</v>
      </c>
      <c r="BL79" s="25">
        <v>90</v>
      </c>
      <c r="BM79" s="25">
        <v>98</v>
      </c>
      <c r="BN79" s="25">
        <v>95</v>
      </c>
      <c r="BO79" s="25">
        <v>94</v>
      </c>
      <c r="BP79" s="25">
        <v>98</v>
      </c>
      <c r="BQ79" s="25">
        <v>98</v>
      </c>
      <c r="BR79" s="25">
        <v>94</v>
      </c>
      <c r="BS79" s="25">
        <v>82</v>
      </c>
      <c r="BT79" s="25">
        <v>90</v>
      </c>
      <c r="BU79" s="25">
        <v>88</v>
      </c>
      <c r="BV79" s="25">
        <v>80</v>
      </c>
      <c r="BW79" s="25">
        <v>85</v>
      </c>
      <c r="BX79" s="25">
        <v>89</v>
      </c>
      <c r="BY79" s="25">
        <v>86</v>
      </c>
      <c r="BZ79" s="25">
        <v>85</v>
      </c>
      <c r="CA79" s="25">
        <v>93</v>
      </c>
      <c r="CB79" s="25">
        <v>95</v>
      </c>
      <c r="CC79" s="25">
        <v>95</v>
      </c>
      <c r="CD79" s="25">
        <v>80</v>
      </c>
      <c r="CE79" s="25">
        <v>89</v>
      </c>
      <c r="CF79" s="25">
        <v>84</v>
      </c>
      <c r="CG79" s="25">
        <v>100</v>
      </c>
      <c r="CH79" s="25">
        <v>99</v>
      </c>
      <c r="CI79" s="25">
        <v>82</v>
      </c>
      <c r="CJ79" s="25">
        <v>91</v>
      </c>
      <c r="CK79" s="25">
        <v>84</v>
      </c>
      <c r="CL79" s="25">
        <v>96</v>
      </c>
      <c r="CM79" s="25">
        <v>93</v>
      </c>
      <c r="CN79" s="25">
        <v>84</v>
      </c>
      <c r="CO79" s="25">
        <v>96</v>
      </c>
      <c r="CP79" s="25">
        <v>72</v>
      </c>
      <c r="CQ79" s="25">
        <v>96</v>
      </c>
      <c r="CR79" s="25">
        <v>83</v>
      </c>
      <c r="CS79" s="25">
        <v>90</v>
      </c>
      <c r="CT79" s="25">
        <v>98</v>
      </c>
      <c r="CU79" s="25">
        <v>100</v>
      </c>
      <c r="CV79" s="25">
        <v>100</v>
      </c>
      <c r="CW79" s="25">
        <v>100</v>
      </c>
      <c r="CX79" s="25">
        <v>99</v>
      </c>
      <c r="CY79" s="25">
        <v>93</v>
      </c>
      <c r="CZ79" s="25">
        <v>83</v>
      </c>
      <c r="DA79" s="25">
        <v>99</v>
      </c>
      <c r="DB79" s="25">
        <v>96</v>
      </c>
      <c r="DC79" s="25">
        <v>88</v>
      </c>
      <c r="DD79" s="25">
        <v>93</v>
      </c>
      <c r="DE79" s="25">
        <v>98</v>
      </c>
      <c r="DF79" s="25">
        <v>84</v>
      </c>
      <c r="DG79" s="25">
        <v>77</v>
      </c>
      <c r="DH79" s="25">
        <v>84</v>
      </c>
      <c r="DI79" s="25">
        <v>85</v>
      </c>
      <c r="DJ79" s="25">
        <v>78</v>
      </c>
      <c r="DK79" s="25">
        <v>77</v>
      </c>
      <c r="DL79" s="25">
        <v>83</v>
      </c>
      <c r="DM79" s="25">
        <v>100</v>
      </c>
      <c r="DN79" s="25">
        <v>98</v>
      </c>
      <c r="DO79" s="25">
        <v>84</v>
      </c>
      <c r="DP79" s="25">
        <v>100</v>
      </c>
      <c r="DQ79" s="25">
        <v>92</v>
      </c>
      <c r="DR79" s="25">
        <v>84</v>
      </c>
      <c r="DS79" s="25">
        <v>92</v>
      </c>
      <c r="DT79" s="25">
        <v>79</v>
      </c>
      <c r="DU79" s="25">
        <v>98</v>
      </c>
      <c r="DV79" s="25">
        <v>86</v>
      </c>
      <c r="DW79" s="25">
        <v>95</v>
      </c>
      <c r="DX79" s="25">
        <v>100</v>
      </c>
      <c r="DY79" s="25">
        <v>74</v>
      </c>
      <c r="DZ79" s="25">
        <v>79</v>
      </c>
      <c r="EA79" s="25">
        <v>79</v>
      </c>
      <c r="EB79" s="25">
        <v>92</v>
      </c>
      <c r="EC79" s="25">
        <v>93</v>
      </c>
      <c r="ED79" s="25">
        <v>92</v>
      </c>
      <c r="EE79" s="25">
        <v>98</v>
      </c>
      <c r="EF79" s="25">
        <v>68</v>
      </c>
      <c r="EG79" s="25">
        <v>79</v>
      </c>
      <c r="EH79" s="25">
        <v>85</v>
      </c>
      <c r="EI79" s="25">
        <v>77</v>
      </c>
      <c r="EJ79" s="25">
        <v>87</v>
      </c>
      <c r="EK79" s="25">
        <v>94</v>
      </c>
      <c r="EL79" s="25">
        <v>96</v>
      </c>
      <c r="EM79" s="25">
        <v>97</v>
      </c>
      <c r="EN79" s="25">
        <v>91</v>
      </c>
      <c r="EO79" s="25">
        <v>96</v>
      </c>
      <c r="EP79" s="25">
        <v>80</v>
      </c>
      <c r="EQ79" s="25">
        <v>76</v>
      </c>
      <c r="ER79" s="25">
        <v>86</v>
      </c>
      <c r="ES79" s="25">
        <v>82</v>
      </c>
      <c r="ET79" s="25">
        <v>99</v>
      </c>
      <c r="EU79" s="25">
        <v>89</v>
      </c>
      <c r="EV79" s="25">
        <v>88</v>
      </c>
      <c r="EW79" s="25">
        <v>96</v>
      </c>
      <c r="EX79" s="25">
        <v>76</v>
      </c>
      <c r="EY79" s="25">
        <v>78</v>
      </c>
      <c r="EZ79" s="25">
        <v>92</v>
      </c>
      <c r="FA79" s="25">
        <v>90</v>
      </c>
      <c r="FB79" s="25">
        <v>94</v>
      </c>
      <c r="FC79" s="25">
        <v>98</v>
      </c>
      <c r="FD79" s="25">
        <v>97</v>
      </c>
    </row>
    <row r="80" spans="1:160" ht="45" customHeight="1" x14ac:dyDescent="0.25">
      <c r="A80" s="282"/>
      <c r="B80" s="267" t="s">
        <v>106</v>
      </c>
      <c r="C80" s="34" t="s">
        <v>67</v>
      </c>
      <c r="D80" s="135">
        <v>615</v>
      </c>
      <c r="E80" s="135">
        <v>948</v>
      </c>
      <c r="F80" s="135">
        <v>528</v>
      </c>
      <c r="G80" s="135">
        <v>68</v>
      </c>
      <c r="H80" s="135">
        <v>193</v>
      </c>
      <c r="I80" s="135">
        <v>81</v>
      </c>
      <c r="J80" s="135">
        <v>216</v>
      </c>
      <c r="K80" s="135">
        <v>1398</v>
      </c>
      <c r="L80" s="135">
        <v>1238</v>
      </c>
      <c r="M80" s="135">
        <v>328</v>
      </c>
      <c r="N80" s="135">
        <v>179</v>
      </c>
      <c r="O80" s="135">
        <v>377</v>
      </c>
      <c r="P80" s="135">
        <v>182</v>
      </c>
      <c r="Q80" s="135">
        <v>193</v>
      </c>
      <c r="R80" s="135">
        <v>140</v>
      </c>
      <c r="S80" s="135">
        <v>323</v>
      </c>
      <c r="T80" s="135">
        <v>142</v>
      </c>
      <c r="U80" s="135">
        <v>191</v>
      </c>
      <c r="V80" s="135">
        <v>161</v>
      </c>
      <c r="W80" s="135">
        <v>467</v>
      </c>
      <c r="X80" s="135">
        <v>167</v>
      </c>
      <c r="Y80" s="135">
        <v>153</v>
      </c>
      <c r="Z80" s="135">
        <v>254</v>
      </c>
      <c r="AA80" s="135">
        <v>313</v>
      </c>
      <c r="AB80" s="135">
        <v>585</v>
      </c>
      <c r="AC80" s="135">
        <v>384</v>
      </c>
      <c r="AD80" s="135">
        <v>131</v>
      </c>
      <c r="AE80" s="135">
        <v>180</v>
      </c>
      <c r="AF80" s="135">
        <v>60</v>
      </c>
      <c r="AG80" s="135">
        <v>80</v>
      </c>
      <c r="AH80" s="135">
        <v>111</v>
      </c>
      <c r="AI80" s="135">
        <v>48</v>
      </c>
      <c r="AJ80" s="135">
        <v>183</v>
      </c>
      <c r="AK80" s="135">
        <v>470</v>
      </c>
      <c r="AL80" s="135">
        <v>553</v>
      </c>
      <c r="AM80" s="135">
        <v>201</v>
      </c>
      <c r="AN80" s="135">
        <v>415</v>
      </c>
      <c r="AO80" s="135">
        <v>96</v>
      </c>
      <c r="AP80" s="135">
        <v>61</v>
      </c>
      <c r="AQ80" s="135">
        <v>41</v>
      </c>
      <c r="AR80" s="135">
        <v>476</v>
      </c>
      <c r="AS80" s="135">
        <v>81</v>
      </c>
      <c r="AT80" s="135">
        <v>23</v>
      </c>
      <c r="AU80" s="135">
        <v>35</v>
      </c>
      <c r="AV80" s="135">
        <v>55</v>
      </c>
      <c r="AW80" s="135">
        <v>38</v>
      </c>
      <c r="AX80" s="135">
        <v>215</v>
      </c>
      <c r="AY80" s="135">
        <v>235</v>
      </c>
      <c r="AZ80" s="135">
        <v>319</v>
      </c>
      <c r="BA80" s="135">
        <v>153</v>
      </c>
      <c r="BB80" s="135">
        <v>9</v>
      </c>
      <c r="BC80" s="135">
        <v>130</v>
      </c>
      <c r="BD80" s="135">
        <v>180</v>
      </c>
      <c r="BE80" s="135">
        <v>94</v>
      </c>
      <c r="BF80" s="135">
        <v>201</v>
      </c>
      <c r="BG80" s="135">
        <v>96</v>
      </c>
      <c r="BH80" s="135">
        <v>292</v>
      </c>
      <c r="BI80" s="135">
        <v>377</v>
      </c>
      <c r="BJ80" s="135">
        <v>280</v>
      </c>
      <c r="BK80" s="135">
        <v>75</v>
      </c>
      <c r="BL80" s="135">
        <v>61</v>
      </c>
      <c r="BM80" s="135">
        <v>58</v>
      </c>
      <c r="BN80" s="135">
        <v>182</v>
      </c>
      <c r="BO80" s="135">
        <v>153</v>
      </c>
      <c r="BP80" s="135">
        <v>138</v>
      </c>
      <c r="BQ80" s="135">
        <v>41</v>
      </c>
      <c r="BR80" s="135">
        <v>32</v>
      </c>
      <c r="BS80" s="135">
        <v>698</v>
      </c>
      <c r="BT80" s="135">
        <v>178</v>
      </c>
      <c r="BU80" s="135">
        <v>586</v>
      </c>
      <c r="BV80" s="135">
        <v>394</v>
      </c>
      <c r="BW80" s="135">
        <v>33</v>
      </c>
      <c r="BX80" s="135">
        <v>219</v>
      </c>
      <c r="BY80" s="135">
        <v>73</v>
      </c>
      <c r="BZ80" s="135">
        <v>92</v>
      </c>
      <c r="CA80" s="135">
        <v>142</v>
      </c>
      <c r="CB80" s="135">
        <v>143</v>
      </c>
      <c r="CC80" s="135">
        <v>455</v>
      </c>
      <c r="CD80" s="135">
        <v>342</v>
      </c>
      <c r="CE80" s="135">
        <v>189</v>
      </c>
      <c r="CF80" s="135">
        <v>60</v>
      </c>
      <c r="CG80" s="135">
        <v>65</v>
      </c>
      <c r="CH80" s="135">
        <v>357</v>
      </c>
      <c r="CI80" s="135">
        <v>54</v>
      </c>
      <c r="CJ80" s="135">
        <v>97</v>
      </c>
      <c r="CK80" s="135">
        <v>270</v>
      </c>
      <c r="CL80" s="135">
        <v>136</v>
      </c>
      <c r="CM80" s="135">
        <v>66</v>
      </c>
      <c r="CN80" s="135">
        <v>110</v>
      </c>
      <c r="CO80" s="135">
        <v>180</v>
      </c>
      <c r="CP80" s="135">
        <v>261</v>
      </c>
      <c r="CQ80" s="135">
        <v>451</v>
      </c>
      <c r="CR80" s="135">
        <v>111</v>
      </c>
      <c r="CS80" s="135">
        <v>64</v>
      </c>
      <c r="CT80" s="135">
        <v>80</v>
      </c>
      <c r="CU80" s="135">
        <v>39</v>
      </c>
      <c r="CV80" s="135">
        <v>76</v>
      </c>
      <c r="CW80" s="135">
        <v>53</v>
      </c>
      <c r="CX80" s="135">
        <v>318</v>
      </c>
      <c r="CY80" s="135">
        <v>70</v>
      </c>
      <c r="CZ80" s="135">
        <v>260</v>
      </c>
      <c r="DA80" s="135">
        <v>119</v>
      </c>
      <c r="DB80" s="135">
        <v>44</v>
      </c>
      <c r="DC80" s="135">
        <v>57</v>
      </c>
      <c r="DD80" s="135">
        <v>51</v>
      </c>
      <c r="DE80" s="135">
        <v>231</v>
      </c>
      <c r="DF80" s="135">
        <v>306</v>
      </c>
      <c r="DG80" s="135">
        <v>90</v>
      </c>
      <c r="DH80" s="135">
        <v>204</v>
      </c>
      <c r="DI80" s="135">
        <v>270</v>
      </c>
      <c r="DJ80" s="135">
        <v>25</v>
      </c>
      <c r="DK80" s="135">
        <v>33</v>
      </c>
      <c r="DL80" s="135">
        <v>103</v>
      </c>
      <c r="DM80" s="135">
        <v>32</v>
      </c>
      <c r="DN80" s="135">
        <v>335</v>
      </c>
      <c r="DO80" s="135">
        <v>37</v>
      </c>
      <c r="DP80" s="135">
        <v>3</v>
      </c>
      <c r="DQ80" s="135">
        <v>44</v>
      </c>
      <c r="DR80" s="135">
        <v>54</v>
      </c>
      <c r="DS80" s="135">
        <v>164</v>
      </c>
      <c r="DT80" s="135">
        <v>216</v>
      </c>
      <c r="DU80" s="135">
        <v>116</v>
      </c>
      <c r="DV80" s="135">
        <v>48</v>
      </c>
      <c r="DW80" s="135">
        <v>38</v>
      </c>
      <c r="DX80" s="135">
        <v>34</v>
      </c>
      <c r="DY80" s="135">
        <v>17</v>
      </c>
      <c r="DZ80" s="135">
        <v>207</v>
      </c>
      <c r="EA80" s="135">
        <v>397</v>
      </c>
      <c r="EB80" s="135">
        <v>93</v>
      </c>
      <c r="EC80" s="135">
        <v>64</v>
      </c>
      <c r="ED80" s="135">
        <v>33</v>
      </c>
      <c r="EE80" s="135">
        <v>52</v>
      </c>
      <c r="EF80" s="135">
        <v>163</v>
      </c>
      <c r="EG80" s="135">
        <v>123</v>
      </c>
      <c r="EH80" s="135">
        <v>774</v>
      </c>
      <c r="EI80" s="135">
        <v>464</v>
      </c>
      <c r="EJ80" s="135">
        <v>181</v>
      </c>
      <c r="EK80" s="135">
        <v>208</v>
      </c>
      <c r="EL80" s="135">
        <v>118</v>
      </c>
      <c r="EM80" s="135">
        <v>181</v>
      </c>
      <c r="EN80" s="135">
        <v>96</v>
      </c>
      <c r="EO80" s="135">
        <v>141</v>
      </c>
      <c r="EP80" s="135">
        <v>129</v>
      </c>
      <c r="EQ80" s="135">
        <v>357</v>
      </c>
      <c r="ER80" s="135">
        <v>54</v>
      </c>
      <c r="ES80" s="135">
        <v>49</v>
      </c>
      <c r="ET80" s="135">
        <v>117</v>
      </c>
      <c r="EU80" s="135">
        <v>442</v>
      </c>
      <c r="EV80" s="135">
        <v>120</v>
      </c>
      <c r="EW80" s="135">
        <v>26</v>
      </c>
      <c r="EX80" s="135">
        <v>175</v>
      </c>
      <c r="EY80" s="135">
        <v>361</v>
      </c>
      <c r="EZ80" s="135">
        <v>103</v>
      </c>
      <c r="FA80" s="135">
        <v>38</v>
      </c>
      <c r="FB80" s="135">
        <v>50</v>
      </c>
      <c r="FC80" s="135">
        <v>52</v>
      </c>
      <c r="FD80" s="135">
        <v>199</v>
      </c>
    </row>
    <row r="81" spans="1:160" ht="43.5" customHeight="1" x14ac:dyDescent="0.25">
      <c r="A81" s="282"/>
      <c r="B81" s="267"/>
      <c r="C81" s="34" t="s">
        <v>68</v>
      </c>
      <c r="D81" s="132">
        <v>730</v>
      </c>
      <c r="E81" s="132">
        <v>1234</v>
      </c>
      <c r="F81" s="132">
        <v>590</v>
      </c>
      <c r="G81" s="132">
        <v>74</v>
      </c>
      <c r="H81" s="132">
        <v>212</v>
      </c>
      <c r="I81" s="132">
        <v>83</v>
      </c>
      <c r="J81" s="132">
        <v>226</v>
      </c>
      <c r="K81" s="132">
        <v>1408</v>
      </c>
      <c r="L81" s="132">
        <v>1331</v>
      </c>
      <c r="M81" s="132">
        <v>352</v>
      </c>
      <c r="N81" s="132">
        <v>195</v>
      </c>
      <c r="O81" s="132">
        <v>400</v>
      </c>
      <c r="P81" s="132">
        <v>187</v>
      </c>
      <c r="Q81" s="132">
        <v>205</v>
      </c>
      <c r="R81" s="132">
        <v>146</v>
      </c>
      <c r="S81" s="132">
        <v>333</v>
      </c>
      <c r="T81" s="132">
        <v>149</v>
      </c>
      <c r="U81" s="132">
        <v>223</v>
      </c>
      <c r="V81" s="132">
        <v>189</v>
      </c>
      <c r="W81" s="132">
        <v>551</v>
      </c>
      <c r="X81" s="132">
        <v>182</v>
      </c>
      <c r="Y81" s="132">
        <v>169</v>
      </c>
      <c r="Z81" s="132">
        <v>259</v>
      </c>
      <c r="AA81" s="132">
        <v>322</v>
      </c>
      <c r="AB81" s="132">
        <v>589</v>
      </c>
      <c r="AC81" s="132">
        <v>442</v>
      </c>
      <c r="AD81" s="132">
        <v>154</v>
      </c>
      <c r="AE81" s="132">
        <v>181</v>
      </c>
      <c r="AF81" s="132">
        <v>60</v>
      </c>
      <c r="AG81" s="132">
        <v>82</v>
      </c>
      <c r="AH81" s="132">
        <v>114</v>
      </c>
      <c r="AI81" s="132">
        <v>48</v>
      </c>
      <c r="AJ81" s="132">
        <v>189</v>
      </c>
      <c r="AK81" s="132">
        <v>486</v>
      </c>
      <c r="AL81" s="132">
        <v>574</v>
      </c>
      <c r="AM81" s="132">
        <v>239</v>
      </c>
      <c r="AN81" s="132">
        <v>528</v>
      </c>
      <c r="AO81" s="132">
        <v>126</v>
      </c>
      <c r="AP81" s="132">
        <v>64</v>
      </c>
      <c r="AQ81" s="132">
        <v>48</v>
      </c>
      <c r="AR81" s="132">
        <v>480</v>
      </c>
      <c r="AS81" s="132">
        <v>98</v>
      </c>
      <c r="AT81" s="132">
        <v>27</v>
      </c>
      <c r="AU81" s="132">
        <v>43</v>
      </c>
      <c r="AV81" s="132">
        <v>58</v>
      </c>
      <c r="AW81" s="132">
        <v>38</v>
      </c>
      <c r="AX81" s="132">
        <v>253</v>
      </c>
      <c r="AY81" s="132">
        <v>261</v>
      </c>
      <c r="AZ81" s="132">
        <v>335</v>
      </c>
      <c r="BA81" s="132">
        <v>181</v>
      </c>
      <c r="BB81" s="132">
        <v>9</v>
      </c>
      <c r="BC81" s="132">
        <v>136</v>
      </c>
      <c r="BD81" s="132">
        <v>180</v>
      </c>
      <c r="BE81" s="132">
        <v>105</v>
      </c>
      <c r="BF81" s="132">
        <v>204</v>
      </c>
      <c r="BG81" s="132">
        <v>106</v>
      </c>
      <c r="BH81" s="132">
        <v>302</v>
      </c>
      <c r="BI81" s="132">
        <v>450</v>
      </c>
      <c r="BJ81" s="132">
        <v>312</v>
      </c>
      <c r="BK81" s="132">
        <v>89</v>
      </c>
      <c r="BL81" s="132">
        <v>68</v>
      </c>
      <c r="BM81" s="132">
        <v>59</v>
      </c>
      <c r="BN81" s="132">
        <v>192</v>
      </c>
      <c r="BO81" s="132">
        <v>162</v>
      </c>
      <c r="BP81" s="132">
        <v>141</v>
      </c>
      <c r="BQ81" s="132">
        <v>42</v>
      </c>
      <c r="BR81" s="132">
        <v>34</v>
      </c>
      <c r="BS81" s="132">
        <v>851</v>
      </c>
      <c r="BT81" s="132">
        <v>197</v>
      </c>
      <c r="BU81" s="132">
        <v>666</v>
      </c>
      <c r="BV81" s="132">
        <v>495</v>
      </c>
      <c r="BW81" s="132">
        <v>39</v>
      </c>
      <c r="BX81" s="132">
        <v>245</v>
      </c>
      <c r="BY81" s="132">
        <v>85</v>
      </c>
      <c r="BZ81" s="132">
        <v>108</v>
      </c>
      <c r="CA81" s="132">
        <v>153</v>
      </c>
      <c r="CB81" s="132">
        <v>151</v>
      </c>
      <c r="CC81" s="132">
        <v>478</v>
      </c>
      <c r="CD81" s="132">
        <v>425</v>
      </c>
      <c r="CE81" s="132">
        <v>213</v>
      </c>
      <c r="CF81" s="132">
        <v>71</v>
      </c>
      <c r="CG81" s="132">
        <v>65</v>
      </c>
      <c r="CH81" s="132">
        <v>359</v>
      </c>
      <c r="CI81" s="132">
        <v>66</v>
      </c>
      <c r="CJ81" s="132">
        <v>107</v>
      </c>
      <c r="CK81" s="132">
        <v>323</v>
      </c>
      <c r="CL81" s="132">
        <v>142</v>
      </c>
      <c r="CM81" s="132">
        <v>71</v>
      </c>
      <c r="CN81" s="132">
        <v>131</v>
      </c>
      <c r="CO81" s="132">
        <v>188</v>
      </c>
      <c r="CP81" s="132">
        <v>364</v>
      </c>
      <c r="CQ81" s="132">
        <v>470</v>
      </c>
      <c r="CR81" s="132">
        <v>133</v>
      </c>
      <c r="CS81" s="132">
        <v>71</v>
      </c>
      <c r="CT81" s="132">
        <v>82</v>
      </c>
      <c r="CU81" s="132">
        <v>39</v>
      </c>
      <c r="CV81" s="132">
        <v>76</v>
      </c>
      <c r="CW81" s="132">
        <v>53</v>
      </c>
      <c r="CX81" s="132">
        <v>320</v>
      </c>
      <c r="CY81" s="132">
        <v>75</v>
      </c>
      <c r="CZ81" s="132">
        <v>314</v>
      </c>
      <c r="DA81" s="132">
        <v>120</v>
      </c>
      <c r="DB81" s="132">
        <v>46</v>
      </c>
      <c r="DC81" s="132">
        <v>65</v>
      </c>
      <c r="DD81" s="132">
        <v>55</v>
      </c>
      <c r="DE81" s="132">
        <v>236</v>
      </c>
      <c r="DF81" s="132">
        <v>364</v>
      </c>
      <c r="DG81" s="132">
        <v>117</v>
      </c>
      <c r="DH81" s="132">
        <v>243</v>
      </c>
      <c r="DI81" s="132">
        <v>316</v>
      </c>
      <c r="DJ81" s="132">
        <v>32</v>
      </c>
      <c r="DK81" s="132">
        <v>43</v>
      </c>
      <c r="DL81" s="132">
        <v>124</v>
      </c>
      <c r="DM81" s="132">
        <v>32</v>
      </c>
      <c r="DN81" s="132">
        <v>342</v>
      </c>
      <c r="DO81" s="132">
        <v>44</v>
      </c>
      <c r="DP81" s="132">
        <v>3</v>
      </c>
      <c r="DQ81" s="132">
        <v>48</v>
      </c>
      <c r="DR81" s="132">
        <v>64</v>
      </c>
      <c r="DS81" s="132">
        <v>179</v>
      </c>
      <c r="DT81" s="132">
        <v>272</v>
      </c>
      <c r="DU81" s="132">
        <v>118</v>
      </c>
      <c r="DV81" s="132">
        <v>56</v>
      </c>
      <c r="DW81" s="132">
        <v>40</v>
      </c>
      <c r="DX81" s="132">
        <v>34</v>
      </c>
      <c r="DY81" s="132">
        <v>23</v>
      </c>
      <c r="DZ81" s="132">
        <v>262</v>
      </c>
      <c r="EA81" s="132">
        <v>501</v>
      </c>
      <c r="EB81" s="132">
        <v>101</v>
      </c>
      <c r="EC81" s="132">
        <v>69</v>
      </c>
      <c r="ED81" s="132">
        <v>36</v>
      </c>
      <c r="EE81" s="132">
        <v>53</v>
      </c>
      <c r="EF81" s="132">
        <v>238</v>
      </c>
      <c r="EG81" s="132">
        <v>156</v>
      </c>
      <c r="EH81" s="132">
        <v>915</v>
      </c>
      <c r="EI81" s="132">
        <v>602</v>
      </c>
      <c r="EJ81" s="132">
        <v>207</v>
      </c>
      <c r="EK81" s="132">
        <v>222</v>
      </c>
      <c r="EL81" s="132">
        <v>123</v>
      </c>
      <c r="EM81" s="132">
        <v>186</v>
      </c>
      <c r="EN81" s="132">
        <v>106</v>
      </c>
      <c r="EO81" s="132">
        <v>147</v>
      </c>
      <c r="EP81" s="132">
        <v>161</v>
      </c>
      <c r="EQ81" s="132">
        <v>467</v>
      </c>
      <c r="ER81" s="132">
        <v>63</v>
      </c>
      <c r="ES81" s="132">
        <v>60</v>
      </c>
      <c r="ET81" s="132">
        <v>118</v>
      </c>
      <c r="EU81" s="132">
        <v>494</v>
      </c>
      <c r="EV81" s="132">
        <v>136</v>
      </c>
      <c r="EW81" s="132">
        <v>27</v>
      </c>
      <c r="EX81" s="132">
        <v>229</v>
      </c>
      <c r="EY81" s="132">
        <v>465</v>
      </c>
      <c r="EZ81" s="132">
        <v>112</v>
      </c>
      <c r="FA81" s="132">
        <v>42</v>
      </c>
      <c r="FB81" s="132">
        <v>53</v>
      </c>
      <c r="FC81" s="132">
        <v>53</v>
      </c>
      <c r="FD81" s="132">
        <v>205</v>
      </c>
    </row>
    <row r="82" spans="1:160" s="29" customFormat="1" hidden="1" x14ac:dyDescent="0.25">
      <c r="A82" s="282"/>
      <c r="B82" s="268" t="s">
        <v>107</v>
      </c>
      <c r="C82" s="268"/>
      <c r="D82" s="28">
        <v>97.6</v>
      </c>
      <c r="E82" s="28">
        <v>98.6</v>
      </c>
      <c r="F82" s="28">
        <v>99.6</v>
      </c>
      <c r="G82" s="28">
        <v>100.6</v>
      </c>
      <c r="H82" s="28">
        <v>101.6</v>
      </c>
      <c r="I82" s="28">
        <v>102.6</v>
      </c>
      <c r="J82" s="28">
        <v>103.6</v>
      </c>
      <c r="K82" s="28">
        <v>104.6</v>
      </c>
      <c r="L82" s="28">
        <v>105.6</v>
      </c>
      <c r="M82" s="28">
        <v>106.6</v>
      </c>
      <c r="N82" s="28">
        <v>107.6</v>
      </c>
      <c r="O82" s="28">
        <v>108.6</v>
      </c>
      <c r="P82" s="28">
        <v>109.6</v>
      </c>
      <c r="Q82" s="28">
        <v>110.6</v>
      </c>
      <c r="R82" s="28">
        <v>111.6</v>
      </c>
      <c r="S82" s="28">
        <v>112.6</v>
      </c>
      <c r="T82" s="28">
        <v>113.6</v>
      </c>
      <c r="U82" s="28">
        <v>114.6</v>
      </c>
      <c r="V82" s="28">
        <v>115.6</v>
      </c>
      <c r="W82" s="28">
        <v>116.6</v>
      </c>
      <c r="X82" s="28">
        <v>117.6</v>
      </c>
      <c r="Y82" s="28">
        <v>118.6</v>
      </c>
      <c r="Z82" s="28">
        <v>119.6</v>
      </c>
      <c r="AA82" s="28">
        <v>120.6</v>
      </c>
      <c r="AB82" s="28">
        <v>121.6</v>
      </c>
      <c r="AC82" s="28">
        <v>122.6</v>
      </c>
      <c r="AD82" s="28">
        <v>123.6</v>
      </c>
      <c r="AE82" s="28">
        <v>124.6</v>
      </c>
      <c r="AF82" s="28">
        <v>125.6</v>
      </c>
      <c r="AG82" s="28">
        <v>126.6</v>
      </c>
      <c r="AH82" s="28">
        <v>127.6</v>
      </c>
      <c r="AI82" s="28">
        <v>128.6</v>
      </c>
      <c r="AJ82" s="28">
        <v>129.6</v>
      </c>
      <c r="AK82" s="28">
        <v>130.6</v>
      </c>
      <c r="AL82" s="28">
        <v>131.6</v>
      </c>
      <c r="AM82" s="28">
        <v>132.6</v>
      </c>
      <c r="AN82" s="28">
        <v>133.6</v>
      </c>
      <c r="AO82" s="28">
        <v>134.6</v>
      </c>
      <c r="AP82" s="28">
        <v>135.6</v>
      </c>
      <c r="AQ82" s="28">
        <v>136.6</v>
      </c>
      <c r="AR82" s="28">
        <v>137.6</v>
      </c>
      <c r="AS82" s="28">
        <v>138.6</v>
      </c>
      <c r="AT82" s="28">
        <v>139.6</v>
      </c>
      <c r="AU82" s="28">
        <v>140.6</v>
      </c>
      <c r="AV82" s="28">
        <v>141.6</v>
      </c>
      <c r="AW82" s="28">
        <v>142.6</v>
      </c>
      <c r="AX82" s="28">
        <v>143.6</v>
      </c>
      <c r="AY82" s="28">
        <v>144.6</v>
      </c>
      <c r="AZ82" s="28">
        <v>145.6</v>
      </c>
      <c r="BA82" s="28">
        <v>146.6</v>
      </c>
      <c r="BB82" s="28">
        <v>147.6</v>
      </c>
      <c r="BC82" s="28">
        <v>148.6</v>
      </c>
      <c r="BD82" s="28">
        <v>149.6</v>
      </c>
      <c r="BE82" s="28">
        <v>150.6</v>
      </c>
      <c r="BF82" s="28">
        <v>151.6</v>
      </c>
      <c r="BG82" s="28">
        <v>152.6</v>
      </c>
      <c r="BH82" s="28">
        <v>153.6</v>
      </c>
      <c r="BI82" s="28">
        <v>154.6</v>
      </c>
      <c r="BJ82" s="28">
        <v>155.6</v>
      </c>
      <c r="BK82" s="28">
        <v>156.6</v>
      </c>
      <c r="BL82" s="28">
        <v>157.6</v>
      </c>
      <c r="BM82" s="28">
        <v>158.6</v>
      </c>
      <c r="BN82" s="28">
        <v>159.6</v>
      </c>
      <c r="BO82" s="28">
        <v>160.6</v>
      </c>
      <c r="BP82" s="28">
        <v>161.6</v>
      </c>
      <c r="BQ82" s="28">
        <v>162.6</v>
      </c>
      <c r="BR82" s="28">
        <v>163.6</v>
      </c>
      <c r="BS82" s="28">
        <v>164.6</v>
      </c>
      <c r="BT82" s="28">
        <v>165.6</v>
      </c>
      <c r="BU82" s="28">
        <v>166.6</v>
      </c>
      <c r="BV82" s="28">
        <v>167.6</v>
      </c>
      <c r="BW82" s="28">
        <v>168.6</v>
      </c>
      <c r="BX82" s="28">
        <v>169.6</v>
      </c>
      <c r="BY82" s="28">
        <v>170.6</v>
      </c>
      <c r="BZ82" s="28">
        <v>171.6</v>
      </c>
      <c r="CA82" s="28">
        <v>172.6</v>
      </c>
      <c r="CB82" s="28">
        <v>173.6</v>
      </c>
      <c r="CC82" s="28">
        <v>174.6</v>
      </c>
      <c r="CD82" s="28">
        <v>175.6</v>
      </c>
      <c r="CE82" s="28">
        <v>176.6</v>
      </c>
      <c r="CF82" s="28">
        <v>177.6</v>
      </c>
      <c r="CG82" s="28">
        <v>178.6</v>
      </c>
      <c r="CH82" s="28">
        <v>179.6</v>
      </c>
      <c r="CI82" s="28">
        <v>180.6</v>
      </c>
      <c r="CJ82" s="28">
        <v>181.6</v>
      </c>
      <c r="CK82" s="28">
        <v>182.6</v>
      </c>
      <c r="CL82" s="28">
        <v>183.6</v>
      </c>
      <c r="CM82" s="28">
        <v>184.6</v>
      </c>
      <c r="CN82" s="28">
        <v>185.6</v>
      </c>
      <c r="CO82" s="28">
        <v>186.6</v>
      </c>
      <c r="CP82" s="28">
        <v>187.6</v>
      </c>
      <c r="CQ82" s="28">
        <v>188.6</v>
      </c>
      <c r="CR82" s="28">
        <v>189.6</v>
      </c>
      <c r="CS82" s="28">
        <v>190.6</v>
      </c>
      <c r="CT82" s="28">
        <v>191.6</v>
      </c>
      <c r="CU82" s="28">
        <v>192.6</v>
      </c>
      <c r="CV82" s="28">
        <v>193.6</v>
      </c>
      <c r="CW82" s="28">
        <v>194.6</v>
      </c>
      <c r="CX82" s="28">
        <v>195.6</v>
      </c>
      <c r="CY82" s="28">
        <v>196.6</v>
      </c>
      <c r="CZ82" s="28">
        <v>197.6</v>
      </c>
      <c r="DA82" s="28">
        <v>198.6</v>
      </c>
      <c r="DB82" s="28">
        <v>199.6</v>
      </c>
      <c r="DC82" s="28">
        <v>200.6</v>
      </c>
      <c r="DD82" s="28">
        <v>201.6</v>
      </c>
      <c r="DE82" s="28">
        <v>202.6</v>
      </c>
      <c r="DF82" s="28">
        <v>203.6</v>
      </c>
      <c r="DG82" s="28">
        <v>204.6</v>
      </c>
      <c r="DH82" s="28">
        <v>205.6</v>
      </c>
      <c r="DI82" s="28">
        <v>206.6</v>
      </c>
      <c r="DJ82" s="28">
        <v>207.6</v>
      </c>
      <c r="DK82" s="28">
        <v>208.6</v>
      </c>
      <c r="DL82" s="28">
        <v>209.6</v>
      </c>
      <c r="DM82" s="28">
        <v>210.6</v>
      </c>
      <c r="DN82" s="28">
        <v>211.6</v>
      </c>
      <c r="DO82" s="28">
        <v>212.6</v>
      </c>
      <c r="DP82" s="28">
        <v>213.6</v>
      </c>
      <c r="DQ82" s="28">
        <v>214.6</v>
      </c>
      <c r="DR82" s="28">
        <v>215.6</v>
      </c>
      <c r="DS82" s="28">
        <v>216.6</v>
      </c>
      <c r="DT82" s="28">
        <v>217.6</v>
      </c>
      <c r="DU82" s="28">
        <v>218.6</v>
      </c>
      <c r="DV82" s="28">
        <v>219.6</v>
      </c>
      <c r="DW82" s="28">
        <v>220.6</v>
      </c>
      <c r="DX82" s="28">
        <v>221.6</v>
      </c>
      <c r="DY82" s="28">
        <v>222.6</v>
      </c>
      <c r="DZ82" s="28">
        <v>223.6</v>
      </c>
      <c r="EA82" s="28">
        <v>224.6</v>
      </c>
      <c r="EB82" s="28">
        <v>225.6</v>
      </c>
      <c r="EC82" s="28">
        <v>226.6</v>
      </c>
      <c r="ED82" s="28">
        <v>227.6</v>
      </c>
      <c r="EE82" s="28">
        <v>228.6</v>
      </c>
      <c r="EF82" s="28">
        <v>229.6</v>
      </c>
      <c r="EG82" s="28">
        <v>230.6</v>
      </c>
      <c r="EH82" s="28">
        <v>231.6</v>
      </c>
      <c r="EI82" s="28">
        <v>232.6</v>
      </c>
      <c r="EJ82" s="28">
        <v>233.6</v>
      </c>
      <c r="EK82" s="28">
        <v>234.6</v>
      </c>
      <c r="EL82" s="28">
        <v>235.6</v>
      </c>
      <c r="EM82" s="28">
        <v>236.6</v>
      </c>
      <c r="EN82" s="28">
        <v>237.6</v>
      </c>
      <c r="EO82" s="28">
        <v>238.6</v>
      </c>
      <c r="EP82" s="28">
        <v>239.6</v>
      </c>
      <c r="EQ82" s="28">
        <v>240.6</v>
      </c>
      <c r="ER82" s="28">
        <v>241.6</v>
      </c>
      <c r="ES82" s="28">
        <v>242.6</v>
      </c>
      <c r="ET82" s="28">
        <v>243.6</v>
      </c>
      <c r="EU82" s="28">
        <v>244.6</v>
      </c>
      <c r="EV82" s="28">
        <v>245.6</v>
      </c>
      <c r="EW82" s="28">
        <v>246.6</v>
      </c>
      <c r="EX82" s="28">
        <v>247.6</v>
      </c>
      <c r="EY82" s="28">
        <v>248.6</v>
      </c>
      <c r="EZ82" s="28">
        <v>249.6</v>
      </c>
      <c r="FA82" s="28">
        <v>250.6</v>
      </c>
      <c r="FB82" s="28">
        <v>251.6</v>
      </c>
      <c r="FC82" s="28">
        <v>252.6</v>
      </c>
      <c r="FD82" s="28">
        <v>253.6</v>
      </c>
    </row>
    <row r="83" spans="1:160" s="32" customFormat="1" ht="21" hidden="1" customHeight="1" x14ac:dyDescent="0.25">
      <c r="A83" s="283"/>
      <c r="B83" s="269" t="s">
        <v>55</v>
      </c>
      <c r="C83" s="269"/>
      <c r="D83" s="30">
        <f t="shared" ref="D83:E83" si="87">D79-D82</f>
        <v>-13.599999999999994</v>
      </c>
      <c r="E83" s="30">
        <f t="shared" si="87"/>
        <v>-21.599999999999994</v>
      </c>
      <c r="F83" s="30">
        <f t="shared" ref="F83:BH83" si="88">F79-F82</f>
        <v>-10.599999999999994</v>
      </c>
      <c r="G83" s="30">
        <f t="shared" si="88"/>
        <v>-8.5999999999999943</v>
      </c>
      <c r="H83" s="30">
        <f t="shared" si="88"/>
        <v>-10.599999999999994</v>
      </c>
      <c r="I83" s="30">
        <f t="shared" si="88"/>
        <v>-4.5999999999999943</v>
      </c>
      <c r="J83" s="30">
        <f t="shared" si="88"/>
        <v>-7.5999999999999943</v>
      </c>
      <c r="K83" s="30">
        <f t="shared" si="88"/>
        <v>-5.5999999999999943</v>
      </c>
      <c r="L83" s="30">
        <f t="shared" si="88"/>
        <v>-12.599999999999994</v>
      </c>
      <c r="M83" s="30">
        <f t="shared" si="88"/>
        <v>-13.599999999999994</v>
      </c>
      <c r="N83" s="30">
        <f t="shared" si="88"/>
        <v>-15.599999999999994</v>
      </c>
      <c r="O83" s="30">
        <f t="shared" si="88"/>
        <v>-14.599999999999994</v>
      </c>
      <c r="P83" s="30">
        <f t="shared" si="88"/>
        <v>-12.599999999999994</v>
      </c>
      <c r="Q83" s="30">
        <f t="shared" si="88"/>
        <v>-16.599999999999994</v>
      </c>
      <c r="R83" s="30">
        <f t="shared" si="88"/>
        <v>-15.599999999999994</v>
      </c>
      <c r="S83" s="30">
        <f t="shared" si="88"/>
        <v>-15.599999999999994</v>
      </c>
      <c r="T83" s="30">
        <f t="shared" si="88"/>
        <v>-18.599999999999994</v>
      </c>
      <c r="U83" s="30">
        <f t="shared" si="88"/>
        <v>-28.599999999999994</v>
      </c>
      <c r="V83" s="30">
        <f t="shared" si="88"/>
        <v>-30.599999999999994</v>
      </c>
      <c r="W83" s="30">
        <f t="shared" si="88"/>
        <v>-31.599999999999994</v>
      </c>
      <c r="X83" s="30">
        <f t="shared" si="88"/>
        <v>-25.599999999999994</v>
      </c>
      <c r="Y83" s="30">
        <f t="shared" si="88"/>
        <v>-28.599999999999994</v>
      </c>
      <c r="Z83" s="30">
        <f t="shared" si="88"/>
        <v>-21.599999999999994</v>
      </c>
      <c r="AA83" s="30">
        <f t="shared" si="88"/>
        <v>-23.599999999999994</v>
      </c>
      <c r="AB83" s="30">
        <f t="shared" si="88"/>
        <v>-22.599999999999994</v>
      </c>
      <c r="AC83" s="30">
        <f t="shared" si="88"/>
        <v>-35.599999999999994</v>
      </c>
      <c r="AD83" s="30">
        <f t="shared" si="88"/>
        <v>-38.599999999999994</v>
      </c>
      <c r="AE83" s="30">
        <f t="shared" si="88"/>
        <v>-25.599999999999994</v>
      </c>
      <c r="AF83" s="30">
        <f t="shared" si="88"/>
        <v>-25.599999999999994</v>
      </c>
      <c r="AG83" s="30">
        <f t="shared" si="88"/>
        <v>-28.599999999999994</v>
      </c>
      <c r="AH83" s="30">
        <f t="shared" si="88"/>
        <v>-30.599999999999994</v>
      </c>
      <c r="AI83" s="30">
        <f t="shared" si="88"/>
        <v>-28.599999999999994</v>
      </c>
      <c r="AJ83" s="30">
        <f t="shared" si="88"/>
        <v>-32.599999999999994</v>
      </c>
      <c r="AK83" s="30">
        <f t="shared" si="88"/>
        <v>-33.599999999999994</v>
      </c>
      <c r="AL83" s="30">
        <f t="shared" si="88"/>
        <v>-35.599999999999994</v>
      </c>
      <c r="AM83" s="30">
        <f t="shared" si="88"/>
        <v>-48.599999999999994</v>
      </c>
      <c r="AN83" s="30">
        <f t="shared" si="88"/>
        <v>-54.599999999999994</v>
      </c>
      <c r="AO83" s="30">
        <f t="shared" si="88"/>
        <v>-58.599999999999994</v>
      </c>
      <c r="AP83" s="30">
        <f t="shared" si="88"/>
        <v>-40.599999999999994</v>
      </c>
      <c r="AQ83" s="30">
        <f t="shared" si="88"/>
        <v>-51.599999999999994</v>
      </c>
      <c r="AR83" s="30">
        <f t="shared" si="88"/>
        <v>-38.599999999999994</v>
      </c>
      <c r="AS83" s="30">
        <f t="shared" si="88"/>
        <v>-55.599999999999994</v>
      </c>
      <c r="AT83" s="30">
        <f t="shared" si="88"/>
        <v>-54.599999999999994</v>
      </c>
      <c r="AU83" s="30">
        <f t="shared" si="88"/>
        <v>-59.599999999999994</v>
      </c>
      <c r="AV83" s="30">
        <f t="shared" si="88"/>
        <v>-46.599999999999994</v>
      </c>
      <c r="AW83" s="30">
        <f t="shared" si="88"/>
        <v>-42.599999999999994</v>
      </c>
      <c r="AX83" s="30">
        <f t="shared" si="88"/>
        <v>-58.599999999999994</v>
      </c>
      <c r="AY83" s="30">
        <f t="shared" si="88"/>
        <v>-54.599999999999994</v>
      </c>
      <c r="AZ83" s="30">
        <f t="shared" si="88"/>
        <v>-50.599999999999994</v>
      </c>
      <c r="BA83" s="30">
        <f t="shared" si="88"/>
        <v>-62.599999999999994</v>
      </c>
      <c r="BB83" s="30">
        <f t="shared" si="88"/>
        <v>-47.599999999999994</v>
      </c>
      <c r="BC83" s="30">
        <f t="shared" si="88"/>
        <v>-52.599999999999994</v>
      </c>
      <c r="BD83" s="30">
        <f t="shared" si="88"/>
        <v>-49.599999999999994</v>
      </c>
      <c r="BE83" s="30">
        <f t="shared" si="88"/>
        <v>-61.599999999999994</v>
      </c>
      <c r="BF83" s="30">
        <f t="shared" si="88"/>
        <v>-53.599999999999994</v>
      </c>
      <c r="BG83" s="30">
        <f t="shared" si="88"/>
        <v>-61.599999999999994</v>
      </c>
      <c r="BH83" s="30">
        <f t="shared" si="88"/>
        <v>-56.599999999999994</v>
      </c>
      <c r="BI83" s="30">
        <f t="shared" ref="BI83:DT83" si="89">BI79-BI82</f>
        <v>-70.599999999999994</v>
      </c>
      <c r="BJ83" s="30">
        <f t="shared" si="89"/>
        <v>-65.599999999999994</v>
      </c>
      <c r="BK83" s="30">
        <f t="shared" si="89"/>
        <v>-72.599999999999994</v>
      </c>
      <c r="BL83" s="30">
        <f t="shared" si="89"/>
        <v>-67.599999999999994</v>
      </c>
      <c r="BM83" s="30">
        <f t="shared" si="89"/>
        <v>-60.599999999999994</v>
      </c>
      <c r="BN83" s="30">
        <f t="shared" si="89"/>
        <v>-64.599999999999994</v>
      </c>
      <c r="BO83" s="30">
        <f t="shared" si="89"/>
        <v>-66.599999999999994</v>
      </c>
      <c r="BP83" s="30">
        <f t="shared" si="89"/>
        <v>-63.599999999999994</v>
      </c>
      <c r="BQ83" s="30">
        <f t="shared" si="89"/>
        <v>-64.599999999999994</v>
      </c>
      <c r="BR83" s="30">
        <f t="shared" si="89"/>
        <v>-69.599999999999994</v>
      </c>
      <c r="BS83" s="30">
        <f t="shared" si="89"/>
        <v>-82.6</v>
      </c>
      <c r="BT83" s="30">
        <f t="shared" si="89"/>
        <v>-75.599999999999994</v>
      </c>
      <c r="BU83" s="30">
        <f t="shared" si="89"/>
        <v>-78.599999999999994</v>
      </c>
      <c r="BV83" s="30">
        <f t="shared" si="89"/>
        <v>-87.6</v>
      </c>
      <c r="BW83" s="30">
        <f t="shared" si="89"/>
        <v>-83.6</v>
      </c>
      <c r="BX83" s="30">
        <f t="shared" si="89"/>
        <v>-80.599999999999994</v>
      </c>
      <c r="BY83" s="30">
        <f t="shared" si="89"/>
        <v>-84.6</v>
      </c>
      <c r="BZ83" s="30">
        <f t="shared" si="89"/>
        <v>-86.6</v>
      </c>
      <c r="CA83" s="30">
        <f t="shared" si="89"/>
        <v>-79.599999999999994</v>
      </c>
      <c r="CB83" s="30">
        <f t="shared" si="89"/>
        <v>-78.599999999999994</v>
      </c>
      <c r="CC83" s="30">
        <f t="shared" si="89"/>
        <v>-79.599999999999994</v>
      </c>
      <c r="CD83" s="30">
        <f t="shared" si="89"/>
        <v>-95.6</v>
      </c>
      <c r="CE83" s="30">
        <f t="shared" si="89"/>
        <v>-87.6</v>
      </c>
      <c r="CF83" s="30">
        <f t="shared" si="89"/>
        <v>-93.6</v>
      </c>
      <c r="CG83" s="30">
        <f t="shared" si="89"/>
        <v>-78.599999999999994</v>
      </c>
      <c r="CH83" s="30">
        <f t="shared" si="89"/>
        <v>-80.599999999999994</v>
      </c>
      <c r="CI83" s="30">
        <f t="shared" si="89"/>
        <v>-98.6</v>
      </c>
      <c r="CJ83" s="30">
        <f t="shared" si="89"/>
        <v>-90.6</v>
      </c>
      <c r="CK83" s="30">
        <f t="shared" si="89"/>
        <v>-98.6</v>
      </c>
      <c r="CL83" s="30">
        <f t="shared" si="89"/>
        <v>-87.6</v>
      </c>
      <c r="CM83" s="30">
        <f t="shared" si="89"/>
        <v>-91.6</v>
      </c>
      <c r="CN83" s="30">
        <f t="shared" si="89"/>
        <v>-101.6</v>
      </c>
      <c r="CO83" s="30">
        <f t="shared" si="89"/>
        <v>-90.6</v>
      </c>
      <c r="CP83" s="30">
        <f t="shared" si="89"/>
        <v>-115.6</v>
      </c>
      <c r="CQ83" s="30">
        <f t="shared" si="89"/>
        <v>-92.6</v>
      </c>
      <c r="CR83" s="30">
        <f t="shared" si="89"/>
        <v>-106.6</v>
      </c>
      <c r="CS83" s="30">
        <f t="shared" si="89"/>
        <v>-100.6</v>
      </c>
      <c r="CT83" s="30">
        <f t="shared" si="89"/>
        <v>-93.6</v>
      </c>
      <c r="CU83" s="30">
        <f t="shared" si="89"/>
        <v>-92.6</v>
      </c>
      <c r="CV83" s="30">
        <f t="shared" si="89"/>
        <v>-93.6</v>
      </c>
      <c r="CW83" s="30">
        <f t="shared" si="89"/>
        <v>-94.6</v>
      </c>
      <c r="CX83" s="30">
        <f t="shared" si="89"/>
        <v>-96.6</v>
      </c>
      <c r="CY83" s="30">
        <f t="shared" si="89"/>
        <v>-103.6</v>
      </c>
      <c r="CZ83" s="30">
        <f t="shared" si="89"/>
        <v>-114.6</v>
      </c>
      <c r="DA83" s="30">
        <f t="shared" si="89"/>
        <v>-99.6</v>
      </c>
      <c r="DB83" s="30">
        <f t="shared" si="89"/>
        <v>-103.6</v>
      </c>
      <c r="DC83" s="30">
        <f t="shared" si="89"/>
        <v>-112.6</v>
      </c>
      <c r="DD83" s="30">
        <f t="shared" si="89"/>
        <v>-108.6</v>
      </c>
      <c r="DE83" s="30">
        <f t="shared" si="89"/>
        <v>-104.6</v>
      </c>
      <c r="DF83" s="30">
        <f t="shared" si="89"/>
        <v>-119.6</v>
      </c>
      <c r="DG83" s="30">
        <f t="shared" si="89"/>
        <v>-127.6</v>
      </c>
      <c r="DH83" s="30">
        <f t="shared" si="89"/>
        <v>-121.6</v>
      </c>
      <c r="DI83" s="30">
        <f t="shared" si="89"/>
        <v>-121.6</v>
      </c>
      <c r="DJ83" s="30">
        <f t="shared" si="89"/>
        <v>-129.6</v>
      </c>
      <c r="DK83" s="30">
        <f t="shared" si="89"/>
        <v>-131.6</v>
      </c>
      <c r="DL83" s="30">
        <f t="shared" si="89"/>
        <v>-126.6</v>
      </c>
      <c r="DM83" s="30">
        <f t="shared" si="89"/>
        <v>-110.6</v>
      </c>
      <c r="DN83" s="30">
        <f t="shared" si="89"/>
        <v>-113.6</v>
      </c>
      <c r="DO83" s="30">
        <f t="shared" si="89"/>
        <v>-128.6</v>
      </c>
      <c r="DP83" s="30">
        <f t="shared" si="89"/>
        <v>-113.6</v>
      </c>
      <c r="DQ83" s="30">
        <f t="shared" si="89"/>
        <v>-122.6</v>
      </c>
      <c r="DR83" s="30">
        <f t="shared" si="89"/>
        <v>-131.6</v>
      </c>
      <c r="DS83" s="30">
        <f t="shared" si="89"/>
        <v>-124.6</v>
      </c>
      <c r="DT83" s="30">
        <f t="shared" si="89"/>
        <v>-138.6</v>
      </c>
      <c r="DU83" s="30">
        <f t="shared" ref="DU83:FD83" si="90">DU79-DU82</f>
        <v>-120.6</v>
      </c>
      <c r="DV83" s="30">
        <f t="shared" si="90"/>
        <v>-133.6</v>
      </c>
      <c r="DW83" s="30">
        <f t="shared" si="90"/>
        <v>-125.6</v>
      </c>
      <c r="DX83" s="30">
        <f t="shared" si="90"/>
        <v>-121.6</v>
      </c>
      <c r="DY83" s="30">
        <f t="shared" si="90"/>
        <v>-148.6</v>
      </c>
      <c r="DZ83" s="30">
        <f t="shared" si="90"/>
        <v>-144.6</v>
      </c>
      <c r="EA83" s="30">
        <f t="shared" si="90"/>
        <v>-145.6</v>
      </c>
      <c r="EB83" s="30">
        <f t="shared" si="90"/>
        <v>-133.6</v>
      </c>
      <c r="EC83" s="30">
        <f t="shared" si="90"/>
        <v>-133.6</v>
      </c>
      <c r="ED83" s="30">
        <f t="shared" si="90"/>
        <v>-135.6</v>
      </c>
      <c r="EE83" s="30">
        <f t="shared" si="90"/>
        <v>-130.6</v>
      </c>
      <c r="EF83" s="30">
        <f t="shared" si="90"/>
        <v>-161.6</v>
      </c>
      <c r="EG83" s="30">
        <f t="shared" si="90"/>
        <v>-151.6</v>
      </c>
      <c r="EH83" s="30">
        <f t="shared" si="90"/>
        <v>-146.6</v>
      </c>
      <c r="EI83" s="30">
        <f t="shared" si="90"/>
        <v>-155.6</v>
      </c>
      <c r="EJ83" s="30">
        <f t="shared" si="90"/>
        <v>-146.6</v>
      </c>
      <c r="EK83" s="30">
        <f t="shared" si="90"/>
        <v>-140.6</v>
      </c>
      <c r="EL83" s="30">
        <f t="shared" si="90"/>
        <v>-139.6</v>
      </c>
      <c r="EM83" s="30">
        <f t="shared" si="90"/>
        <v>-139.6</v>
      </c>
      <c r="EN83" s="30">
        <f t="shared" si="90"/>
        <v>-146.6</v>
      </c>
      <c r="EO83" s="30">
        <f t="shared" si="90"/>
        <v>-142.6</v>
      </c>
      <c r="EP83" s="30">
        <f t="shared" si="90"/>
        <v>-159.6</v>
      </c>
      <c r="EQ83" s="30">
        <f t="shared" si="90"/>
        <v>-164.6</v>
      </c>
      <c r="ER83" s="30">
        <f t="shared" si="90"/>
        <v>-155.6</v>
      </c>
      <c r="ES83" s="30">
        <f t="shared" si="90"/>
        <v>-160.6</v>
      </c>
      <c r="ET83" s="30">
        <f t="shared" si="90"/>
        <v>-144.6</v>
      </c>
      <c r="EU83" s="30">
        <f t="shared" si="90"/>
        <v>-155.6</v>
      </c>
      <c r="EV83" s="30">
        <f t="shared" si="90"/>
        <v>-157.6</v>
      </c>
      <c r="EW83" s="30">
        <f t="shared" si="90"/>
        <v>-150.6</v>
      </c>
      <c r="EX83" s="30">
        <f t="shared" si="90"/>
        <v>-171.6</v>
      </c>
      <c r="EY83" s="30">
        <f t="shared" si="90"/>
        <v>-170.6</v>
      </c>
      <c r="EZ83" s="30">
        <f t="shared" si="90"/>
        <v>-157.6</v>
      </c>
      <c r="FA83" s="30">
        <f t="shared" si="90"/>
        <v>-160.6</v>
      </c>
      <c r="FB83" s="30">
        <f t="shared" si="90"/>
        <v>-157.6</v>
      </c>
      <c r="FC83" s="30">
        <f t="shared" si="90"/>
        <v>-154.6</v>
      </c>
      <c r="FD83" s="30">
        <f t="shared" si="90"/>
        <v>-156.6</v>
      </c>
    </row>
    <row r="84" spans="1:160" s="23" customFormat="1" ht="60" customHeight="1" x14ac:dyDescent="0.25">
      <c r="A84" s="281" t="s">
        <v>108</v>
      </c>
      <c r="B84" s="310" t="s">
        <v>109</v>
      </c>
      <c r="C84" s="310"/>
      <c r="D84" s="49">
        <f>D85</f>
        <v>86</v>
      </c>
      <c r="E84" s="49">
        <f t="shared" ref="E84:BP84" si="91">E85</f>
        <v>81</v>
      </c>
      <c r="F84" s="49">
        <f t="shared" si="91"/>
        <v>90</v>
      </c>
      <c r="G84" s="49">
        <f t="shared" si="91"/>
        <v>89</v>
      </c>
      <c r="H84" s="49">
        <f t="shared" si="91"/>
        <v>91</v>
      </c>
      <c r="I84" s="49">
        <f t="shared" si="91"/>
        <v>96</v>
      </c>
      <c r="J84" s="49">
        <f t="shared" si="91"/>
        <v>94</v>
      </c>
      <c r="K84" s="49">
        <f t="shared" si="91"/>
        <v>100</v>
      </c>
      <c r="L84" s="49">
        <f t="shared" si="91"/>
        <v>94</v>
      </c>
      <c r="M84" s="49">
        <f t="shared" si="91"/>
        <v>94</v>
      </c>
      <c r="N84" s="49">
        <f t="shared" si="91"/>
        <v>91</v>
      </c>
      <c r="O84" s="49">
        <f t="shared" si="91"/>
        <v>95</v>
      </c>
      <c r="P84" s="49">
        <f t="shared" si="91"/>
        <v>96</v>
      </c>
      <c r="Q84" s="49">
        <f t="shared" si="91"/>
        <v>96</v>
      </c>
      <c r="R84" s="49">
        <f t="shared" si="91"/>
        <v>94</v>
      </c>
      <c r="S84" s="49">
        <f t="shared" si="91"/>
        <v>98</v>
      </c>
      <c r="T84" s="49">
        <f t="shared" si="91"/>
        <v>96</v>
      </c>
      <c r="U84" s="49">
        <f t="shared" si="91"/>
        <v>85</v>
      </c>
      <c r="V84" s="49">
        <f t="shared" si="91"/>
        <v>88</v>
      </c>
      <c r="W84" s="49">
        <f t="shared" si="91"/>
        <v>87</v>
      </c>
      <c r="X84" s="49">
        <f t="shared" si="91"/>
        <v>94</v>
      </c>
      <c r="Y84" s="49">
        <f t="shared" si="91"/>
        <v>92</v>
      </c>
      <c r="Z84" s="49">
        <f t="shared" si="91"/>
        <v>98</v>
      </c>
      <c r="AA84" s="49">
        <f t="shared" si="91"/>
        <v>98</v>
      </c>
      <c r="AB84" s="49">
        <f t="shared" si="91"/>
        <v>100</v>
      </c>
      <c r="AC84" s="49">
        <f t="shared" si="91"/>
        <v>91</v>
      </c>
      <c r="AD84" s="49">
        <f t="shared" si="91"/>
        <v>84</v>
      </c>
      <c r="AE84" s="49">
        <f t="shared" si="91"/>
        <v>100</v>
      </c>
      <c r="AF84" s="49">
        <f t="shared" si="91"/>
        <v>100</v>
      </c>
      <c r="AG84" s="49">
        <f t="shared" si="91"/>
        <v>93</v>
      </c>
      <c r="AH84" s="49">
        <f t="shared" si="91"/>
        <v>95</v>
      </c>
      <c r="AI84" s="49">
        <f t="shared" si="91"/>
        <v>100</v>
      </c>
      <c r="AJ84" s="49">
        <f t="shared" si="91"/>
        <v>98</v>
      </c>
      <c r="AK84" s="49">
        <f t="shared" si="91"/>
        <v>97</v>
      </c>
      <c r="AL84" s="49">
        <f t="shared" si="91"/>
        <v>97</v>
      </c>
      <c r="AM84" s="49">
        <f t="shared" si="91"/>
        <v>86</v>
      </c>
      <c r="AN84" s="49">
        <f t="shared" si="91"/>
        <v>83</v>
      </c>
      <c r="AO84" s="49">
        <f t="shared" si="91"/>
        <v>83</v>
      </c>
      <c r="AP84" s="49">
        <f t="shared" si="91"/>
        <v>95</v>
      </c>
      <c r="AQ84" s="49">
        <f t="shared" si="91"/>
        <v>96</v>
      </c>
      <c r="AR84" s="49">
        <f t="shared" si="91"/>
        <v>99</v>
      </c>
      <c r="AS84" s="49">
        <f t="shared" si="91"/>
        <v>90</v>
      </c>
      <c r="AT84" s="49">
        <f t="shared" si="91"/>
        <v>89</v>
      </c>
      <c r="AU84" s="49">
        <f t="shared" si="91"/>
        <v>81</v>
      </c>
      <c r="AV84" s="49">
        <f t="shared" si="91"/>
        <v>96</v>
      </c>
      <c r="AW84" s="49">
        <f t="shared" si="91"/>
        <v>97</v>
      </c>
      <c r="AX84" s="49">
        <f t="shared" si="91"/>
        <v>86</v>
      </c>
      <c r="AY84" s="49">
        <f t="shared" si="91"/>
        <v>90</v>
      </c>
      <c r="AZ84" s="49">
        <f t="shared" si="91"/>
        <v>96</v>
      </c>
      <c r="BA84" s="49">
        <f t="shared" si="91"/>
        <v>86</v>
      </c>
      <c r="BB84" s="49">
        <f t="shared" si="91"/>
        <v>100</v>
      </c>
      <c r="BC84" s="49">
        <f t="shared" si="91"/>
        <v>95</v>
      </c>
      <c r="BD84" s="49">
        <f t="shared" si="91"/>
        <v>100</v>
      </c>
      <c r="BE84" s="49">
        <f t="shared" si="91"/>
        <v>95</v>
      </c>
      <c r="BF84" s="49">
        <f t="shared" si="91"/>
        <v>98</v>
      </c>
      <c r="BG84" s="49">
        <f t="shared" si="91"/>
        <v>92</v>
      </c>
      <c r="BH84" s="49">
        <f t="shared" si="91"/>
        <v>99</v>
      </c>
      <c r="BI84" s="49">
        <f t="shared" si="91"/>
        <v>86</v>
      </c>
      <c r="BJ84" s="49">
        <f t="shared" si="91"/>
        <v>90</v>
      </c>
      <c r="BK84" s="49">
        <f t="shared" si="91"/>
        <v>89</v>
      </c>
      <c r="BL84" s="49">
        <f t="shared" si="91"/>
        <v>88</v>
      </c>
      <c r="BM84" s="49">
        <f t="shared" si="91"/>
        <v>97</v>
      </c>
      <c r="BN84" s="49">
        <f t="shared" si="91"/>
        <v>97</v>
      </c>
      <c r="BO84" s="49">
        <f t="shared" si="91"/>
        <v>97</v>
      </c>
      <c r="BP84" s="49">
        <f t="shared" si="91"/>
        <v>99</v>
      </c>
      <c r="BQ84" s="49">
        <f t="shared" ref="BQ84:EB84" si="92">BQ85</f>
        <v>100</v>
      </c>
      <c r="BR84" s="49">
        <f t="shared" si="92"/>
        <v>94</v>
      </c>
      <c r="BS84" s="49">
        <f t="shared" si="92"/>
        <v>85</v>
      </c>
      <c r="BT84" s="49">
        <f t="shared" si="92"/>
        <v>94</v>
      </c>
      <c r="BU84" s="49">
        <f t="shared" si="92"/>
        <v>88</v>
      </c>
      <c r="BV84" s="49">
        <f t="shared" si="92"/>
        <v>80</v>
      </c>
      <c r="BW84" s="49">
        <f t="shared" si="92"/>
        <v>85</v>
      </c>
      <c r="BX84" s="49">
        <f t="shared" si="92"/>
        <v>91</v>
      </c>
      <c r="BY84" s="49">
        <f t="shared" si="92"/>
        <v>87</v>
      </c>
      <c r="BZ84" s="49">
        <f t="shared" si="92"/>
        <v>91</v>
      </c>
      <c r="CA84" s="49">
        <f t="shared" si="92"/>
        <v>91</v>
      </c>
      <c r="CB84" s="49">
        <f t="shared" si="92"/>
        <v>97</v>
      </c>
      <c r="CC84" s="49">
        <f t="shared" si="92"/>
        <v>94</v>
      </c>
      <c r="CD84" s="49">
        <f t="shared" si="92"/>
        <v>86</v>
      </c>
      <c r="CE84" s="49">
        <f t="shared" si="92"/>
        <v>91</v>
      </c>
      <c r="CF84" s="49">
        <f t="shared" si="92"/>
        <v>83</v>
      </c>
      <c r="CG84" s="49">
        <f t="shared" si="92"/>
        <v>100</v>
      </c>
      <c r="CH84" s="49">
        <f t="shared" si="92"/>
        <v>100</v>
      </c>
      <c r="CI84" s="49">
        <f t="shared" si="92"/>
        <v>89</v>
      </c>
      <c r="CJ84" s="49">
        <f t="shared" si="92"/>
        <v>92</v>
      </c>
      <c r="CK84" s="49">
        <f t="shared" si="92"/>
        <v>84</v>
      </c>
      <c r="CL84" s="49">
        <f t="shared" si="92"/>
        <v>96</v>
      </c>
      <c r="CM84" s="49">
        <f t="shared" si="92"/>
        <v>93</v>
      </c>
      <c r="CN84" s="49">
        <f t="shared" si="92"/>
        <v>86</v>
      </c>
      <c r="CO84" s="49">
        <f t="shared" si="92"/>
        <v>98</v>
      </c>
      <c r="CP84" s="49">
        <f t="shared" si="92"/>
        <v>74</v>
      </c>
      <c r="CQ84" s="49">
        <f t="shared" si="92"/>
        <v>97</v>
      </c>
      <c r="CR84" s="49">
        <f t="shared" si="92"/>
        <v>81</v>
      </c>
      <c r="CS84" s="49">
        <f t="shared" si="92"/>
        <v>97</v>
      </c>
      <c r="CT84" s="49">
        <f t="shared" si="92"/>
        <v>100</v>
      </c>
      <c r="CU84" s="49">
        <f t="shared" si="92"/>
        <v>100</v>
      </c>
      <c r="CV84" s="49">
        <f t="shared" si="92"/>
        <v>100</v>
      </c>
      <c r="CW84" s="49">
        <f t="shared" si="92"/>
        <v>100</v>
      </c>
      <c r="CX84" s="49">
        <f t="shared" si="92"/>
        <v>100</v>
      </c>
      <c r="CY84" s="49">
        <f t="shared" si="92"/>
        <v>92</v>
      </c>
      <c r="CZ84" s="49">
        <f t="shared" si="92"/>
        <v>86</v>
      </c>
      <c r="DA84" s="49">
        <f t="shared" si="92"/>
        <v>99</v>
      </c>
      <c r="DB84" s="49">
        <f t="shared" si="92"/>
        <v>98</v>
      </c>
      <c r="DC84" s="49">
        <f t="shared" si="92"/>
        <v>92</v>
      </c>
      <c r="DD84" s="49">
        <f t="shared" si="92"/>
        <v>93</v>
      </c>
      <c r="DE84" s="49">
        <f t="shared" si="92"/>
        <v>98</v>
      </c>
      <c r="DF84" s="49">
        <f t="shared" si="92"/>
        <v>86</v>
      </c>
      <c r="DG84" s="49">
        <f t="shared" si="92"/>
        <v>75</v>
      </c>
      <c r="DH84" s="49">
        <f t="shared" si="92"/>
        <v>83</v>
      </c>
      <c r="DI84" s="49">
        <f t="shared" si="92"/>
        <v>88</v>
      </c>
      <c r="DJ84" s="49">
        <f t="shared" si="92"/>
        <v>84</v>
      </c>
      <c r="DK84" s="49">
        <f t="shared" si="92"/>
        <v>84</v>
      </c>
      <c r="DL84" s="49">
        <f t="shared" si="92"/>
        <v>88</v>
      </c>
      <c r="DM84" s="49">
        <f t="shared" si="92"/>
        <v>100</v>
      </c>
      <c r="DN84" s="49">
        <f t="shared" si="92"/>
        <v>96</v>
      </c>
      <c r="DO84" s="49">
        <f t="shared" si="92"/>
        <v>86</v>
      </c>
      <c r="DP84" s="49">
        <f t="shared" si="92"/>
        <v>100</v>
      </c>
      <c r="DQ84" s="49">
        <f t="shared" si="92"/>
        <v>94</v>
      </c>
      <c r="DR84" s="49">
        <f t="shared" si="92"/>
        <v>91</v>
      </c>
      <c r="DS84" s="49">
        <f t="shared" si="92"/>
        <v>91</v>
      </c>
      <c r="DT84" s="49">
        <f t="shared" si="92"/>
        <v>80</v>
      </c>
      <c r="DU84" s="49">
        <f t="shared" si="92"/>
        <v>98</v>
      </c>
      <c r="DV84" s="49">
        <f t="shared" si="92"/>
        <v>95</v>
      </c>
      <c r="DW84" s="49">
        <f t="shared" si="92"/>
        <v>92</v>
      </c>
      <c r="DX84" s="49">
        <f t="shared" si="92"/>
        <v>100</v>
      </c>
      <c r="DY84" s="49">
        <f t="shared" si="92"/>
        <v>83</v>
      </c>
      <c r="DZ84" s="49">
        <f t="shared" si="92"/>
        <v>82</v>
      </c>
      <c r="EA84" s="49">
        <f t="shared" si="92"/>
        <v>81</v>
      </c>
      <c r="EB84" s="49">
        <f t="shared" si="92"/>
        <v>93</v>
      </c>
      <c r="EC84" s="49">
        <f t="shared" ref="EC84:FD84" si="93">EC85</f>
        <v>94</v>
      </c>
      <c r="ED84" s="49">
        <f t="shared" si="93"/>
        <v>94</v>
      </c>
      <c r="EE84" s="49">
        <f t="shared" si="93"/>
        <v>96</v>
      </c>
      <c r="EF84" s="49">
        <f t="shared" si="93"/>
        <v>78</v>
      </c>
      <c r="EG84" s="49">
        <f t="shared" si="93"/>
        <v>81</v>
      </c>
      <c r="EH84" s="49">
        <f t="shared" si="93"/>
        <v>85</v>
      </c>
      <c r="EI84" s="49">
        <f t="shared" si="93"/>
        <v>84</v>
      </c>
      <c r="EJ84" s="49">
        <f t="shared" si="93"/>
        <v>88</v>
      </c>
      <c r="EK84" s="49">
        <f t="shared" si="93"/>
        <v>93</v>
      </c>
      <c r="EL84" s="49">
        <f t="shared" si="93"/>
        <v>97</v>
      </c>
      <c r="EM84" s="49">
        <f t="shared" si="93"/>
        <v>98</v>
      </c>
      <c r="EN84" s="49">
        <f t="shared" si="93"/>
        <v>89</v>
      </c>
      <c r="EO84" s="49">
        <f t="shared" si="93"/>
        <v>98</v>
      </c>
      <c r="EP84" s="49">
        <f t="shared" si="93"/>
        <v>83</v>
      </c>
      <c r="EQ84" s="49">
        <f t="shared" si="93"/>
        <v>81</v>
      </c>
      <c r="ER84" s="49">
        <f t="shared" si="93"/>
        <v>87</v>
      </c>
      <c r="ES84" s="49">
        <f t="shared" si="93"/>
        <v>82</v>
      </c>
      <c r="ET84" s="49">
        <f t="shared" si="93"/>
        <v>100</v>
      </c>
      <c r="EU84" s="49">
        <f t="shared" si="93"/>
        <v>92</v>
      </c>
      <c r="EV84" s="49">
        <f t="shared" si="93"/>
        <v>87</v>
      </c>
      <c r="EW84" s="49">
        <f t="shared" si="93"/>
        <v>96</v>
      </c>
      <c r="EX84" s="49">
        <f t="shared" si="93"/>
        <v>80</v>
      </c>
      <c r="EY84" s="49">
        <f t="shared" si="93"/>
        <v>80</v>
      </c>
      <c r="EZ84" s="49">
        <f t="shared" si="93"/>
        <v>94</v>
      </c>
      <c r="FA84" s="49">
        <f t="shared" si="93"/>
        <v>90</v>
      </c>
      <c r="FB84" s="49">
        <f t="shared" si="93"/>
        <v>92</v>
      </c>
      <c r="FC84" s="49">
        <f t="shared" si="93"/>
        <v>96</v>
      </c>
      <c r="FD84" s="49">
        <f t="shared" si="93"/>
        <v>99</v>
      </c>
    </row>
    <row r="85" spans="1:160" s="23" customFormat="1" ht="86.25" customHeight="1" x14ac:dyDescent="0.25">
      <c r="A85" s="282"/>
      <c r="B85" s="310" t="s">
        <v>110</v>
      </c>
      <c r="C85" s="310"/>
      <c r="D85" s="25">
        <v>86</v>
      </c>
      <c r="E85" s="25">
        <v>81</v>
      </c>
      <c r="F85" s="25">
        <v>90</v>
      </c>
      <c r="G85" s="25">
        <v>89</v>
      </c>
      <c r="H85" s="25">
        <v>91</v>
      </c>
      <c r="I85" s="25">
        <v>96</v>
      </c>
      <c r="J85" s="25">
        <v>94</v>
      </c>
      <c r="K85" s="25">
        <v>100</v>
      </c>
      <c r="L85" s="25">
        <v>94</v>
      </c>
      <c r="M85" s="25">
        <v>94</v>
      </c>
      <c r="N85" s="25">
        <v>91</v>
      </c>
      <c r="O85" s="25">
        <v>95</v>
      </c>
      <c r="P85" s="25">
        <v>96</v>
      </c>
      <c r="Q85" s="25">
        <v>96</v>
      </c>
      <c r="R85" s="25">
        <v>94</v>
      </c>
      <c r="S85" s="25">
        <v>98</v>
      </c>
      <c r="T85" s="25">
        <v>96</v>
      </c>
      <c r="U85" s="25">
        <v>85</v>
      </c>
      <c r="V85" s="25">
        <v>88</v>
      </c>
      <c r="W85" s="25">
        <v>87</v>
      </c>
      <c r="X85" s="25">
        <v>94</v>
      </c>
      <c r="Y85" s="25">
        <v>92</v>
      </c>
      <c r="Z85" s="25">
        <v>98</v>
      </c>
      <c r="AA85" s="25">
        <v>98</v>
      </c>
      <c r="AB85" s="25">
        <v>100</v>
      </c>
      <c r="AC85" s="25">
        <v>91</v>
      </c>
      <c r="AD85" s="25">
        <v>84</v>
      </c>
      <c r="AE85" s="25">
        <v>100</v>
      </c>
      <c r="AF85" s="25">
        <v>100</v>
      </c>
      <c r="AG85" s="25">
        <v>93</v>
      </c>
      <c r="AH85" s="25">
        <v>95</v>
      </c>
      <c r="AI85" s="25">
        <v>100</v>
      </c>
      <c r="AJ85" s="25">
        <v>98</v>
      </c>
      <c r="AK85" s="25">
        <v>97</v>
      </c>
      <c r="AL85" s="25">
        <v>97</v>
      </c>
      <c r="AM85" s="25">
        <v>86</v>
      </c>
      <c r="AN85" s="25">
        <v>83</v>
      </c>
      <c r="AO85" s="25">
        <v>83</v>
      </c>
      <c r="AP85" s="25">
        <v>95</v>
      </c>
      <c r="AQ85" s="25">
        <v>96</v>
      </c>
      <c r="AR85" s="25">
        <v>99</v>
      </c>
      <c r="AS85" s="25">
        <v>90</v>
      </c>
      <c r="AT85" s="25">
        <v>89</v>
      </c>
      <c r="AU85" s="25">
        <v>81</v>
      </c>
      <c r="AV85" s="25">
        <v>96</v>
      </c>
      <c r="AW85" s="25">
        <v>97</v>
      </c>
      <c r="AX85" s="25">
        <v>86</v>
      </c>
      <c r="AY85" s="25">
        <v>90</v>
      </c>
      <c r="AZ85" s="25">
        <v>96</v>
      </c>
      <c r="BA85" s="25">
        <v>86</v>
      </c>
      <c r="BB85" s="25">
        <v>100</v>
      </c>
      <c r="BC85" s="25">
        <v>95</v>
      </c>
      <c r="BD85" s="25">
        <v>100</v>
      </c>
      <c r="BE85" s="25">
        <v>95</v>
      </c>
      <c r="BF85" s="25">
        <v>98</v>
      </c>
      <c r="BG85" s="25">
        <v>92</v>
      </c>
      <c r="BH85" s="25">
        <v>99</v>
      </c>
      <c r="BI85" s="25">
        <v>86</v>
      </c>
      <c r="BJ85" s="25">
        <v>90</v>
      </c>
      <c r="BK85" s="25">
        <v>89</v>
      </c>
      <c r="BL85" s="25">
        <v>88</v>
      </c>
      <c r="BM85" s="25">
        <v>97</v>
      </c>
      <c r="BN85" s="25">
        <v>97</v>
      </c>
      <c r="BO85" s="25">
        <v>97</v>
      </c>
      <c r="BP85" s="25">
        <v>99</v>
      </c>
      <c r="BQ85" s="25">
        <v>100</v>
      </c>
      <c r="BR85" s="25">
        <v>94</v>
      </c>
      <c r="BS85" s="25">
        <v>85</v>
      </c>
      <c r="BT85" s="25">
        <v>94</v>
      </c>
      <c r="BU85" s="25">
        <v>88</v>
      </c>
      <c r="BV85" s="25">
        <v>80</v>
      </c>
      <c r="BW85" s="25">
        <v>85</v>
      </c>
      <c r="BX85" s="25">
        <v>91</v>
      </c>
      <c r="BY85" s="25">
        <v>87</v>
      </c>
      <c r="BZ85" s="25">
        <v>91</v>
      </c>
      <c r="CA85" s="25">
        <v>91</v>
      </c>
      <c r="CB85" s="25">
        <v>97</v>
      </c>
      <c r="CC85" s="25">
        <v>94</v>
      </c>
      <c r="CD85" s="25">
        <v>86</v>
      </c>
      <c r="CE85" s="25">
        <v>91</v>
      </c>
      <c r="CF85" s="25">
        <v>83</v>
      </c>
      <c r="CG85" s="25">
        <v>100</v>
      </c>
      <c r="CH85" s="25">
        <v>100</v>
      </c>
      <c r="CI85" s="25">
        <v>89</v>
      </c>
      <c r="CJ85" s="25">
        <v>92</v>
      </c>
      <c r="CK85" s="25">
        <v>84</v>
      </c>
      <c r="CL85" s="25">
        <v>96</v>
      </c>
      <c r="CM85" s="25">
        <v>93</v>
      </c>
      <c r="CN85" s="25">
        <v>86</v>
      </c>
      <c r="CO85" s="25">
        <v>98</v>
      </c>
      <c r="CP85" s="25">
        <v>74</v>
      </c>
      <c r="CQ85" s="25">
        <v>97</v>
      </c>
      <c r="CR85" s="25">
        <v>81</v>
      </c>
      <c r="CS85" s="25">
        <v>97</v>
      </c>
      <c r="CT85" s="25">
        <v>100</v>
      </c>
      <c r="CU85" s="25">
        <v>100</v>
      </c>
      <c r="CV85" s="25">
        <v>100</v>
      </c>
      <c r="CW85" s="25">
        <v>100</v>
      </c>
      <c r="CX85" s="25">
        <v>100</v>
      </c>
      <c r="CY85" s="25">
        <v>92</v>
      </c>
      <c r="CZ85" s="25">
        <v>86</v>
      </c>
      <c r="DA85" s="25">
        <v>99</v>
      </c>
      <c r="DB85" s="25">
        <v>98</v>
      </c>
      <c r="DC85" s="25">
        <v>92</v>
      </c>
      <c r="DD85" s="25">
        <v>93</v>
      </c>
      <c r="DE85" s="25">
        <v>98</v>
      </c>
      <c r="DF85" s="25">
        <v>86</v>
      </c>
      <c r="DG85" s="25">
        <v>75</v>
      </c>
      <c r="DH85" s="25">
        <v>83</v>
      </c>
      <c r="DI85" s="25">
        <v>88</v>
      </c>
      <c r="DJ85" s="25">
        <v>84</v>
      </c>
      <c r="DK85" s="25">
        <v>84</v>
      </c>
      <c r="DL85" s="25">
        <v>88</v>
      </c>
      <c r="DM85" s="25">
        <v>100</v>
      </c>
      <c r="DN85" s="25">
        <v>96</v>
      </c>
      <c r="DO85" s="25">
        <v>86</v>
      </c>
      <c r="DP85" s="25">
        <v>100</v>
      </c>
      <c r="DQ85" s="25">
        <v>94</v>
      </c>
      <c r="DR85" s="25">
        <v>91</v>
      </c>
      <c r="DS85" s="25">
        <v>91</v>
      </c>
      <c r="DT85" s="25">
        <v>80</v>
      </c>
      <c r="DU85" s="25">
        <v>98</v>
      </c>
      <c r="DV85" s="25">
        <v>95</v>
      </c>
      <c r="DW85" s="25">
        <v>92</v>
      </c>
      <c r="DX85" s="25">
        <v>100</v>
      </c>
      <c r="DY85" s="25">
        <v>83</v>
      </c>
      <c r="DZ85" s="25">
        <v>82</v>
      </c>
      <c r="EA85" s="25">
        <v>81</v>
      </c>
      <c r="EB85" s="25">
        <v>93</v>
      </c>
      <c r="EC85" s="25">
        <v>94</v>
      </c>
      <c r="ED85" s="25">
        <v>94</v>
      </c>
      <c r="EE85" s="25">
        <v>96</v>
      </c>
      <c r="EF85" s="25">
        <v>78</v>
      </c>
      <c r="EG85" s="25">
        <v>81</v>
      </c>
      <c r="EH85" s="25">
        <v>85</v>
      </c>
      <c r="EI85" s="25">
        <v>84</v>
      </c>
      <c r="EJ85" s="25">
        <v>88</v>
      </c>
      <c r="EK85" s="25">
        <v>93</v>
      </c>
      <c r="EL85" s="25">
        <v>97</v>
      </c>
      <c r="EM85" s="25">
        <v>98</v>
      </c>
      <c r="EN85" s="25">
        <v>89</v>
      </c>
      <c r="EO85" s="25">
        <v>98</v>
      </c>
      <c r="EP85" s="25">
        <v>83</v>
      </c>
      <c r="EQ85" s="25">
        <v>81</v>
      </c>
      <c r="ER85" s="25">
        <v>87</v>
      </c>
      <c r="ES85" s="25">
        <v>82</v>
      </c>
      <c r="ET85" s="25">
        <v>100</v>
      </c>
      <c r="EU85" s="25">
        <v>92</v>
      </c>
      <c r="EV85" s="25">
        <v>87</v>
      </c>
      <c r="EW85" s="25">
        <v>96</v>
      </c>
      <c r="EX85" s="25">
        <v>80</v>
      </c>
      <c r="EY85" s="25">
        <v>80</v>
      </c>
      <c r="EZ85" s="25">
        <v>94</v>
      </c>
      <c r="FA85" s="25">
        <v>90</v>
      </c>
      <c r="FB85" s="25">
        <v>92</v>
      </c>
      <c r="FC85" s="25">
        <v>96</v>
      </c>
      <c r="FD85" s="25">
        <v>99</v>
      </c>
    </row>
    <row r="86" spans="1:160" ht="45.75" customHeight="1" x14ac:dyDescent="0.25">
      <c r="A86" s="282"/>
      <c r="B86" s="267" t="s">
        <v>111</v>
      </c>
      <c r="C86" s="34" t="s">
        <v>112</v>
      </c>
      <c r="D86" s="136">
        <v>629</v>
      </c>
      <c r="E86" s="136">
        <v>997</v>
      </c>
      <c r="F86" s="136">
        <v>532</v>
      </c>
      <c r="G86" s="136">
        <v>66</v>
      </c>
      <c r="H86" s="136">
        <v>192</v>
      </c>
      <c r="I86" s="136">
        <v>80</v>
      </c>
      <c r="J86" s="136">
        <v>213</v>
      </c>
      <c r="K86" s="136">
        <v>1402</v>
      </c>
      <c r="L86" s="136">
        <v>1246</v>
      </c>
      <c r="M86" s="136">
        <v>331</v>
      </c>
      <c r="N86" s="136">
        <v>177</v>
      </c>
      <c r="O86" s="136">
        <v>379</v>
      </c>
      <c r="P86" s="136">
        <v>179</v>
      </c>
      <c r="Q86" s="136">
        <v>197</v>
      </c>
      <c r="R86" s="136">
        <v>138</v>
      </c>
      <c r="S86" s="136">
        <v>326</v>
      </c>
      <c r="T86" s="136">
        <v>143</v>
      </c>
      <c r="U86" s="136">
        <v>189</v>
      </c>
      <c r="V86" s="136">
        <v>167</v>
      </c>
      <c r="W86" s="136">
        <v>479</v>
      </c>
      <c r="X86" s="136">
        <v>172</v>
      </c>
      <c r="Y86" s="136">
        <v>156</v>
      </c>
      <c r="Z86" s="136">
        <v>255</v>
      </c>
      <c r="AA86" s="136">
        <v>316</v>
      </c>
      <c r="AB86" s="136">
        <v>587</v>
      </c>
      <c r="AC86" s="136">
        <v>401</v>
      </c>
      <c r="AD86" s="136">
        <v>129</v>
      </c>
      <c r="AE86" s="136">
        <v>181</v>
      </c>
      <c r="AF86" s="136">
        <v>60</v>
      </c>
      <c r="AG86" s="136">
        <v>76</v>
      </c>
      <c r="AH86" s="136">
        <v>108</v>
      </c>
      <c r="AI86" s="136">
        <v>48</v>
      </c>
      <c r="AJ86" s="136">
        <v>185</v>
      </c>
      <c r="AK86" s="136">
        <v>471</v>
      </c>
      <c r="AL86" s="136">
        <v>559</v>
      </c>
      <c r="AM86" s="136">
        <v>205</v>
      </c>
      <c r="AN86" s="136">
        <v>436</v>
      </c>
      <c r="AO86" s="136">
        <v>105</v>
      </c>
      <c r="AP86" s="136">
        <v>61</v>
      </c>
      <c r="AQ86" s="136">
        <v>46</v>
      </c>
      <c r="AR86" s="136">
        <v>476</v>
      </c>
      <c r="AS86" s="136">
        <v>88</v>
      </c>
      <c r="AT86" s="136">
        <v>24</v>
      </c>
      <c r="AU86" s="136">
        <v>35</v>
      </c>
      <c r="AV86" s="136">
        <v>56</v>
      </c>
      <c r="AW86" s="136">
        <v>37</v>
      </c>
      <c r="AX86" s="136">
        <v>218</v>
      </c>
      <c r="AY86" s="136">
        <v>235</v>
      </c>
      <c r="AZ86" s="136">
        <v>321</v>
      </c>
      <c r="BA86" s="136">
        <v>156</v>
      </c>
      <c r="BB86" s="136">
        <v>9</v>
      </c>
      <c r="BC86" s="136">
        <v>129</v>
      </c>
      <c r="BD86" s="136">
        <v>180</v>
      </c>
      <c r="BE86" s="136">
        <v>100</v>
      </c>
      <c r="BF86" s="136">
        <v>201</v>
      </c>
      <c r="BG86" s="136">
        <v>98</v>
      </c>
      <c r="BH86" s="136">
        <v>300</v>
      </c>
      <c r="BI86" s="136">
        <v>389</v>
      </c>
      <c r="BJ86" s="136">
        <v>282</v>
      </c>
      <c r="BK86" s="136">
        <v>79</v>
      </c>
      <c r="BL86" s="136">
        <v>60</v>
      </c>
      <c r="BM86" s="136">
        <v>57</v>
      </c>
      <c r="BN86" s="136">
        <v>187</v>
      </c>
      <c r="BO86" s="136">
        <v>157</v>
      </c>
      <c r="BP86" s="136">
        <v>140</v>
      </c>
      <c r="BQ86" s="136">
        <v>42</v>
      </c>
      <c r="BR86" s="136">
        <v>32</v>
      </c>
      <c r="BS86" s="136">
        <v>721</v>
      </c>
      <c r="BT86" s="136">
        <v>186</v>
      </c>
      <c r="BU86" s="136">
        <v>588</v>
      </c>
      <c r="BV86" s="136">
        <v>396</v>
      </c>
      <c r="BW86" s="136">
        <v>33</v>
      </c>
      <c r="BX86" s="136">
        <v>224</v>
      </c>
      <c r="BY86" s="136">
        <v>74</v>
      </c>
      <c r="BZ86" s="136">
        <v>98</v>
      </c>
      <c r="CA86" s="136">
        <v>139</v>
      </c>
      <c r="CB86" s="136">
        <v>146</v>
      </c>
      <c r="CC86" s="136">
        <v>450</v>
      </c>
      <c r="CD86" s="136">
        <v>366</v>
      </c>
      <c r="CE86" s="136">
        <v>193</v>
      </c>
      <c r="CF86" s="136">
        <v>59</v>
      </c>
      <c r="CG86" s="136">
        <v>65</v>
      </c>
      <c r="CH86" s="136">
        <v>359</v>
      </c>
      <c r="CI86" s="136">
        <v>59</v>
      </c>
      <c r="CJ86" s="136">
        <v>98</v>
      </c>
      <c r="CK86" s="136">
        <v>272</v>
      </c>
      <c r="CL86" s="136">
        <v>137</v>
      </c>
      <c r="CM86" s="136">
        <v>66</v>
      </c>
      <c r="CN86" s="136">
        <v>113</v>
      </c>
      <c r="CO86" s="136">
        <v>184</v>
      </c>
      <c r="CP86" s="136">
        <v>271</v>
      </c>
      <c r="CQ86" s="136">
        <v>454</v>
      </c>
      <c r="CR86" s="136">
        <v>108</v>
      </c>
      <c r="CS86" s="136">
        <v>69</v>
      </c>
      <c r="CT86" s="136">
        <v>82</v>
      </c>
      <c r="CU86" s="136">
        <v>39</v>
      </c>
      <c r="CV86" s="136">
        <v>76</v>
      </c>
      <c r="CW86" s="136">
        <v>53</v>
      </c>
      <c r="CX86" s="136">
        <v>319</v>
      </c>
      <c r="CY86" s="136">
        <v>69</v>
      </c>
      <c r="CZ86" s="136">
        <v>270</v>
      </c>
      <c r="DA86" s="136">
        <v>119</v>
      </c>
      <c r="DB86" s="136">
        <v>45</v>
      </c>
      <c r="DC86" s="136">
        <v>60</v>
      </c>
      <c r="DD86" s="136">
        <v>51</v>
      </c>
      <c r="DE86" s="136">
        <v>232</v>
      </c>
      <c r="DF86" s="136">
        <v>313</v>
      </c>
      <c r="DG86" s="136">
        <v>88</v>
      </c>
      <c r="DH86" s="136">
        <v>203</v>
      </c>
      <c r="DI86" s="136">
        <v>277</v>
      </c>
      <c r="DJ86" s="136">
        <v>27</v>
      </c>
      <c r="DK86" s="136">
        <v>36</v>
      </c>
      <c r="DL86" s="136">
        <v>109</v>
      </c>
      <c r="DM86" s="136">
        <v>32</v>
      </c>
      <c r="DN86" s="136">
        <v>329</v>
      </c>
      <c r="DO86" s="136">
        <v>38</v>
      </c>
      <c r="DP86" s="136">
        <v>3</v>
      </c>
      <c r="DQ86" s="136">
        <v>45</v>
      </c>
      <c r="DR86" s="136">
        <v>58</v>
      </c>
      <c r="DS86" s="136">
        <v>163</v>
      </c>
      <c r="DT86" s="136">
        <v>218</v>
      </c>
      <c r="DU86" s="136">
        <v>116</v>
      </c>
      <c r="DV86" s="136">
        <v>53</v>
      </c>
      <c r="DW86" s="136">
        <v>37</v>
      </c>
      <c r="DX86" s="136">
        <v>34</v>
      </c>
      <c r="DY86" s="136">
        <v>19</v>
      </c>
      <c r="DZ86" s="136">
        <v>216</v>
      </c>
      <c r="EA86" s="136">
        <v>406</v>
      </c>
      <c r="EB86" s="136">
        <v>94</v>
      </c>
      <c r="EC86" s="136">
        <v>65</v>
      </c>
      <c r="ED86" s="136">
        <v>34</v>
      </c>
      <c r="EE86" s="136">
        <v>51</v>
      </c>
      <c r="EF86" s="136">
        <v>185</v>
      </c>
      <c r="EG86" s="136">
        <v>126</v>
      </c>
      <c r="EH86" s="136">
        <v>780</v>
      </c>
      <c r="EI86" s="136">
        <v>505</v>
      </c>
      <c r="EJ86" s="136">
        <v>183</v>
      </c>
      <c r="EK86" s="136">
        <v>206</v>
      </c>
      <c r="EL86" s="136">
        <v>119</v>
      </c>
      <c r="EM86" s="136">
        <v>183</v>
      </c>
      <c r="EN86" s="136">
        <v>94</v>
      </c>
      <c r="EO86" s="136">
        <v>144</v>
      </c>
      <c r="EP86" s="136">
        <v>133</v>
      </c>
      <c r="EQ86" s="136">
        <v>377</v>
      </c>
      <c r="ER86" s="136">
        <v>55</v>
      </c>
      <c r="ES86" s="136">
        <v>49</v>
      </c>
      <c r="ET86" s="136">
        <v>118</v>
      </c>
      <c r="EU86" s="136">
        <v>456</v>
      </c>
      <c r="EV86" s="136">
        <v>119</v>
      </c>
      <c r="EW86" s="136">
        <v>26</v>
      </c>
      <c r="EX86" s="136">
        <v>183</v>
      </c>
      <c r="EY86" s="136">
        <v>374</v>
      </c>
      <c r="EZ86" s="136">
        <v>105</v>
      </c>
      <c r="FA86" s="136">
        <v>38</v>
      </c>
      <c r="FB86" s="136">
        <v>49</v>
      </c>
      <c r="FC86" s="136">
        <v>51</v>
      </c>
      <c r="FD86" s="136">
        <v>203</v>
      </c>
    </row>
    <row r="87" spans="1:160" ht="44.25" customHeight="1" x14ac:dyDescent="0.25">
      <c r="A87" s="282"/>
      <c r="B87" s="267"/>
      <c r="C87" s="34" t="s">
        <v>113</v>
      </c>
      <c r="D87" s="132">
        <v>730</v>
      </c>
      <c r="E87" s="132">
        <v>1234</v>
      </c>
      <c r="F87" s="132">
        <v>590</v>
      </c>
      <c r="G87" s="132">
        <v>74</v>
      </c>
      <c r="H87" s="132">
        <v>212</v>
      </c>
      <c r="I87" s="132">
        <v>83</v>
      </c>
      <c r="J87" s="132">
        <v>226</v>
      </c>
      <c r="K87" s="132">
        <v>1408</v>
      </c>
      <c r="L87" s="132">
        <v>1331</v>
      </c>
      <c r="M87" s="132">
        <v>352</v>
      </c>
      <c r="N87" s="132">
        <v>195</v>
      </c>
      <c r="O87" s="132">
        <v>400</v>
      </c>
      <c r="P87" s="132">
        <v>187</v>
      </c>
      <c r="Q87" s="132">
        <v>205</v>
      </c>
      <c r="R87" s="132">
        <v>146</v>
      </c>
      <c r="S87" s="132">
        <v>333</v>
      </c>
      <c r="T87" s="132">
        <v>149</v>
      </c>
      <c r="U87" s="132">
        <v>223</v>
      </c>
      <c r="V87" s="132">
        <v>189</v>
      </c>
      <c r="W87" s="132">
        <v>551</v>
      </c>
      <c r="X87" s="132">
        <v>182</v>
      </c>
      <c r="Y87" s="132">
        <v>169</v>
      </c>
      <c r="Z87" s="132">
        <v>259</v>
      </c>
      <c r="AA87" s="132">
        <v>322</v>
      </c>
      <c r="AB87" s="132">
        <v>589</v>
      </c>
      <c r="AC87" s="132">
        <v>442</v>
      </c>
      <c r="AD87" s="132">
        <v>154</v>
      </c>
      <c r="AE87" s="132">
        <v>181</v>
      </c>
      <c r="AF87" s="132">
        <v>60</v>
      </c>
      <c r="AG87" s="132">
        <v>82</v>
      </c>
      <c r="AH87" s="132">
        <v>114</v>
      </c>
      <c r="AI87" s="132">
        <v>48</v>
      </c>
      <c r="AJ87" s="132">
        <v>189</v>
      </c>
      <c r="AK87" s="132">
        <v>486</v>
      </c>
      <c r="AL87" s="132">
        <v>574</v>
      </c>
      <c r="AM87" s="132">
        <v>239</v>
      </c>
      <c r="AN87" s="132">
        <v>528</v>
      </c>
      <c r="AO87" s="132">
        <v>126</v>
      </c>
      <c r="AP87" s="132">
        <v>64</v>
      </c>
      <c r="AQ87" s="132">
        <v>48</v>
      </c>
      <c r="AR87" s="132">
        <v>480</v>
      </c>
      <c r="AS87" s="132">
        <v>98</v>
      </c>
      <c r="AT87" s="132">
        <v>27</v>
      </c>
      <c r="AU87" s="132">
        <v>43</v>
      </c>
      <c r="AV87" s="132">
        <v>58</v>
      </c>
      <c r="AW87" s="132">
        <v>38</v>
      </c>
      <c r="AX87" s="132">
        <v>253</v>
      </c>
      <c r="AY87" s="132">
        <v>261</v>
      </c>
      <c r="AZ87" s="132">
        <v>335</v>
      </c>
      <c r="BA87" s="132">
        <v>181</v>
      </c>
      <c r="BB87" s="132">
        <v>9</v>
      </c>
      <c r="BC87" s="132">
        <v>136</v>
      </c>
      <c r="BD87" s="132">
        <v>180</v>
      </c>
      <c r="BE87" s="132">
        <v>105</v>
      </c>
      <c r="BF87" s="132">
        <v>204</v>
      </c>
      <c r="BG87" s="132">
        <v>106</v>
      </c>
      <c r="BH87" s="132">
        <v>302</v>
      </c>
      <c r="BI87" s="132">
        <v>450</v>
      </c>
      <c r="BJ87" s="132">
        <v>312</v>
      </c>
      <c r="BK87" s="132">
        <v>89</v>
      </c>
      <c r="BL87" s="132">
        <v>68</v>
      </c>
      <c r="BM87" s="132">
        <v>59</v>
      </c>
      <c r="BN87" s="132">
        <v>192</v>
      </c>
      <c r="BO87" s="132">
        <v>162</v>
      </c>
      <c r="BP87" s="132">
        <v>141</v>
      </c>
      <c r="BQ87" s="132">
        <v>42</v>
      </c>
      <c r="BR87" s="132">
        <v>34</v>
      </c>
      <c r="BS87" s="132">
        <v>851</v>
      </c>
      <c r="BT87" s="132">
        <v>197</v>
      </c>
      <c r="BU87" s="132">
        <v>666</v>
      </c>
      <c r="BV87" s="132">
        <v>495</v>
      </c>
      <c r="BW87" s="132">
        <v>39</v>
      </c>
      <c r="BX87" s="132">
        <v>245</v>
      </c>
      <c r="BY87" s="132">
        <v>85</v>
      </c>
      <c r="BZ87" s="132">
        <v>108</v>
      </c>
      <c r="CA87" s="132">
        <v>153</v>
      </c>
      <c r="CB87" s="132">
        <v>151</v>
      </c>
      <c r="CC87" s="132">
        <v>478</v>
      </c>
      <c r="CD87" s="132">
        <v>425</v>
      </c>
      <c r="CE87" s="132">
        <v>213</v>
      </c>
      <c r="CF87" s="132">
        <v>71</v>
      </c>
      <c r="CG87" s="132">
        <v>65</v>
      </c>
      <c r="CH87" s="132">
        <v>359</v>
      </c>
      <c r="CI87" s="132">
        <v>66</v>
      </c>
      <c r="CJ87" s="132">
        <v>107</v>
      </c>
      <c r="CK87" s="132">
        <v>323</v>
      </c>
      <c r="CL87" s="132">
        <v>142</v>
      </c>
      <c r="CM87" s="132">
        <v>71</v>
      </c>
      <c r="CN87" s="132">
        <v>131</v>
      </c>
      <c r="CO87" s="132">
        <v>188</v>
      </c>
      <c r="CP87" s="132">
        <v>364</v>
      </c>
      <c r="CQ87" s="132">
        <v>470</v>
      </c>
      <c r="CR87" s="132">
        <v>133</v>
      </c>
      <c r="CS87" s="132">
        <v>71</v>
      </c>
      <c r="CT87" s="132">
        <v>82</v>
      </c>
      <c r="CU87" s="132">
        <v>39</v>
      </c>
      <c r="CV87" s="132">
        <v>76</v>
      </c>
      <c r="CW87" s="132">
        <v>53</v>
      </c>
      <c r="CX87" s="132">
        <v>320</v>
      </c>
      <c r="CY87" s="132">
        <v>75</v>
      </c>
      <c r="CZ87" s="132">
        <v>314</v>
      </c>
      <c r="DA87" s="132">
        <v>120</v>
      </c>
      <c r="DB87" s="132">
        <v>46</v>
      </c>
      <c r="DC87" s="132">
        <v>65</v>
      </c>
      <c r="DD87" s="132">
        <v>55</v>
      </c>
      <c r="DE87" s="132">
        <v>236</v>
      </c>
      <c r="DF87" s="132">
        <v>364</v>
      </c>
      <c r="DG87" s="132">
        <v>117</v>
      </c>
      <c r="DH87" s="132">
        <v>243</v>
      </c>
      <c r="DI87" s="132">
        <v>316</v>
      </c>
      <c r="DJ87" s="132">
        <v>32</v>
      </c>
      <c r="DK87" s="132">
        <v>43</v>
      </c>
      <c r="DL87" s="132">
        <v>124</v>
      </c>
      <c r="DM87" s="132">
        <v>32</v>
      </c>
      <c r="DN87" s="132">
        <v>342</v>
      </c>
      <c r="DO87" s="132">
        <v>44</v>
      </c>
      <c r="DP87" s="132">
        <v>3</v>
      </c>
      <c r="DQ87" s="132">
        <v>48</v>
      </c>
      <c r="DR87" s="132">
        <v>64</v>
      </c>
      <c r="DS87" s="132">
        <v>179</v>
      </c>
      <c r="DT87" s="132">
        <v>272</v>
      </c>
      <c r="DU87" s="132">
        <v>118</v>
      </c>
      <c r="DV87" s="132">
        <v>56</v>
      </c>
      <c r="DW87" s="132">
        <v>40</v>
      </c>
      <c r="DX87" s="132">
        <v>34</v>
      </c>
      <c r="DY87" s="132">
        <v>23</v>
      </c>
      <c r="DZ87" s="132">
        <v>262</v>
      </c>
      <c r="EA87" s="132">
        <v>501</v>
      </c>
      <c r="EB87" s="132">
        <v>101</v>
      </c>
      <c r="EC87" s="132">
        <v>69</v>
      </c>
      <c r="ED87" s="132">
        <v>36</v>
      </c>
      <c r="EE87" s="132">
        <v>53</v>
      </c>
      <c r="EF87" s="132">
        <v>238</v>
      </c>
      <c r="EG87" s="132">
        <v>156</v>
      </c>
      <c r="EH87" s="132">
        <v>915</v>
      </c>
      <c r="EI87" s="132">
        <v>602</v>
      </c>
      <c r="EJ87" s="132">
        <v>207</v>
      </c>
      <c r="EK87" s="132">
        <v>222</v>
      </c>
      <c r="EL87" s="132">
        <v>123</v>
      </c>
      <c r="EM87" s="132">
        <v>186</v>
      </c>
      <c r="EN87" s="132">
        <v>106</v>
      </c>
      <c r="EO87" s="132">
        <v>147</v>
      </c>
      <c r="EP87" s="132">
        <v>161</v>
      </c>
      <c r="EQ87" s="132">
        <v>467</v>
      </c>
      <c r="ER87" s="132">
        <v>63</v>
      </c>
      <c r="ES87" s="132">
        <v>60</v>
      </c>
      <c r="ET87" s="132">
        <v>118</v>
      </c>
      <c r="EU87" s="132">
        <v>494</v>
      </c>
      <c r="EV87" s="132">
        <v>136</v>
      </c>
      <c r="EW87" s="132">
        <v>27</v>
      </c>
      <c r="EX87" s="132">
        <v>229</v>
      </c>
      <c r="EY87" s="132">
        <v>465</v>
      </c>
      <c r="EZ87" s="132">
        <v>112</v>
      </c>
      <c r="FA87" s="132">
        <v>42</v>
      </c>
      <c r="FB87" s="132">
        <v>53</v>
      </c>
      <c r="FC87" s="132">
        <v>53</v>
      </c>
      <c r="FD87" s="132">
        <v>205</v>
      </c>
    </row>
    <row r="88" spans="1:160" ht="18.75" hidden="1" customHeight="1" x14ac:dyDescent="0.25">
      <c r="A88" s="282"/>
      <c r="B88" s="313" t="s">
        <v>114</v>
      </c>
      <c r="C88" s="313"/>
      <c r="D88" s="26">
        <v>97.4</v>
      </c>
      <c r="E88" s="26">
        <v>98.4</v>
      </c>
      <c r="F88" s="26">
        <v>99.4</v>
      </c>
      <c r="G88" s="26">
        <v>100.4</v>
      </c>
      <c r="H88" s="26">
        <v>101.4</v>
      </c>
      <c r="I88" s="26">
        <v>102.4</v>
      </c>
      <c r="J88" s="26">
        <v>103.4</v>
      </c>
      <c r="K88" s="26">
        <v>104.4</v>
      </c>
      <c r="L88" s="26">
        <v>105.4</v>
      </c>
      <c r="M88" s="26">
        <v>106.4</v>
      </c>
      <c r="N88" s="26">
        <v>107.4</v>
      </c>
      <c r="O88" s="26">
        <v>108.4</v>
      </c>
      <c r="P88" s="26">
        <v>109.4</v>
      </c>
      <c r="Q88" s="26">
        <v>110.4</v>
      </c>
      <c r="R88" s="26">
        <v>111.4</v>
      </c>
      <c r="S88" s="26">
        <v>112.4</v>
      </c>
      <c r="T88" s="26">
        <v>113.4</v>
      </c>
      <c r="U88" s="26">
        <v>114.4</v>
      </c>
      <c r="V88" s="26">
        <v>115.4</v>
      </c>
      <c r="W88" s="26">
        <v>116.4</v>
      </c>
      <c r="X88" s="26">
        <v>117.4</v>
      </c>
      <c r="Y88" s="26">
        <v>118.4</v>
      </c>
      <c r="Z88" s="26">
        <v>119.4</v>
      </c>
      <c r="AA88" s="26">
        <v>120.4</v>
      </c>
      <c r="AB88" s="26">
        <v>121.4</v>
      </c>
      <c r="AC88" s="26">
        <v>122.4</v>
      </c>
      <c r="AD88" s="26">
        <v>123.4</v>
      </c>
      <c r="AE88" s="26">
        <v>124.4</v>
      </c>
      <c r="AF88" s="26">
        <v>125.4</v>
      </c>
      <c r="AG88" s="26">
        <v>126.4</v>
      </c>
      <c r="AH88" s="26">
        <v>127.4</v>
      </c>
      <c r="AI88" s="26">
        <v>128.4</v>
      </c>
      <c r="AJ88" s="26">
        <v>129.4</v>
      </c>
      <c r="AK88" s="26">
        <v>130.4</v>
      </c>
      <c r="AL88" s="26">
        <v>131.4</v>
      </c>
      <c r="AM88" s="26">
        <v>132.4</v>
      </c>
      <c r="AN88" s="26">
        <v>133.4</v>
      </c>
      <c r="AO88" s="26">
        <v>134.4</v>
      </c>
      <c r="AP88" s="26">
        <v>135.4</v>
      </c>
      <c r="AQ88" s="26">
        <v>136.4</v>
      </c>
      <c r="AR88" s="26">
        <v>137.4</v>
      </c>
      <c r="AS88" s="26">
        <v>138.4</v>
      </c>
      <c r="AT88" s="26">
        <v>139.4</v>
      </c>
      <c r="AU88" s="26">
        <v>140.4</v>
      </c>
      <c r="AV88" s="26">
        <v>141.4</v>
      </c>
      <c r="AW88" s="26">
        <v>142.4</v>
      </c>
      <c r="AX88" s="26">
        <v>143.4</v>
      </c>
      <c r="AY88" s="26">
        <v>144.4</v>
      </c>
      <c r="AZ88" s="26">
        <v>145.4</v>
      </c>
      <c r="BA88" s="26">
        <v>146.4</v>
      </c>
      <c r="BB88" s="26">
        <v>147.4</v>
      </c>
      <c r="BC88" s="26">
        <v>148.4</v>
      </c>
      <c r="BD88" s="26">
        <v>149.4</v>
      </c>
      <c r="BE88" s="26">
        <v>150.4</v>
      </c>
      <c r="BF88" s="26">
        <v>151.4</v>
      </c>
      <c r="BG88" s="26">
        <v>152.4</v>
      </c>
      <c r="BH88" s="26">
        <v>153.4</v>
      </c>
      <c r="BI88" s="26">
        <v>154.4</v>
      </c>
      <c r="BJ88" s="26">
        <v>155.4</v>
      </c>
      <c r="BK88" s="26">
        <v>156.4</v>
      </c>
      <c r="BL88" s="26">
        <v>157.4</v>
      </c>
      <c r="BM88" s="26">
        <v>158.4</v>
      </c>
      <c r="BN88" s="26">
        <v>159.4</v>
      </c>
      <c r="BO88" s="26">
        <v>160.4</v>
      </c>
      <c r="BP88" s="26">
        <v>161.4</v>
      </c>
      <c r="BQ88" s="26">
        <v>162.4</v>
      </c>
      <c r="BR88" s="26">
        <v>163.4</v>
      </c>
      <c r="BS88" s="26">
        <v>164.4</v>
      </c>
      <c r="BT88" s="26">
        <v>165.4</v>
      </c>
      <c r="BU88" s="26">
        <v>166.4</v>
      </c>
      <c r="BV88" s="26">
        <v>167.4</v>
      </c>
      <c r="BW88" s="26">
        <v>168.4</v>
      </c>
      <c r="BX88" s="26">
        <v>169.4</v>
      </c>
      <c r="BY88" s="26">
        <v>170.4</v>
      </c>
      <c r="BZ88" s="26">
        <v>171.4</v>
      </c>
      <c r="CA88" s="26">
        <v>172.4</v>
      </c>
      <c r="CB88" s="26">
        <v>173.4</v>
      </c>
      <c r="CC88" s="26">
        <v>174.4</v>
      </c>
      <c r="CD88" s="26">
        <v>175.4</v>
      </c>
      <c r="CE88" s="26">
        <v>176.4</v>
      </c>
      <c r="CF88" s="26">
        <v>177.4</v>
      </c>
      <c r="CG88" s="26">
        <v>178.4</v>
      </c>
      <c r="CH88" s="26">
        <v>179.4</v>
      </c>
      <c r="CI88" s="26">
        <v>180.4</v>
      </c>
      <c r="CJ88" s="26">
        <v>181.4</v>
      </c>
      <c r="CK88" s="26">
        <v>182.4</v>
      </c>
      <c r="CL88" s="26">
        <v>183.4</v>
      </c>
      <c r="CM88" s="26">
        <v>184.4</v>
      </c>
      <c r="CN88" s="26">
        <v>185.4</v>
      </c>
      <c r="CO88" s="26">
        <v>186.4</v>
      </c>
      <c r="CP88" s="26">
        <v>187.4</v>
      </c>
      <c r="CQ88" s="26">
        <v>188.4</v>
      </c>
      <c r="CR88" s="26">
        <v>189.4</v>
      </c>
      <c r="CS88" s="26">
        <v>190.4</v>
      </c>
      <c r="CT88" s="26">
        <v>191.4</v>
      </c>
      <c r="CU88" s="26">
        <v>192.4</v>
      </c>
      <c r="CV88" s="26">
        <v>193.4</v>
      </c>
      <c r="CW88" s="26">
        <v>194.4</v>
      </c>
      <c r="CX88" s="26">
        <v>195.4</v>
      </c>
      <c r="CY88" s="26">
        <v>196.4</v>
      </c>
      <c r="CZ88" s="26">
        <v>197.4</v>
      </c>
      <c r="DA88" s="26">
        <v>198.4</v>
      </c>
      <c r="DB88" s="26">
        <v>199.4</v>
      </c>
      <c r="DC88" s="26">
        <v>200.4</v>
      </c>
      <c r="DD88" s="26">
        <v>201.4</v>
      </c>
      <c r="DE88" s="26">
        <v>202.4</v>
      </c>
      <c r="DF88" s="26">
        <v>203.4</v>
      </c>
      <c r="DG88" s="26">
        <v>204.4</v>
      </c>
      <c r="DH88" s="26">
        <v>205.4</v>
      </c>
      <c r="DI88" s="26">
        <v>206.4</v>
      </c>
      <c r="DJ88" s="26">
        <v>207.4</v>
      </c>
      <c r="DK88" s="26">
        <v>208.4</v>
      </c>
      <c r="DL88" s="26">
        <v>209.4</v>
      </c>
      <c r="DM88" s="26">
        <v>210.4</v>
      </c>
      <c r="DN88" s="26">
        <v>211.4</v>
      </c>
      <c r="DO88" s="26">
        <v>212.4</v>
      </c>
      <c r="DP88" s="26">
        <v>213.4</v>
      </c>
      <c r="DQ88" s="26">
        <v>214.4</v>
      </c>
      <c r="DR88" s="26">
        <v>215.4</v>
      </c>
      <c r="DS88" s="26">
        <v>216.4</v>
      </c>
      <c r="DT88" s="26">
        <v>217.4</v>
      </c>
      <c r="DU88" s="26">
        <v>218.4</v>
      </c>
      <c r="DV88" s="26">
        <v>219.4</v>
      </c>
      <c r="DW88" s="26">
        <v>220.4</v>
      </c>
      <c r="DX88" s="26">
        <v>221.4</v>
      </c>
      <c r="DY88" s="26">
        <v>222.4</v>
      </c>
      <c r="DZ88" s="26">
        <v>223.4</v>
      </c>
      <c r="EA88" s="26">
        <v>224.4</v>
      </c>
      <c r="EB88" s="26">
        <v>225.4</v>
      </c>
      <c r="EC88" s="26">
        <v>226.4</v>
      </c>
      <c r="ED88" s="26">
        <v>227.4</v>
      </c>
      <c r="EE88" s="26">
        <v>228.4</v>
      </c>
      <c r="EF88" s="26">
        <v>229.4</v>
      </c>
      <c r="EG88" s="26">
        <v>230.4</v>
      </c>
      <c r="EH88" s="26">
        <v>231.4</v>
      </c>
      <c r="EI88" s="26">
        <v>232.4</v>
      </c>
      <c r="EJ88" s="26">
        <v>233.4</v>
      </c>
      <c r="EK88" s="26">
        <v>234.4</v>
      </c>
      <c r="EL88" s="26">
        <v>235.4</v>
      </c>
      <c r="EM88" s="26">
        <v>236.4</v>
      </c>
      <c r="EN88" s="26">
        <v>237.4</v>
      </c>
      <c r="EO88" s="26">
        <v>238.4</v>
      </c>
      <c r="EP88" s="26">
        <v>239.4</v>
      </c>
      <c r="EQ88" s="26">
        <v>240.4</v>
      </c>
      <c r="ER88" s="26">
        <v>241.4</v>
      </c>
      <c r="ES88" s="26">
        <v>242.4</v>
      </c>
      <c r="ET88" s="26">
        <v>243.4</v>
      </c>
      <c r="EU88" s="26">
        <v>244.4</v>
      </c>
      <c r="EV88" s="26">
        <v>245.4</v>
      </c>
      <c r="EW88" s="26">
        <v>246.4</v>
      </c>
      <c r="EX88" s="26">
        <v>247.4</v>
      </c>
      <c r="EY88" s="26">
        <v>248.4</v>
      </c>
      <c r="EZ88" s="26">
        <v>249.4</v>
      </c>
      <c r="FA88" s="26">
        <v>250.4</v>
      </c>
      <c r="FB88" s="26">
        <v>251.4</v>
      </c>
      <c r="FC88" s="26">
        <v>252.4</v>
      </c>
      <c r="FD88" s="26">
        <v>253.4</v>
      </c>
    </row>
    <row r="89" spans="1:160" s="32" customFormat="1" ht="21" hidden="1" customHeight="1" x14ac:dyDescent="0.25">
      <c r="A89" s="283"/>
      <c r="B89" s="269" t="s">
        <v>55</v>
      </c>
      <c r="C89" s="269"/>
      <c r="D89" s="30">
        <f t="shared" ref="D89:E89" si="94">D85-D88</f>
        <v>-11.400000000000006</v>
      </c>
      <c r="E89" s="30">
        <f t="shared" si="94"/>
        <v>-17.400000000000006</v>
      </c>
      <c r="F89" s="30">
        <f t="shared" ref="F89:BH89" si="95">F85-F88</f>
        <v>-9.4000000000000057</v>
      </c>
      <c r="G89" s="30">
        <f t="shared" si="95"/>
        <v>-11.400000000000006</v>
      </c>
      <c r="H89" s="30">
        <f t="shared" si="95"/>
        <v>-10.400000000000006</v>
      </c>
      <c r="I89" s="30">
        <f t="shared" si="95"/>
        <v>-6.4000000000000057</v>
      </c>
      <c r="J89" s="30">
        <f t="shared" si="95"/>
        <v>-9.4000000000000057</v>
      </c>
      <c r="K89" s="30">
        <f t="shared" si="95"/>
        <v>-4.4000000000000057</v>
      </c>
      <c r="L89" s="30">
        <f t="shared" si="95"/>
        <v>-11.400000000000006</v>
      </c>
      <c r="M89" s="30">
        <f t="shared" si="95"/>
        <v>-12.400000000000006</v>
      </c>
      <c r="N89" s="30">
        <f t="shared" si="95"/>
        <v>-16.400000000000006</v>
      </c>
      <c r="O89" s="30">
        <f t="shared" si="95"/>
        <v>-13.400000000000006</v>
      </c>
      <c r="P89" s="30">
        <f t="shared" si="95"/>
        <v>-13.400000000000006</v>
      </c>
      <c r="Q89" s="30">
        <f t="shared" si="95"/>
        <v>-14.400000000000006</v>
      </c>
      <c r="R89" s="30">
        <f t="shared" si="95"/>
        <v>-17.400000000000006</v>
      </c>
      <c r="S89" s="30">
        <f t="shared" si="95"/>
        <v>-14.400000000000006</v>
      </c>
      <c r="T89" s="30">
        <f t="shared" si="95"/>
        <v>-17.400000000000006</v>
      </c>
      <c r="U89" s="30">
        <f t="shared" si="95"/>
        <v>-29.400000000000006</v>
      </c>
      <c r="V89" s="30">
        <f t="shared" si="95"/>
        <v>-27.400000000000006</v>
      </c>
      <c r="W89" s="30">
        <f t="shared" si="95"/>
        <v>-29.400000000000006</v>
      </c>
      <c r="X89" s="30">
        <f t="shared" si="95"/>
        <v>-23.400000000000006</v>
      </c>
      <c r="Y89" s="30">
        <f t="shared" si="95"/>
        <v>-26.400000000000006</v>
      </c>
      <c r="Z89" s="30">
        <f t="shared" si="95"/>
        <v>-21.400000000000006</v>
      </c>
      <c r="AA89" s="30">
        <f t="shared" si="95"/>
        <v>-22.400000000000006</v>
      </c>
      <c r="AB89" s="30">
        <f t="shared" si="95"/>
        <v>-21.400000000000006</v>
      </c>
      <c r="AC89" s="30">
        <f t="shared" si="95"/>
        <v>-31.400000000000006</v>
      </c>
      <c r="AD89" s="30">
        <f t="shared" si="95"/>
        <v>-39.400000000000006</v>
      </c>
      <c r="AE89" s="30">
        <f t="shared" si="95"/>
        <v>-24.400000000000006</v>
      </c>
      <c r="AF89" s="30">
        <f t="shared" si="95"/>
        <v>-25.400000000000006</v>
      </c>
      <c r="AG89" s="30">
        <f t="shared" si="95"/>
        <v>-33.400000000000006</v>
      </c>
      <c r="AH89" s="30">
        <f t="shared" si="95"/>
        <v>-32.400000000000006</v>
      </c>
      <c r="AI89" s="30">
        <f t="shared" si="95"/>
        <v>-28.400000000000006</v>
      </c>
      <c r="AJ89" s="30">
        <f t="shared" si="95"/>
        <v>-31.400000000000006</v>
      </c>
      <c r="AK89" s="30">
        <f t="shared" si="95"/>
        <v>-33.400000000000006</v>
      </c>
      <c r="AL89" s="30">
        <f t="shared" si="95"/>
        <v>-34.400000000000006</v>
      </c>
      <c r="AM89" s="30">
        <f t="shared" si="95"/>
        <v>-46.400000000000006</v>
      </c>
      <c r="AN89" s="30">
        <f t="shared" si="95"/>
        <v>-50.400000000000006</v>
      </c>
      <c r="AO89" s="30">
        <f t="shared" si="95"/>
        <v>-51.400000000000006</v>
      </c>
      <c r="AP89" s="30">
        <f t="shared" si="95"/>
        <v>-40.400000000000006</v>
      </c>
      <c r="AQ89" s="30">
        <f t="shared" si="95"/>
        <v>-40.400000000000006</v>
      </c>
      <c r="AR89" s="30">
        <f t="shared" si="95"/>
        <v>-38.400000000000006</v>
      </c>
      <c r="AS89" s="30">
        <f t="shared" si="95"/>
        <v>-48.400000000000006</v>
      </c>
      <c r="AT89" s="30">
        <f t="shared" si="95"/>
        <v>-50.400000000000006</v>
      </c>
      <c r="AU89" s="30">
        <f t="shared" si="95"/>
        <v>-59.400000000000006</v>
      </c>
      <c r="AV89" s="30">
        <f t="shared" si="95"/>
        <v>-45.400000000000006</v>
      </c>
      <c r="AW89" s="30">
        <f t="shared" si="95"/>
        <v>-45.400000000000006</v>
      </c>
      <c r="AX89" s="30">
        <f t="shared" si="95"/>
        <v>-57.400000000000006</v>
      </c>
      <c r="AY89" s="30">
        <f t="shared" si="95"/>
        <v>-54.400000000000006</v>
      </c>
      <c r="AZ89" s="30">
        <f t="shared" si="95"/>
        <v>-49.400000000000006</v>
      </c>
      <c r="BA89" s="30">
        <f t="shared" si="95"/>
        <v>-60.400000000000006</v>
      </c>
      <c r="BB89" s="30">
        <f t="shared" si="95"/>
        <v>-47.400000000000006</v>
      </c>
      <c r="BC89" s="30">
        <f t="shared" si="95"/>
        <v>-53.400000000000006</v>
      </c>
      <c r="BD89" s="30">
        <f t="shared" si="95"/>
        <v>-49.400000000000006</v>
      </c>
      <c r="BE89" s="30">
        <f t="shared" si="95"/>
        <v>-55.400000000000006</v>
      </c>
      <c r="BF89" s="30">
        <f t="shared" si="95"/>
        <v>-53.400000000000006</v>
      </c>
      <c r="BG89" s="30">
        <f t="shared" si="95"/>
        <v>-60.400000000000006</v>
      </c>
      <c r="BH89" s="30">
        <f t="shared" si="95"/>
        <v>-54.400000000000006</v>
      </c>
      <c r="BI89" s="30">
        <f t="shared" ref="BI89:DT89" si="96">BI85-BI88</f>
        <v>-68.400000000000006</v>
      </c>
      <c r="BJ89" s="30">
        <f t="shared" si="96"/>
        <v>-65.400000000000006</v>
      </c>
      <c r="BK89" s="30">
        <f t="shared" si="96"/>
        <v>-67.400000000000006</v>
      </c>
      <c r="BL89" s="30">
        <f t="shared" si="96"/>
        <v>-69.400000000000006</v>
      </c>
      <c r="BM89" s="30">
        <f t="shared" si="96"/>
        <v>-61.400000000000006</v>
      </c>
      <c r="BN89" s="30">
        <f t="shared" si="96"/>
        <v>-62.400000000000006</v>
      </c>
      <c r="BO89" s="30">
        <f t="shared" si="96"/>
        <v>-63.400000000000006</v>
      </c>
      <c r="BP89" s="30">
        <f t="shared" si="96"/>
        <v>-62.400000000000006</v>
      </c>
      <c r="BQ89" s="30">
        <f t="shared" si="96"/>
        <v>-62.400000000000006</v>
      </c>
      <c r="BR89" s="30">
        <f t="shared" si="96"/>
        <v>-69.400000000000006</v>
      </c>
      <c r="BS89" s="30">
        <f t="shared" si="96"/>
        <v>-79.400000000000006</v>
      </c>
      <c r="BT89" s="30">
        <f t="shared" si="96"/>
        <v>-71.400000000000006</v>
      </c>
      <c r="BU89" s="30">
        <f t="shared" si="96"/>
        <v>-78.400000000000006</v>
      </c>
      <c r="BV89" s="30">
        <f t="shared" si="96"/>
        <v>-87.4</v>
      </c>
      <c r="BW89" s="30">
        <f t="shared" si="96"/>
        <v>-83.4</v>
      </c>
      <c r="BX89" s="30">
        <f t="shared" si="96"/>
        <v>-78.400000000000006</v>
      </c>
      <c r="BY89" s="30">
        <f t="shared" si="96"/>
        <v>-83.4</v>
      </c>
      <c r="BZ89" s="30">
        <f t="shared" si="96"/>
        <v>-80.400000000000006</v>
      </c>
      <c r="CA89" s="30">
        <f t="shared" si="96"/>
        <v>-81.400000000000006</v>
      </c>
      <c r="CB89" s="30">
        <f t="shared" si="96"/>
        <v>-76.400000000000006</v>
      </c>
      <c r="CC89" s="30">
        <f t="shared" si="96"/>
        <v>-80.400000000000006</v>
      </c>
      <c r="CD89" s="30">
        <f t="shared" si="96"/>
        <v>-89.4</v>
      </c>
      <c r="CE89" s="30">
        <f t="shared" si="96"/>
        <v>-85.4</v>
      </c>
      <c r="CF89" s="30">
        <f t="shared" si="96"/>
        <v>-94.4</v>
      </c>
      <c r="CG89" s="30">
        <f t="shared" si="96"/>
        <v>-78.400000000000006</v>
      </c>
      <c r="CH89" s="30">
        <f t="shared" si="96"/>
        <v>-79.400000000000006</v>
      </c>
      <c r="CI89" s="30">
        <f t="shared" si="96"/>
        <v>-91.4</v>
      </c>
      <c r="CJ89" s="30">
        <f t="shared" si="96"/>
        <v>-89.4</v>
      </c>
      <c r="CK89" s="30">
        <f t="shared" si="96"/>
        <v>-98.4</v>
      </c>
      <c r="CL89" s="30">
        <f t="shared" si="96"/>
        <v>-87.4</v>
      </c>
      <c r="CM89" s="30">
        <f t="shared" si="96"/>
        <v>-91.4</v>
      </c>
      <c r="CN89" s="30">
        <f t="shared" si="96"/>
        <v>-99.4</v>
      </c>
      <c r="CO89" s="30">
        <f t="shared" si="96"/>
        <v>-88.4</v>
      </c>
      <c r="CP89" s="30">
        <f t="shared" si="96"/>
        <v>-113.4</v>
      </c>
      <c r="CQ89" s="30">
        <f t="shared" si="96"/>
        <v>-91.4</v>
      </c>
      <c r="CR89" s="30">
        <f t="shared" si="96"/>
        <v>-108.4</v>
      </c>
      <c r="CS89" s="30">
        <f t="shared" si="96"/>
        <v>-93.4</v>
      </c>
      <c r="CT89" s="30">
        <f t="shared" si="96"/>
        <v>-91.4</v>
      </c>
      <c r="CU89" s="30">
        <f t="shared" si="96"/>
        <v>-92.4</v>
      </c>
      <c r="CV89" s="30">
        <f t="shared" si="96"/>
        <v>-93.4</v>
      </c>
      <c r="CW89" s="30">
        <f t="shared" si="96"/>
        <v>-94.4</v>
      </c>
      <c r="CX89" s="30">
        <f t="shared" si="96"/>
        <v>-95.4</v>
      </c>
      <c r="CY89" s="30">
        <f t="shared" si="96"/>
        <v>-104.4</v>
      </c>
      <c r="CZ89" s="30">
        <f t="shared" si="96"/>
        <v>-111.4</v>
      </c>
      <c r="DA89" s="30">
        <f t="shared" si="96"/>
        <v>-99.4</v>
      </c>
      <c r="DB89" s="30">
        <f t="shared" si="96"/>
        <v>-101.4</v>
      </c>
      <c r="DC89" s="30">
        <f t="shared" si="96"/>
        <v>-108.4</v>
      </c>
      <c r="DD89" s="30">
        <f t="shared" si="96"/>
        <v>-108.4</v>
      </c>
      <c r="DE89" s="30">
        <f t="shared" si="96"/>
        <v>-104.4</v>
      </c>
      <c r="DF89" s="30">
        <f t="shared" si="96"/>
        <v>-117.4</v>
      </c>
      <c r="DG89" s="30">
        <f t="shared" si="96"/>
        <v>-129.4</v>
      </c>
      <c r="DH89" s="30">
        <f t="shared" si="96"/>
        <v>-122.4</v>
      </c>
      <c r="DI89" s="30">
        <f t="shared" si="96"/>
        <v>-118.4</v>
      </c>
      <c r="DJ89" s="30">
        <f t="shared" si="96"/>
        <v>-123.4</v>
      </c>
      <c r="DK89" s="30">
        <f t="shared" si="96"/>
        <v>-124.4</v>
      </c>
      <c r="DL89" s="30">
        <f t="shared" si="96"/>
        <v>-121.4</v>
      </c>
      <c r="DM89" s="30">
        <f t="shared" si="96"/>
        <v>-110.4</v>
      </c>
      <c r="DN89" s="30">
        <f t="shared" si="96"/>
        <v>-115.4</v>
      </c>
      <c r="DO89" s="30">
        <f t="shared" si="96"/>
        <v>-126.4</v>
      </c>
      <c r="DP89" s="30">
        <f t="shared" si="96"/>
        <v>-113.4</v>
      </c>
      <c r="DQ89" s="30">
        <f t="shared" si="96"/>
        <v>-120.4</v>
      </c>
      <c r="DR89" s="30">
        <f t="shared" si="96"/>
        <v>-124.4</v>
      </c>
      <c r="DS89" s="30">
        <f t="shared" si="96"/>
        <v>-125.4</v>
      </c>
      <c r="DT89" s="30">
        <f t="shared" si="96"/>
        <v>-137.4</v>
      </c>
      <c r="DU89" s="30">
        <f t="shared" ref="DU89:FD89" si="97">DU85-DU88</f>
        <v>-120.4</v>
      </c>
      <c r="DV89" s="30">
        <f t="shared" si="97"/>
        <v>-124.4</v>
      </c>
      <c r="DW89" s="30">
        <f t="shared" si="97"/>
        <v>-128.4</v>
      </c>
      <c r="DX89" s="30">
        <f t="shared" si="97"/>
        <v>-121.4</v>
      </c>
      <c r="DY89" s="30">
        <f t="shared" si="97"/>
        <v>-139.4</v>
      </c>
      <c r="DZ89" s="30">
        <f t="shared" si="97"/>
        <v>-141.4</v>
      </c>
      <c r="EA89" s="30">
        <f t="shared" si="97"/>
        <v>-143.4</v>
      </c>
      <c r="EB89" s="30">
        <f t="shared" si="97"/>
        <v>-132.4</v>
      </c>
      <c r="EC89" s="30">
        <f t="shared" si="97"/>
        <v>-132.4</v>
      </c>
      <c r="ED89" s="30">
        <f t="shared" si="97"/>
        <v>-133.4</v>
      </c>
      <c r="EE89" s="30">
        <f t="shared" si="97"/>
        <v>-132.4</v>
      </c>
      <c r="EF89" s="30">
        <f t="shared" si="97"/>
        <v>-151.4</v>
      </c>
      <c r="EG89" s="30">
        <f t="shared" si="97"/>
        <v>-149.4</v>
      </c>
      <c r="EH89" s="30">
        <f t="shared" si="97"/>
        <v>-146.4</v>
      </c>
      <c r="EI89" s="30">
        <f t="shared" si="97"/>
        <v>-148.4</v>
      </c>
      <c r="EJ89" s="30">
        <f t="shared" si="97"/>
        <v>-145.4</v>
      </c>
      <c r="EK89" s="30">
        <f t="shared" si="97"/>
        <v>-141.4</v>
      </c>
      <c r="EL89" s="30">
        <f t="shared" si="97"/>
        <v>-138.4</v>
      </c>
      <c r="EM89" s="30">
        <f t="shared" si="97"/>
        <v>-138.4</v>
      </c>
      <c r="EN89" s="30">
        <f t="shared" si="97"/>
        <v>-148.4</v>
      </c>
      <c r="EO89" s="30">
        <f t="shared" si="97"/>
        <v>-140.4</v>
      </c>
      <c r="EP89" s="30">
        <f t="shared" si="97"/>
        <v>-156.4</v>
      </c>
      <c r="EQ89" s="30">
        <f t="shared" si="97"/>
        <v>-159.4</v>
      </c>
      <c r="ER89" s="30">
        <f t="shared" si="97"/>
        <v>-154.4</v>
      </c>
      <c r="ES89" s="30">
        <f t="shared" si="97"/>
        <v>-160.4</v>
      </c>
      <c r="ET89" s="30">
        <f t="shared" si="97"/>
        <v>-143.4</v>
      </c>
      <c r="EU89" s="30">
        <f t="shared" si="97"/>
        <v>-152.4</v>
      </c>
      <c r="EV89" s="30">
        <f t="shared" si="97"/>
        <v>-158.4</v>
      </c>
      <c r="EW89" s="30">
        <f t="shared" si="97"/>
        <v>-150.4</v>
      </c>
      <c r="EX89" s="30">
        <f t="shared" si="97"/>
        <v>-167.4</v>
      </c>
      <c r="EY89" s="30">
        <f t="shared" si="97"/>
        <v>-168.4</v>
      </c>
      <c r="EZ89" s="30">
        <f t="shared" si="97"/>
        <v>-155.4</v>
      </c>
      <c r="FA89" s="30">
        <f t="shared" si="97"/>
        <v>-160.4</v>
      </c>
      <c r="FB89" s="30">
        <f t="shared" si="97"/>
        <v>-159.4</v>
      </c>
      <c r="FC89" s="30">
        <f t="shared" si="97"/>
        <v>-156.4</v>
      </c>
      <c r="FD89" s="30">
        <f t="shared" si="97"/>
        <v>-154.4</v>
      </c>
    </row>
    <row r="90" spans="1:160" s="23" customFormat="1" ht="50.25" customHeight="1" x14ac:dyDescent="0.25">
      <c r="A90" s="281" t="s">
        <v>115</v>
      </c>
      <c r="B90" s="275" t="s">
        <v>116</v>
      </c>
      <c r="C90" s="312"/>
      <c r="D90" s="49">
        <f>D91</f>
        <v>90</v>
      </c>
      <c r="E90" s="49">
        <f t="shared" ref="E90:BP90" si="98">E91</f>
        <v>87</v>
      </c>
      <c r="F90" s="49">
        <f t="shared" si="98"/>
        <v>94</v>
      </c>
      <c r="G90" s="49">
        <f t="shared" si="98"/>
        <v>90</v>
      </c>
      <c r="H90" s="49">
        <f t="shared" si="98"/>
        <v>97</v>
      </c>
      <c r="I90" s="49">
        <f t="shared" si="98"/>
        <v>96</v>
      </c>
      <c r="J90" s="49">
        <f t="shared" si="98"/>
        <v>96</v>
      </c>
      <c r="K90" s="49">
        <f t="shared" si="98"/>
        <v>99</v>
      </c>
      <c r="L90" s="49">
        <f t="shared" si="98"/>
        <v>97</v>
      </c>
      <c r="M90" s="49">
        <f t="shared" si="98"/>
        <v>96</v>
      </c>
      <c r="N90" s="49">
        <f t="shared" si="98"/>
        <v>97</v>
      </c>
      <c r="O90" s="49">
        <f t="shared" si="98"/>
        <v>97</v>
      </c>
      <c r="P90" s="49">
        <f t="shared" si="98"/>
        <v>99</v>
      </c>
      <c r="Q90" s="49">
        <f t="shared" si="98"/>
        <v>96</v>
      </c>
      <c r="R90" s="49">
        <f t="shared" si="98"/>
        <v>98</v>
      </c>
      <c r="S90" s="49">
        <f t="shared" si="98"/>
        <v>99</v>
      </c>
      <c r="T90" s="49">
        <f t="shared" si="98"/>
        <v>97</v>
      </c>
      <c r="U90" s="49">
        <f t="shared" si="98"/>
        <v>92</v>
      </c>
      <c r="V90" s="49">
        <f t="shared" si="98"/>
        <v>93</v>
      </c>
      <c r="W90" s="49">
        <f t="shared" si="98"/>
        <v>89</v>
      </c>
      <c r="X90" s="49">
        <f t="shared" si="98"/>
        <v>100</v>
      </c>
      <c r="Y90" s="49">
        <f t="shared" si="98"/>
        <v>97</v>
      </c>
      <c r="Z90" s="49">
        <f t="shared" si="98"/>
        <v>99</v>
      </c>
      <c r="AA90" s="49">
        <f t="shared" si="98"/>
        <v>99</v>
      </c>
      <c r="AB90" s="49">
        <f t="shared" si="98"/>
        <v>99</v>
      </c>
      <c r="AC90" s="49">
        <f t="shared" si="98"/>
        <v>94</v>
      </c>
      <c r="AD90" s="49">
        <f t="shared" si="98"/>
        <v>91</v>
      </c>
      <c r="AE90" s="49">
        <f t="shared" si="98"/>
        <v>100</v>
      </c>
      <c r="AF90" s="49">
        <f t="shared" si="98"/>
        <v>100</v>
      </c>
      <c r="AG90" s="49">
        <f t="shared" si="98"/>
        <v>99</v>
      </c>
      <c r="AH90" s="49">
        <f t="shared" si="98"/>
        <v>98</v>
      </c>
      <c r="AI90" s="49">
        <f t="shared" si="98"/>
        <v>97</v>
      </c>
      <c r="AJ90" s="49">
        <f t="shared" si="98"/>
        <v>98</v>
      </c>
      <c r="AK90" s="49">
        <f t="shared" si="98"/>
        <v>98</v>
      </c>
      <c r="AL90" s="49">
        <f t="shared" si="98"/>
        <v>97</v>
      </c>
      <c r="AM90" s="49">
        <f t="shared" si="98"/>
        <v>93</v>
      </c>
      <c r="AN90" s="49">
        <f t="shared" si="98"/>
        <v>91</v>
      </c>
      <c r="AO90" s="49">
        <f t="shared" si="98"/>
        <v>92</v>
      </c>
      <c r="AP90" s="49">
        <f t="shared" si="98"/>
        <v>100</v>
      </c>
      <c r="AQ90" s="49">
        <f t="shared" si="98"/>
        <v>97</v>
      </c>
      <c r="AR90" s="49">
        <f t="shared" si="98"/>
        <v>100</v>
      </c>
      <c r="AS90" s="49">
        <f t="shared" si="98"/>
        <v>86</v>
      </c>
      <c r="AT90" s="49">
        <f t="shared" si="98"/>
        <v>100</v>
      </c>
      <c r="AU90" s="49">
        <f t="shared" si="98"/>
        <v>93</v>
      </c>
      <c r="AV90" s="49">
        <f t="shared" si="98"/>
        <v>100</v>
      </c>
      <c r="AW90" s="49">
        <f t="shared" si="98"/>
        <v>97</v>
      </c>
      <c r="AX90" s="49">
        <f t="shared" si="98"/>
        <v>96</v>
      </c>
      <c r="AY90" s="49">
        <f t="shared" si="98"/>
        <v>94</v>
      </c>
      <c r="AZ90" s="49">
        <f t="shared" si="98"/>
        <v>97</v>
      </c>
      <c r="BA90" s="49">
        <f t="shared" si="98"/>
        <v>95</v>
      </c>
      <c r="BB90" s="49">
        <f t="shared" si="98"/>
        <v>100</v>
      </c>
      <c r="BC90" s="49">
        <f t="shared" si="98"/>
        <v>99</v>
      </c>
      <c r="BD90" s="49">
        <f t="shared" si="98"/>
        <v>99</v>
      </c>
      <c r="BE90" s="49">
        <f t="shared" si="98"/>
        <v>96</v>
      </c>
      <c r="BF90" s="49">
        <f t="shared" si="98"/>
        <v>100</v>
      </c>
      <c r="BG90" s="49">
        <f t="shared" si="98"/>
        <v>96</v>
      </c>
      <c r="BH90" s="49">
        <f t="shared" si="98"/>
        <v>100</v>
      </c>
      <c r="BI90" s="49">
        <f t="shared" si="98"/>
        <v>97</v>
      </c>
      <c r="BJ90" s="49">
        <f t="shared" si="98"/>
        <v>93</v>
      </c>
      <c r="BK90" s="49">
        <f t="shared" si="98"/>
        <v>93</v>
      </c>
      <c r="BL90" s="49">
        <f t="shared" si="98"/>
        <v>88</v>
      </c>
      <c r="BM90" s="49">
        <f t="shared" si="98"/>
        <v>98</v>
      </c>
      <c r="BN90" s="49">
        <f t="shared" si="98"/>
        <v>99</v>
      </c>
      <c r="BO90" s="49">
        <f t="shared" si="98"/>
        <v>96</v>
      </c>
      <c r="BP90" s="49">
        <f t="shared" si="98"/>
        <v>99</v>
      </c>
      <c r="BQ90" s="49">
        <f t="shared" ref="BQ90:EB90" si="99">BQ91</f>
        <v>98</v>
      </c>
      <c r="BR90" s="49">
        <f t="shared" si="99"/>
        <v>100</v>
      </c>
      <c r="BS90" s="49">
        <f t="shared" si="99"/>
        <v>91</v>
      </c>
      <c r="BT90" s="49">
        <f t="shared" si="99"/>
        <v>95</v>
      </c>
      <c r="BU90" s="49">
        <f t="shared" si="99"/>
        <v>93</v>
      </c>
      <c r="BV90" s="49">
        <f t="shared" si="99"/>
        <v>83</v>
      </c>
      <c r="BW90" s="49">
        <f t="shared" si="99"/>
        <v>93</v>
      </c>
      <c r="BX90" s="49">
        <f t="shared" si="99"/>
        <v>95</v>
      </c>
      <c r="BY90" s="49">
        <f t="shared" si="99"/>
        <v>89</v>
      </c>
      <c r="BZ90" s="49">
        <f t="shared" si="99"/>
        <v>96</v>
      </c>
      <c r="CA90" s="49">
        <f t="shared" si="99"/>
        <v>99</v>
      </c>
      <c r="CB90" s="49">
        <f t="shared" si="99"/>
        <v>97</v>
      </c>
      <c r="CC90" s="49">
        <f t="shared" si="99"/>
        <v>98</v>
      </c>
      <c r="CD90" s="49">
        <f t="shared" si="99"/>
        <v>90</v>
      </c>
      <c r="CE90" s="49">
        <f t="shared" si="99"/>
        <v>97</v>
      </c>
      <c r="CF90" s="49">
        <f t="shared" si="99"/>
        <v>96</v>
      </c>
      <c r="CG90" s="49">
        <f t="shared" si="99"/>
        <v>100</v>
      </c>
      <c r="CH90" s="49">
        <f t="shared" si="99"/>
        <v>100</v>
      </c>
      <c r="CI90" s="49">
        <f t="shared" si="99"/>
        <v>92</v>
      </c>
      <c r="CJ90" s="49">
        <f t="shared" si="99"/>
        <v>93</v>
      </c>
      <c r="CK90" s="49">
        <f t="shared" si="99"/>
        <v>93</v>
      </c>
      <c r="CL90" s="49">
        <f t="shared" si="99"/>
        <v>98</v>
      </c>
      <c r="CM90" s="49">
        <f t="shared" si="99"/>
        <v>97</v>
      </c>
      <c r="CN90" s="49">
        <f t="shared" si="99"/>
        <v>89</v>
      </c>
      <c r="CO90" s="49">
        <f t="shared" si="99"/>
        <v>96</v>
      </c>
      <c r="CP90" s="49">
        <f t="shared" si="99"/>
        <v>90</v>
      </c>
      <c r="CQ90" s="49">
        <f t="shared" si="99"/>
        <v>99</v>
      </c>
      <c r="CR90" s="49">
        <f t="shared" si="99"/>
        <v>87</v>
      </c>
      <c r="CS90" s="49">
        <f t="shared" si="99"/>
        <v>100</v>
      </c>
      <c r="CT90" s="49">
        <f t="shared" si="99"/>
        <v>100</v>
      </c>
      <c r="CU90" s="49">
        <f t="shared" si="99"/>
        <v>100</v>
      </c>
      <c r="CV90" s="49">
        <f t="shared" si="99"/>
        <v>100</v>
      </c>
      <c r="CW90" s="49">
        <f t="shared" si="99"/>
        <v>98</v>
      </c>
      <c r="CX90" s="49">
        <f t="shared" si="99"/>
        <v>97</v>
      </c>
      <c r="CY90" s="49">
        <f t="shared" si="99"/>
        <v>94</v>
      </c>
      <c r="CZ90" s="49">
        <f t="shared" si="99"/>
        <v>93</v>
      </c>
      <c r="DA90" s="49">
        <f t="shared" si="99"/>
        <v>100</v>
      </c>
      <c r="DB90" s="49">
        <f t="shared" si="99"/>
        <v>95</v>
      </c>
      <c r="DC90" s="49">
        <f t="shared" si="99"/>
        <v>98</v>
      </c>
      <c r="DD90" s="49">
        <f t="shared" si="99"/>
        <v>91</v>
      </c>
      <c r="DE90" s="49">
        <f t="shared" si="99"/>
        <v>99</v>
      </c>
      <c r="DF90" s="49">
        <f t="shared" si="99"/>
        <v>96</v>
      </c>
      <c r="DG90" s="49">
        <f t="shared" si="99"/>
        <v>88</v>
      </c>
      <c r="DH90" s="49">
        <f t="shared" si="99"/>
        <v>93</v>
      </c>
      <c r="DI90" s="49">
        <f t="shared" si="99"/>
        <v>95</v>
      </c>
      <c r="DJ90" s="49">
        <f t="shared" si="99"/>
        <v>95</v>
      </c>
      <c r="DK90" s="49">
        <f t="shared" si="99"/>
        <v>95</v>
      </c>
      <c r="DL90" s="49">
        <f t="shared" si="99"/>
        <v>96</v>
      </c>
      <c r="DM90" s="49">
        <f t="shared" si="99"/>
        <v>95</v>
      </c>
      <c r="DN90" s="49">
        <f t="shared" si="99"/>
        <v>99</v>
      </c>
      <c r="DO90" s="49">
        <f t="shared" si="99"/>
        <v>96</v>
      </c>
      <c r="DP90" s="49">
        <f t="shared" si="99"/>
        <v>100</v>
      </c>
      <c r="DQ90" s="49">
        <f t="shared" si="99"/>
        <v>95</v>
      </c>
      <c r="DR90" s="49">
        <f t="shared" si="99"/>
        <v>93</v>
      </c>
      <c r="DS90" s="49">
        <f t="shared" si="99"/>
        <v>96</v>
      </c>
      <c r="DT90" s="49">
        <f t="shared" si="99"/>
        <v>91</v>
      </c>
      <c r="DU90" s="49">
        <f t="shared" si="99"/>
        <v>99</v>
      </c>
      <c r="DV90" s="49">
        <f t="shared" si="99"/>
        <v>97</v>
      </c>
      <c r="DW90" s="49">
        <f t="shared" si="99"/>
        <v>100</v>
      </c>
      <c r="DX90" s="49">
        <f t="shared" si="99"/>
        <v>100</v>
      </c>
      <c r="DY90" s="49">
        <f t="shared" si="99"/>
        <v>89</v>
      </c>
      <c r="DZ90" s="49">
        <f t="shared" si="99"/>
        <v>87</v>
      </c>
      <c r="EA90" s="49">
        <f t="shared" si="99"/>
        <v>89</v>
      </c>
      <c r="EB90" s="49">
        <f t="shared" si="99"/>
        <v>95</v>
      </c>
      <c r="EC90" s="49">
        <f t="shared" ref="EC90:FD90" si="100">EC91</f>
        <v>98</v>
      </c>
      <c r="ED90" s="49">
        <f t="shared" si="100"/>
        <v>94</v>
      </c>
      <c r="EE90" s="49">
        <f t="shared" si="100"/>
        <v>98</v>
      </c>
      <c r="EF90" s="49">
        <f t="shared" si="100"/>
        <v>84</v>
      </c>
      <c r="EG90" s="49">
        <f t="shared" si="100"/>
        <v>83</v>
      </c>
      <c r="EH90" s="49">
        <f t="shared" si="100"/>
        <v>92</v>
      </c>
      <c r="EI90" s="49">
        <f t="shared" si="100"/>
        <v>86</v>
      </c>
      <c r="EJ90" s="49">
        <f t="shared" si="100"/>
        <v>95</v>
      </c>
      <c r="EK90" s="49">
        <f t="shared" si="100"/>
        <v>95</v>
      </c>
      <c r="EL90" s="49">
        <f t="shared" si="100"/>
        <v>95</v>
      </c>
      <c r="EM90" s="49">
        <f t="shared" si="100"/>
        <v>98</v>
      </c>
      <c r="EN90" s="49">
        <f t="shared" si="100"/>
        <v>92</v>
      </c>
      <c r="EO90" s="49">
        <f t="shared" si="100"/>
        <v>99</v>
      </c>
      <c r="EP90" s="49">
        <f t="shared" si="100"/>
        <v>91</v>
      </c>
      <c r="EQ90" s="49">
        <f t="shared" si="100"/>
        <v>87</v>
      </c>
      <c r="ER90" s="49">
        <f t="shared" si="100"/>
        <v>94</v>
      </c>
      <c r="ES90" s="49">
        <f t="shared" si="100"/>
        <v>82</v>
      </c>
      <c r="ET90" s="49">
        <f t="shared" si="100"/>
        <v>100</v>
      </c>
      <c r="EU90" s="49">
        <f t="shared" si="100"/>
        <v>98</v>
      </c>
      <c r="EV90" s="49">
        <f t="shared" si="100"/>
        <v>99</v>
      </c>
      <c r="EW90" s="49">
        <f t="shared" si="100"/>
        <v>100</v>
      </c>
      <c r="EX90" s="49">
        <f t="shared" si="100"/>
        <v>90</v>
      </c>
      <c r="EY90" s="49">
        <f t="shared" si="100"/>
        <v>90</v>
      </c>
      <c r="EZ90" s="49">
        <f t="shared" si="100"/>
        <v>94</v>
      </c>
      <c r="FA90" s="49">
        <f t="shared" si="100"/>
        <v>96</v>
      </c>
      <c r="FB90" s="49">
        <f t="shared" si="100"/>
        <v>100</v>
      </c>
      <c r="FC90" s="49">
        <f t="shared" si="100"/>
        <v>93</v>
      </c>
      <c r="FD90" s="49">
        <f t="shared" si="100"/>
        <v>99</v>
      </c>
    </row>
    <row r="91" spans="1:160" s="23" customFormat="1" ht="79.5" customHeight="1" x14ac:dyDescent="0.25">
      <c r="A91" s="282"/>
      <c r="B91" s="275" t="s">
        <v>117</v>
      </c>
      <c r="C91" s="312"/>
      <c r="D91" s="25">
        <v>90</v>
      </c>
      <c r="E91" s="25">
        <v>87</v>
      </c>
      <c r="F91" s="25">
        <v>94</v>
      </c>
      <c r="G91" s="25">
        <v>90</v>
      </c>
      <c r="H91" s="25">
        <v>97</v>
      </c>
      <c r="I91" s="25">
        <v>96</v>
      </c>
      <c r="J91" s="25">
        <v>96</v>
      </c>
      <c r="K91" s="25">
        <v>99</v>
      </c>
      <c r="L91" s="25">
        <v>97</v>
      </c>
      <c r="M91" s="25">
        <v>96</v>
      </c>
      <c r="N91" s="25">
        <v>97</v>
      </c>
      <c r="O91" s="25">
        <v>97</v>
      </c>
      <c r="P91" s="25">
        <v>99</v>
      </c>
      <c r="Q91" s="25">
        <v>96</v>
      </c>
      <c r="R91" s="25">
        <v>98</v>
      </c>
      <c r="S91" s="25">
        <v>99</v>
      </c>
      <c r="T91" s="25">
        <v>97</v>
      </c>
      <c r="U91" s="25">
        <v>92</v>
      </c>
      <c r="V91" s="25">
        <v>93</v>
      </c>
      <c r="W91" s="25">
        <v>89</v>
      </c>
      <c r="X91" s="25">
        <v>100</v>
      </c>
      <c r="Y91" s="25">
        <v>97</v>
      </c>
      <c r="Z91" s="25">
        <v>99</v>
      </c>
      <c r="AA91" s="25">
        <v>99</v>
      </c>
      <c r="AB91" s="25">
        <v>99</v>
      </c>
      <c r="AC91" s="25">
        <v>94</v>
      </c>
      <c r="AD91" s="25">
        <v>91</v>
      </c>
      <c r="AE91" s="25">
        <v>100</v>
      </c>
      <c r="AF91" s="25">
        <v>100</v>
      </c>
      <c r="AG91" s="25">
        <v>99</v>
      </c>
      <c r="AH91" s="25">
        <v>98</v>
      </c>
      <c r="AI91" s="25">
        <v>97</v>
      </c>
      <c r="AJ91" s="25">
        <v>98</v>
      </c>
      <c r="AK91" s="25">
        <v>98</v>
      </c>
      <c r="AL91" s="25">
        <v>97</v>
      </c>
      <c r="AM91" s="25">
        <v>93</v>
      </c>
      <c r="AN91" s="25">
        <v>91</v>
      </c>
      <c r="AO91" s="25">
        <v>92</v>
      </c>
      <c r="AP91" s="25">
        <v>100</v>
      </c>
      <c r="AQ91" s="25">
        <v>97</v>
      </c>
      <c r="AR91" s="25">
        <v>100</v>
      </c>
      <c r="AS91" s="25">
        <v>86</v>
      </c>
      <c r="AT91" s="25">
        <v>100</v>
      </c>
      <c r="AU91" s="25">
        <v>93</v>
      </c>
      <c r="AV91" s="25">
        <v>100</v>
      </c>
      <c r="AW91" s="25">
        <v>97</v>
      </c>
      <c r="AX91" s="25">
        <v>96</v>
      </c>
      <c r="AY91" s="25">
        <v>94</v>
      </c>
      <c r="AZ91" s="25">
        <v>97</v>
      </c>
      <c r="BA91" s="25">
        <v>95</v>
      </c>
      <c r="BB91" s="25">
        <v>100</v>
      </c>
      <c r="BC91" s="25">
        <v>99</v>
      </c>
      <c r="BD91" s="25">
        <v>99</v>
      </c>
      <c r="BE91" s="25">
        <v>96</v>
      </c>
      <c r="BF91" s="25">
        <v>100</v>
      </c>
      <c r="BG91" s="25">
        <v>96</v>
      </c>
      <c r="BH91" s="25">
        <v>100</v>
      </c>
      <c r="BI91" s="25">
        <v>97</v>
      </c>
      <c r="BJ91" s="25">
        <v>93</v>
      </c>
      <c r="BK91" s="25">
        <v>93</v>
      </c>
      <c r="BL91" s="25">
        <v>88</v>
      </c>
      <c r="BM91" s="25">
        <v>98</v>
      </c>
      <c r="BN91" s="25">
        <v>99</v>
      </c>
      <c r="BO91" s="25">
        <v>96</v>
      </c>
      <c r="BP91" s="25">
        <v>99</v>
      </c>
      <c r="BQ91" s="25">
        <v>98</v>
      </c>
      <c r="BR91" s="25">
        <v>100</v>
      </c>
      <c r="BS91" s="25">
        <v>91</v>
      </c>
      <c r="BT91" s="25">
        <v>95</v>
      </c>
      <c r="BU91" s="25">
        <v>93</v>
      </c>
      <c r="BV91" s="25">
        <v>83</v>
      </c>
      <c r="BW91" s="25">
        <v>93</v>
      </c>
      <c r="BX91" s="25">
        <v>95</v>
      </c>
      <c r="BY91" s="25">
        <v>89</v>
      </c>
      <c r="BZ91" s="25">
        <v>96</v>
      </c>
      <c r="CA91" s="25">
        <v>99</v>
      </c>
      <c r="CB91" s="25">
        <v>97</v>
      </c>
      <c r="CC91" s="25">
        <v>98</v>
      </c>
      <c r="CD91" s="25">
        <v>90</v>
      </c>
      <c r="CE91" s="25">
        <v>97</v>
      </c>
      <c r="CF91" s="25">
        <v>96</v>
      </c>
      <c r="CG91" s="25">
        <v>100</v>
      </c>
      <c r="CH91" s="25">
        <v>100</v>
      </c>
      <c r="CI91" s="25">
        <v>92</v>
      </c>
      <c r="CJ91" s="25">
        <v>93</v>
      </c>
      <c r="CK91" s="25">
        <v>93</v>
      </c>
      <c r="CL91" s="25">
        <v>98</v>
      </c>
      <c r="CM91" s="25">
        <v>97</v>
      </c>
      <c r="CN91" s="25">
        <v>89</v>
      </c>
      <c r="CO91" s="25">
        <v>96</v>
      </c>
      <c r="CP91" s="25">
        <v>90</v>
      </c>
      <c r="CQ91" s="25">
        <v>99</v>
      </c>
      <c r="CR91" s="25">
        <v>87</v>
      </c>
      <c r="CS91" s="25">
        <v>100</v>
      </c>
      <c r="CT91" s="25">
        <v>100</v>
      </c>
      <c r="CU91" s="25">
        <v>100</v>
      </c>
      <c r="CV91" s="25">
        <v>100</v>
      </c>
      <c r="CW91" s="25">
        <v>98</v>
      </c>
      <c r="CX91" s="25">
        <v>97</v>
      </c>
      <c r="CY91" s="25">
        <v>94</v>
      </c>
      <c r="CZ91" s="25">
        <v>93</v>
      </c>
      <c r="DA91" s="25">
        <v>100</v>
      </c>
      <c r="DB91" s="25">
        <v>95</v>
      </c>
      <c r="DC91" s="25">
        <v>98</v>
      </c>
      <c r="DD91" s="25">
        <v>91</v>
      </c>
      <c r="DE91" s="25">
        <v>99</v>
      </c>
      <c r="DF91" s="25">
        <v>96</v>
      </c>
      <c r="DG91" s="25">
        <v>88</v>
      </c>
      <c r="DH91" s="25">
        <v>93</v>
      </c>
      <c r="DI91" s="25">
        <v>95</v>
      </c>
      <c r="DJ91" s="25">
        <v>95</v>
      </c>
      <c r="DK91" s="25">
        <v>95</v>
      </c>
      <c r="DL91" s="25">
        <v>96</v>
      </c>
      <c r="DM91" s="25">
        <v>95</v>
      </c>
      <c r="DN91" s="25">
        <v>99</v>
      </c>
      <c r="DO91" s="25">
        <v>96</v>
      </c>
      <c r="DP91" s="25">
        <v>100</v>
      </c>
      <c r="DQ91" s="25">
        <v>95</v>
      </c>
      <c r="DR91" s="25">
        <v>93</v>
      </c>
      <c r="DS91" s="25">
        <v>96</v>
      </c>
      <c r="DT91" s="25">
        <v>91</v>
      </c>
      <c r="DU91" s="25">
        <v>99</v>
      </c>
      <c r="DV91" s="25">
        <v>97</v>
      </c>
      <c r="DW91" s="25">
        <v>100</v>
      </c>
      <c r="DX91" s="25">
        <v>100</v>
      </c>
      <c r="DY91" s="25">
        <v>89</v>
      </c>
      <c r="DZ91" s="25">
        <v>87</v>
      </c>
      <c r="EA91" s="25">
        <v>89</v>
      </c>
      <c r="EB91" s="25">
        <v>95</v>
      </c>
      <c r="EC91" s="25">
        <v>98</v>
      </c>
      <c r="ED91" s="25">
        <v>94</v>
      </c>
      <c r="EE91" s="25">
        <v>98</v>
      </c>
      <c r="EF91" s="25">
        <v>84</v>
      </c>
      <c r="EG91" s="25">
        <v>83</v>
      </c>
      <c r="EH91" s="25">
        <v>92</v>
      </c>
      <c r="EI91" s="25">
        <v>86</v>
      </c>
      <c r="EJ91" s="25">
        <v>95</v>
      </c>
      <c r="EK91" s="25">
        <v>95</v>
      </c>
      <c r="EL91" s="25">
        <v>95</v>
      </c>
      <c r="EM91" s="25">
        <v>98</v>
      </c>
      <c r="EN91" s="25">
        <v>92</v>
      </c>
      <c r="EO91" s="25">
        <v>99</v>
      </c>
      <c r="EP91" s="25">
        <v>91</v>
      </c>
      <c r="EQ91" s="25">
        <v>87</v>
      </c>
      <c r="ER91" s="25">
        <v>94</v>
      </c>
      <c r="ES91" s="25">
        <v>82</v>
      </c>
      <c r="ET91" s="25">
        <v>100</v>
      </c>
      <c r="EU91" s="25">
        <v>98</v>
      </c>
      <c r="EV91" s="25">
        <v>99</v>
      </c>
      <c r="EW91" s="25">
        <v>100</v>
      </c>
      <c r="EX91" s="25">
        <v>90</v>
      </c>
      <c r="EY91" s="25">
        <v>90</v>
      </c>
      <c r="EZ91" s="25">
        <v>94</v>
      </c>
      <c r="FA91" s="25">
        <v>96</v>
      </c>
      <c r="FB91" s="25">
        <v>100</v>
      </c>
      <c r="FC91" s="25">
        <v>93</v>
      </c>
      <c r="FD91" s="25">
        <v>99</v>
      </c>
    </row>
    <row r="92" spans="1:160" ht="46.5" customHeight="1" x14ac:dyDescent="0.25">
      <c r="A92" s="282"/>
      <c r="B92" s="267" t="s">
        <v>118</v>
      </c>
      <c r="C92" s="34" t="s">
        <v>67</v>
      </c>
      <c r="D92" s="136">
        <v>382</v>
      </c>
      <c r="E92" s="136">
        <v>609</v>
      </c>
      <c r="F92" s="136">
        <v>407</v>
      </c>
      <c r="G92" s="136">
        <v>37</v>
      </c>
      <c r="H92" s="136">
        <v>116</v>
      </c>
      <c r="I92" s="136">
        <v>44</v>
      </c>
      <c r="J92" s="136">
        <v>152</v>
      </c>
      <c r="K92" s="136">
        <v>1319</v>
      </c>
      <c r="L92" s="136">
        <v>1103</v>
      </c>
      <c r="M92" s="136">
        <v>176</v>
      </c>
      <c r="N92" s="136">
        <v>102</v>
      </c>
      <c r="O92" s="136">
        <v>290</v>
      </c>
      <c r="P92" s="136">
        <v>151</v>
      </c>
      <c r="Q92" s="136">
        <v>117</v>
      </c>
      <c r="R92" s="136">
        <v>89</v>
      </c>
      <c r="S92" s="136">
        <v>296</v>
      </c>
      <c r="T92" s="136">
        <v>115</v>
      </c>
      <c r="U92" s="136">
        <v>109</v>
      </c>
      <c r="V92" s="136">
        <v>126</v>
      </c>
      <c r="W92" s="136">
        <v>359</v>
      </c>
      <c r="X92" s="136">
        <v>144</v>
      </c>
      <c r="Y92" s="136">
        <v>116</v>
      </c>
      <c r="Z92" s="136">
        <v>238</v>
      </c>
      <c r="AA92" s="136">
        <v>282</v>
      </c>
      <c r="AB92" s="136">
        <v>570</v>
      </c>
      <c r="AC92" s="136">
        <v>334</v>
      </c>
      <c r="AD92" s="136">
        <v>117</v>
      </c>
      <c r="AE92" s="136">
        <v>181</v>
      </c>
      <c r="AF92" s="136">
        <v>58</v>
      </c>
      <c r="AG92" s="136">
        <v>72</v>
      </c>
      <c r="AH92" s="136">
        <v>87</v>
      </c>
      <c r="AI92" s="136">
        <v>36</v>
      </c>
      <c r="AJ92" s="136">
        <v>130</v>
      </c>
      <c r="AK92" s="136">
        <v>431</v>
      </c>
      <c r="AL92" s="136">
        <v>548</v>
      </c>
      <c r="AM92" s="136">
        <v>173</v>
      </c>
      <c r="AN92" s="136">
        <v>322</v>
      </c>
      <c r="AO92" s="136">
        <v>78</v>
      </c>
      <c r="AP92" s="136">
        <v>55</v>
      </c>
      <c r="AQ92" s="136">
        <v>37</v>
      </c>
      <c r="AR92" s="136">
        <v>471</v>
      </c>
      <c r="AS92" s="136">
        <v>50</v>
      </c>
      <c r="AT92" s="136">
        <v>18</v>
      </c>
      <c r="AU92" s="136">
        <v>27</v>
      </c>
      <c r="AV92" s="136">
        <v>37</v>
      </c>
      <c r="AW92" s="136">
        <v>34</v>
      </c>
      <c r="AX92" s="136">
        <v>142</v>
      </c>
      <c r="AY92" s="136">
        <v>179</v>
      </c>
      <c r="AZ92" s="136">
        <v>254</v>
      </c>
      <c r="BA92" s="136">
        <v>105</v>
      </c>
      <c r="BB92" s="136">
        <v>8</v>
      </c>
      <c r="BC92" s="136">
        <v>94</v>
      </c>
      <c r="BD92" s="136">
        <v>174</v>
      </c>
      <c r="BE92" s="136">
        <v>69</v>
      </c>
      <c r="BF92" s="136">
        <v>194</v>
      </c>
      <c r="BG92" s="136">
        <v>83</v>
      </c>
      <c r="BH92" s="136">
        <v>267</v>
      </c>
      <c r="BI92" s="136">
        <v>258</v>
      </c>
      <c r="BJ92" s="136">
        <v>189</v>
      </c>
      <c r="BK92" s="136">
        <v>64</v>
      </c>
      <c r="BL92" s="136">
        <v>53</v>
      </c>
      <c r="BM92" s="136">
        <v>53</v>
      </c>
      <c r="BN92" s="136">
        <v>158</v>
      </c>
      <c r="BO92" s="136">
        <v>79</v>
      </c>
      <c r="BP92" s="136">
        <v>122</v>
      </c>
      <c r="BQ92" s="136">
        <v>40</v>
      </c>
      <c r="BR92" s="136">
        <v>21</v>
      </c>
      <c r="BS92" s="136">
        <v>457</v>
      </c>
      <c r="BT92" s="136">
        <v>149</v>
      </c>
      <c r="BU92" s="136">
        <v>412</v>
      </c>
      <c r="BV92" s="136">
        <v>255</v>
      </c>
      <c r="BW92" s="136">
        <v>28</v>
      </c>
      <c r="BX92" s="136">
        <v>157</v>
      </c>
      <c r="BY92" s="136">
        <v>58</v>
      </c>
      <c r="BZ92" s="136">
        <v>50</v>
      </c>
      <c r="CA92" s="136">
        <v>83</v>
      </c>
      <c r="CB92" s="136">
        <v>112</v>
      </c>
      <c r="CC92" s="136">
        <v>381</v>
      </c>
      <c r="CD92" s="136">
        <v>267</v>
      </c>
      <c r="CE92" s="136">
        <v>152</v>
      </c>
      <c r="CF92" s="136">
        <v>44</v>
      </c>
      <c r="CG92" s="136">
        <v>64</v>
      </c>
      <c r="CH92" s="136">
        <v>356</v>
      </c>
      <c r="CI92" s="136">
        <v>46</v>
      </c>
      <c r="CJ92" s="136">
        <v>71</v>
      </c>
      <c r="CK92" s="136">
        <v>196</v>
      </c>
      <c r="CL92" s="136">
        <v>123</v>
      </c>
      <c r="CM92" s="136">
        <v>57</v>
      </c>
      <c r="CN92" s="136">
        <v>74</v>
      </c>
      <c r="CO92" s="136">
        <v>142</v>
      </c>
      <c r="CP92" s="136">
        <v>152</v>
      </c>
      <c r="CQ92" s="136">
        <v>398</v>
      </c>
      <c r="CR92" s="136">
        <v>86</v>
      </c>
      <c r="CS92" s="136">
        <v>51</v>
      </c>
      <c r="CT92" s="136">
        <v>79</v>
      </c>
      <c r="CU92" s="136">
        <v>30</v>
      </c>
      <c r="CV92" s="136">
        <v>76</v>
      </c>
      <c r="CW92" s="136">
        <v>52</v>
      </c>
      <c r="CX92" s="136">
        <v>228</v>
      </c>
      <c r="CY92" s="136">
        <v>59</v>
      </c>
      <c r="CZ92" s="136">
        <v>208</v>
      </c>
      <c r="DA92" s="136">
        <v>119</v>
      </c>
      <c r="DB92" s="136">
        <v>41</v>
      </c>
      <c r="DC92" s="136">
        <v>55</v>
      </c>
      <c r="DD92" s="136">
        <v>32</v>
      </c>
      <c r="DE92" s="136">
        <v>222</v>
      </c>
      <c r="DF92" s="136">
        <v>260</v>
      </c>
      <c r="DG92" s="136">
        <v>73</v>
      </c>
      <c r="DH92" s="136">
        <v>159</v>
      </c>
      <c r="DI92" s="136">
        <v>203</v>
      </c>
      <c r="DJ92" s="136">
        <v>18</v>
      </c>
      <c r="DK92" s="136">
        <v>35</v>
      </c>
      <c r="DL92" s="136">
        <v>56</v>
      </c>
      <c r="DM92" s="136">
        <v>20</v>
      </c>
      <c r="DN92" s="136">
        <v>327</v>
      </c>
      <c r="DO92" s="136">
        <v>24</v>
      </c>
      <c r="DP92" s="136">
        <v>1</v>
      </c>
      <c r="DQ92" s="136">
        <v>37</v>
      </c>
      <c r="DR92" s="136">
        <v>43</v>
      </c>
      <c r="DS92" s="136">
        <v>111</v>
      </c>
      <c r="DT92" s="136">
        <v>155</v>
      </c>
      <c r="DU92" s="136">
        <v>75</v>
      </c>
      <c r="DV92" s="136">
        <v>30</v>
      </c>
      <c r="DW92" s="136">
        <v>33</v>
      </c>
      <c r="DX92" s="136">
        <v>33</v>
      </c>
      <c r="DY92" s="136">
        <v>8</v>
      </c>
      <c r="DZ92" s="136">
        <v>151</v>
      </c>
      <c r="EA92" s="136">
        <v>268</v>
      </c>
      <c r="EB92" s="136">
        <v>59</v>
      </c>
      <c r="EC92" s="136">
        <v>51</v>
      </c>
      <c r="ED92" s="136">
        <v>31</v>
      </c>
      <c r="EE92" s="136">
        <v>43</v>
      </c>
      <c r="EF92" s="136">
        <v>130</v>
      </c>
      <c r="EG92" s="136">
        <v>86</v>
      </c>
      <c r="EH92" s="136">
        <v>545</v>
      </c>
      <c r="EI92" s="136">
        <v>334</v>
      </c>
      <c r="EJ92" s="136">
        <v>122</v>
      </c>
      <c r="EK92" s="136">
        <v>122</v>
      </c>
      <c r="EL92" s="136">
        <v>64</v>
      </c>
      <c r="EM92" s="136">
        <v>131</v>
      </c>
      <c r="EN92" s="136">
        <v>60</v>
      </c>
      <c r="EO92" s="136">
        <v>143</v>
      </c>
      <c r="EP92" s="136">
        <v>101</v>
      </c>
      <c r="EQ92" s="136">
        <v>253</v>
      </c>
      <c r="ER92" s="136">
        <v>47</v>
      </c>
      <c r="ES92" s="136">
        <v>31</v>
      </c>
      <c r="ET92" s="136">
        <v>117</v>
      </c>
      <c r="EU92" s="136">
        <v>378</v>
      </c>
      <c r="EV92" s="136">
        <v>85</v>
      </c>
      <c r="EW92" s="136">
        <v>18</v>
      </c>
      <c r="EX92" s="136">
        <v>141</v>
      </c>
      <c r="EY92" s="136">
        <v>272</v>
      </c>
      <c r="EZ92" s="136">
        <v>81</v>
      </c>
      <c r="FA92" s="136">
        <v>27</v>
      </c>
      <c r="FB92" s="136">
        <v>48</v>
      </c>
      <c r="FC92" s="136">
        <v>42</v>
      </c>
      <c r="FD92" s="136">
        <v>200</v>
      </c>
    </row>
    <row r="93" spans="1:160" ht="45.75" customHeight="1" x14ac:dyDescent="0.25">
      <c r="A93" s="282"/>
      <c r="B93" s="267"/>
      <c r="C93" s="34" t="s">
        <v>68</v>
      </c>
      <c r="D93" s="133">
        <v>426</v>
      </c>
      <c r="E93" s="133">
        <v>701</v>
      </c>
      <c r="F93" s="133">
        <v>431</v>
      </c>
      <c r="G93" s="133">
        <v>41</v>
      </c>
      <c r="H93" s="133">
        <v>120</v>
      </c>
      <c r="I93" s="133">
        <v>46</v>
      </c>
      <c r="J93" s="133">
        <v>158</v>
      </c>
      <c r="K93" s="133">
        <v>1325</v>
      </c>
      <c r="L93" s="133">
        <v>1132</v>
      </c>
      <c r="M93" s="133">
        <v>183</v>
      </c>
      <c r="N93" s="133">
        <v>105</v>
      </c>
      <c r="O93" s="133">
        <v>299</v>
      </c>
      <c r="P93" s="133">
        <v>152</v>
      </c>
      <c r="Q93" s="133">
        <v>122</v>
      </c>
      <c r="R93" s="133">
        <v>91</v>
      </c>
      <c r="S93" s="133">
        <v>300</v>
      </c>
      <c r="T93" s="133">
        <v>119</v>
      </c>
      <c r="U93" s="133">
        <v>119</v>
      </c>
      <c r="V93" s="133">
        <v>135</v>
      </c>
      <c r="W93" s="133">
        <v>403</v>
      </c>
      <c r="X93" s="133">
        <v>144</v>
      </c>
      <c r="Y93" s="133">
        <v>120</v>
      </c>
      <c r="Z93" s="133">
        <v>241</v>
      </c>
      <c r="AA93" s="133">
        <v>286</v>
      </c>
      <c r="AB93" s="133">
        <v>575</v>
      </c>
      <c r="AC93" s="133">
        <v>355</v>
      </c>
      <c r="AD93" s="133">
        <v>128</v>
      </c>
      <c r="AE93" s="133">
        <v>181</v>
      </c>
      <c r="AF93" s="133">
        <v>58</v>
      </c>
      <c r="AG93" s="133">
        <v>73</v>
      </c>
      <c r="AH93" s="133">
        <v>89</v>
      </c>
      <c r="AI93" s="133">
        <v>37</v>
      </c>
      <c r="AJ93" s="133">
        <v>133</v>
      </c>
      <c r="AK93" s="133">
        <v>439</v>
      </c>
      <c r="AL93" s="133">
        <v>564</v>
      </c>
      <c r="AM93" s="133">
        <v>186</v>
      </c>
      <c r="AN93" s="133">
        <v>354</v>
      </c>
      <c r="AO93" s="133">
        <v>85</v>
      </c>
      <c r="AP93" s="133">
        <v>55</v>
      </c>
      <c r="AQ93" s="133">
        <v>38</v>
      </c>
      <c r="AR93" s="133">
        <v>472</v>
      </c>
      <c r="AS93" s="133">
        <v>58</v>
      </c>
      <c r="AT93" s="133">
        <v>18</v>
      </c>
      <c r="AU93" s="133">
        <v>29</v>
      </c>
      <c r="AV93" s="133">
        <v>37</v>
      </c>
      <c r="AW93" s="133">
        <v>35</v>
      </c>
      <c r="AX93" s="133">
        <v>148</v>
      </c>
      <c r="AY93" s="133">
        <v>190</v>
      </c>
      <c r="AZ93" s="133">
        <v>263</v>
      </c>
      <c r="BA93" s="133">
        <v>111</v>
      </c>
      <c r="BB93" s="133">
        <v>8</v>
      </c>
      <c r="BC93" s="133">
        <v>95</v>
      </c>
      <c r="BD93" s="133">
        <v>175</v>
      </c>
      <c r="BE93" s="133">
        <v>72</v>
      </c>
      <c r="BF93" s="133">
        <v>194</v>
      </c>
      <c r="BG93" s="133">
        <v>86</v>
      </c>
      <c r="BH93" s="133">
        <v>268</v>
      </c>
      <c r="BI93" s="133">
        <v>266</v>
      </c>
      <c r="BJ93" s="133">
        <v>204</v>
      </c>
      <c r="BK93" s="133">
        <v>69</v>
      </c>
      <c r="BL93" s="133">
        <v>60</v>
      </c>
      <c r="BM93" s="133">
        <v>54</v>
      </c>
      <c r="BN93" s="133">
        <v>159</v>
      </c>
      <c r="BO93" s="133">
        <v>82</v>
      </c>
      <c r="BP93" s="133">
        <v>123</v>
      </c>
      <c r="BQ93" s="133">
        <v>41</v>
      </c>
      <c r="BR93" s="133">
        <v>21</v>
      </c>
      <c r="BS93" s="133">
        <v>502</v>
      </c>
      <c r="BT93" s="133">
        <v>156</v>
      </c>
      <c r="BU93" s="133">
        <v>441</v>
      </c>
      <c r="BV93" s="133">
        <v>307</v>
      </c>
      <c r="BW93" s="133">
        <v>30</v>
      </c>
      <c r="BX93" s="133">
        <v>166</v>
      </c>
      <c r="BY93" s="133">
        <v>65</v>
      </c>
      <c r="BZ93" s="133">
        <v>52</v>
      </c>
      <c r="CA93" s="133">
        <v>84</v>
      </c>
      <c r="CB93" s="133">
        <v>115</v>
      </c>
      <c r="CC93" s="133">
        <v>390</v>
      </c>
      <c r="CD93" s="133">
        <v>296</v>
      </c>
      <c r="CE93" s="133">
        <v>157</v>
      </c>
      <c r="CF93" s="133">
        <v>46</v>
      </c>
      <c r="CG93" s="133">
        <v>64</v>
      </c>
      <c r="CH93" s="133">
        <v>357</v>
      </c>
      <c r="CI93" s="133">
        <v>50</v>
      </c>
      <c r="CJ93" s="133">
        <v>76</v>
      </c>
      <c r="CK93" s="133">
        <v>211</v>
      </c>
      <c r="CL93" s="133">
        <v>126</v>
      </c>
      <c r="CM93" s="133">
        <v>59</v>
      </c>
      <c r="CN93" s="133">
        <v>83</v>
      </c>
      <c r="CO93" s="133">
        <v>148</v>
      </c>
      <c r="CP93" s="133">
        <v>168</v>
      </c>
      <c r="CQ93" s="133">
        <v>403</v>
      </c>
      <c r="CR93" s="133">
        <v>99</v>
      </c>
      <c r="CS93" s="133">
        <v>51</v>
      </c>
      <c r="CT93" s="133">
        <v>79</v>
      </c>
      <c r="CU93" s="133">
        <v>30</v>
      </c>
      <c r="CV93" s="133">
        <v>76</v>
      </c>
      <c r="CW93" s="133">
        <v>53</v>
      </c>
      <c r="CX93" s="133">
        <v>235</v>
      </c>
      <c r="CY93" s="133">
        <v>63</v>
      </c>
      <c r="CZ93" s="133">
        <v>223</v>
      </c>
      <c r="DA93" s="133">
        <v>119</v>
      </c>
      <c r="DB93" s="133">
        <v>43</v>
      </c>
      <c r="DC93" s="133">
        <v>56</v>
      </c>
      <c r="DD93" s="133">
        <v>35</v>
      </c>
      <c r="DE93" s="133">
        <v>223</v>
      </c>
      <c r="DF93" s="133">
        <v>271</v>
      </c>
      <c r="DG93" s="133">
        <v>83</v>
      </c>
      <c r="DH93" s="133">
        <v>171</v>
      </c>
      <c r="DI93" s="133">
        <v>214</v>
      </c>
      <c r="DJ93" s="133">
        <v>19</v>
      </c>
      <c r="DK93" s="133">
        <v>37</v>
      </c>
      <c r="DL93" s="133">
        <v>58</v>
      </c>
      <c r="DM93" s="133">
        <v>21</v>
      </c>
      <c r="DN93" s="133">
        <v>330</v>
      </c>
      <c r="DO93" s="133">
        <v>25</v>
      </c>
      <c r="DP93" s="133">
        <v>1</v>
      </c>
      <c r="DQ93" s="133">
        <v>39</v>
      </c>
      <c r="DR93" s="133">
        <v>46</v>
      </c>
      <c r="DS93" s="133">
        <v>116</v>
      </c>
      <c r="DT93" s="133">
        <v>170</v>
      </c>
      <c r="DU93" s="133">
        <v>76</v>
      </c>
      <c r="DV93" s="133">
        <v>31</v>
      </c>
      <c r="DW93" s="133">
        <v>33</v>
      </c>
      <c r="DX93" s="133">
        <v>33</v>
      </c>
      <c r="DY93" s="133">
        <v>9</v>
      </c>
      <c r="DZ93" s="133">
        <v>174</v>
      </c>
      <c r="EA93" s="133">
        <v>302</v>
      </c>
      <c r="EB93" s="133">
        <v>62</v>
      </c>
      <c r="EC93" s="133">
        <v>52</v>
      </c>
      <c r="ED93" s="133">
        <v>33</v>
      </c>
      <c r="EE93" s="133">
        <v>44</v>
      </c>
      <c r="EF93" s="133">
        <v>155</v>
      </c>
      <c r="EG93" s="133">
        <v>103</v>
      </c>
      <c r="EH93" s="133">
        <v>595</v>
      </c>
      <c r="EI93" s="133">
        <v>386</v>
      </c>
      <c r="EJ93" s="133">
        <v>129</v>
      </c>
      <c r="EK93" s="133">
        <v>129</v>
      </c>
      <c r="EL93" s="133">
        <v>67</v>
      </c>
      <c r="EM93" s="133">
        <v>133</v>
      </c>
      <c r="EN93" s="133">
        <v>65</v>
      </c>
      <c r="EO93" s="133">
        <v>145</v>
      </c>
      <c r="EP93" s="133">
        <v>111</v>
      </c>
      <c r="EQ93" s="133">
        <v>291</v>
      </c>
      <c r="ER93" s="133">
        <v>50</v>
      </c>
      <c r="ES93" s="133">
        <v>38</v>
      </c>
      <c r="ET93" s="133">
        <v>117</v>
      </c>
      <c r="EU93" s="133">
        <v>385</v>
      </c>
      <c r="EV93" s="133">
        <v>86</v>
      </c>
      <c r="EW93" s="133">
        <v>18</v>
      </c>
      <c r="EX93" s="133">
        <v>157</v>
      </c>
      <c r="EY93" s="133">
        <v>302</v>
      </c>
      <c r="EZ93" s="133">
        <v>86</v>
      </c>
      <c r="FA93" s="133">
        <v>28</v>
      </c>
      <c r="FB93" s="133">
        <v>48</v>
      </c>
      <c r="FC93" s="133">
        <v>45</v>
      </c>
      <c r="FD93" s="133">
        <v>201</v>
      </c>
    </row>
    <row r="94" spans="1:160" s="29" customFormat="1" ht="18.75" hidden="1" customHeight="1" x14ac:dyDescent="0.25">
      <c r="A94" s="282"/>
      <c r="B94" s="268" t="s">
        <v>119</v>
      </c>
      <c r="C94" s="268"/>
      <c r="D94" s="28">
        <v>98.4</v>
      </c>
      <c r="E94" s="28">
        <v>99.4</v>
      </c>
      <c r="F94" s="28">
        <v>100.4</v>
      </c>
      <c r="G94" s="28">
        <v>101.4</v>
      </c>
      <c r="H94" s="28">
        <v>102.4</v>
      </c>
      <c r="I94" s="28">
        <v>103.4</v>
      </c>
      <c r="J94" s="28">
        <v>104.4</v>
      </c>
      <c r="K94" s="28">
        <v>105.4</v>
      </c>
      <c r="L94" s="28">
        <v>106.4</v>
      </c>
      <c r="M94" s="28">
        <v>107.4</v>
      </c>
      <c r="N94" s="28">
        <v>108.4</v>
      </c>
      <c r="O94" s="28">
        <v>109.4</v>
      </c>
      <c r="P94" s="28">
        <v>110.4</v>
      </c>
      <c r="Q94" s="28">
        <v>111.4</v>
      </c>
      <c r="R94" s="28">
        <v>112.4</v>
      </c>
      <c r="S94" s="28">
        <v>113.4</v>
      </c>
      <c r="T94" s="28">
        <v>114.4</v>
      </c>
      <c r="U94" s="28">
        <v>115.4</v>
      </c>
      <c r="V94" s="28">
        <v>116.4</v>
      </c>
      <c r="W94" s="28">
        <v>117.4</v>
      </c>
      <c r="X94" s="28">
        <v>118.4</v>
      </c>
      <c r="Y94" s="28">
        <v>119.4</v>
      </c>
      <c r="Z94" s="28">
        <v>120.4</v>
      </c>
      <c r="AA94" s="28">
        <v>121.4</v>
      </c>
      <c r="AB94" s="28">
        <v>122.4</v>
      </c>
      <c r="AC94" s="28">
        <v>123.4</v>
      </c>
      <c r="AD94" s="28">
        <v>124.4</v>
      </c>
      <c r="AE94" s="28">
        <v>125.4</v>
      </c>
      <c r="AF94" s="28">
        <v>126.4</v>
      </c>
      <c r="AG94" s="28">
        <v>127.4</v>
      </c>
      <c r="AH94" s="28">
        <v>128.4</v>
      </c>
      <c r="AI94" s="28">
        <v>129.4</v>
      </c>
      <c r="AJ94" s="28">
        <v>130.4</v>
      </c>
      <c r="AK94" s="28">
        <v>131.4</v>
      </c>
      <c r="AL94" s="28">
        <v>132.4</v>
      </c>
      <c r="AM94" s="28">
        <v>133.4</v>
      </c>
      <c r="AN94" s="28">
        <v>134.4</v>
      </c>
      <c r="AO94" s="28">
        <v>135.4</v>
      </c>
      <c r="AP94" s="28">
        <v>136.4</v>
      </c>
      <c r="AQ94" s="28">
        <v>137.4</v>
      </c>
      <c r="AR94" s="28">
        <v>138.4</v>
      </c>
      <c r="AS94" s="28">
        <v>139.4</v>
      </c>
      <c r="AT94" s="28">
        <v>140.4</v>
      </c>
      <c r="AU94" s="28">
        <v>141.4</v>
      </c>
      <c r="AV94" s="28">
        <v>142.4</v>
      </c>
      <c r="AW94" s="28">
        <v>143.4</v>
      </c>
      <c r="AX94" s="28">
        <v>144.4</v>
      </c>
      <c r="AY94" s="28">
        <v>145.4</v>
      </c>
      <c r="AZ94" s="28">
        <v>146.4</v>
      </c>
      <c r="BA94" s="28">
        <v>147.4</v>
      </c>
      <c r="BB94" s="28">
        <v>148.4</v>
      </c>
      <c r="BC94" s="28">
        <v>149.4</v>
      </c>
      <c r="BD94" s="28">
        <v>150.4</v>
      </c>
      <c r="BE94" s="28">
        <v>151.4</v>
      </c>
      <c r="BF94" s="28">
        <v>152.4</v>
      </c>
      <c r="BG94" s="28">
        <v>153.4</v>
      </c>
      <c r="BH94" s="28">
        <v>154.4</v>
      </c>
      <c r="BI94" s="28">
        <v>155.4</v>
      </c>
      <c r="BJ94" s="28">
        <v>156.4</v>
      </c>
      <c r="BK94" s="28">
        <v>157.4</v>
      </c>
      <c r="BL94" s="28">
        <v>158.4</v>
      </c>
      <c r="BM94" s="28">
        <v>159.4</v>
      </c>
      <c r="BN94" s="28">
        <v>160.4</v>
      </c>
      <c r="BO94" s="28">
        <v>161.4</v>
      </c>
      <c r="BP94" s="28">
        <v>162.4</v>
      </c>
      <c r="BQ94" s="28">
        <v>163.4</v>
      </c>
      <c r="BR94" s="28">
        <v>164.4</v>
      </c>
      <c r="BS94" s="28">
        <v>165.4</v>
      </c>
      <c r="BT94" s="28">
        <v>166.4</v>
      </c>
      <c r="BU94" s="28">
        <v>167.4</v>
      </c>
      <c r="BV94" s="28">
        <v>168.4</v>
      </c>
      <c r="BW94" s="28">
        <v>169.4</v>
      </c>
      <c r="BX94" s="28">
        <v>170.4</v>
      </c>
      <c r="BY94" s="28">
        <v>171.4</v>
      </c>
      <c r="BZ94" s="28">
        <v>172.4</v>
      </c>
      <c r="CA94" s="28">
        <v>173.4</v>
      </c>
      <c r="CB94" s="28">
        <v>174.4</v>
      </c>
      <c r="CC94" s="28">
        <v>175.4</v>
      </c>
      <c r="CD94" s="28">
        <v>176.4</v>
      </c>
      <c r="CE94" s="28">
        <v>177.4</v>
      </c>
      <c r="CF94" s="28">
        <v>178.4</v>
      </c>
      <c r="CG94" s="28">
        <v>179.4</v>
      </c>
      <c r="CH94" s="28">
        <v>180.4</v>
      </c>
      <c r="CI94" s="28">
        <v>181.4</v>
      </c>
      <c r="CJ94" s="28">
        <v>182.4</v>
      </c>
      <c r="CK94" s="28">
        <v>183.4</v>
      </c>
      <c r="CL94" s="28">
        <v>184.4</v>
      </c>
      <c r="CM94" s="28">
        <v>185.4</v>
      </c>
      <c r="CN94" s="28">
        <v>186.4</v>
      </c>
      <c r="CO94" s="28">
        <v>187.4</v>
      </c>
      <c r="CP94" s="28">
        <v>188.4</v>
      </c>
      <c r="CQ94" s="28">
        <v>189.4</v>
      </c>
      <c r="CR94" s="28">
        <v>190.4</v>
      </c>
      <c r="CS94" s="28">
        <v>191.4</v>
      </c>
      <c r="CT94" s="28">
        <v>192.4</v>
      </c>
      <c r="CU94" s="28">
        <v>193.4</v>
      </c>
      <c r="CV94" s="28">
        <v>194.4</v>
      </c>
      <c r="CW94" s="28">
        <v>195.4</v>
      </c>
      <c r="CX94" s="28">
        <v>196.4</v>
      </c>
      <c r="CY94" s="28">
        <v>197.4</v>
      </c>
      <c r="CZ94" s="28">
        <v>198.4</v>
      </c>
      <c r="DA94" s="28">
        <v>199.4</v>
      </c>
      <c r="DB94" s="28">
        <v>200.4</v>
      </c>
      <c r="DC94" s="28">
        <v>201.4</v>
      </c>
      <c r="DD94" s="28">
        <v>202.4</v>
      </c>
      <c r="DE94" s="28">
        <v>203.4</v>
      </c>
      <c r="DF94" s="28">
        <v>204.4</v>
      </c>
      <c r="DG94" s="28">
        <v>205.4</v>
      </c>
      <c r="DH94" s="28">
        <v>206.4</v>
      </c>
      <c r="DI94" s="28">
        <v>207.4</v>
      </c>
      <c r="DJ94" s="28">
        <v>208.4</v>
      </c>
      <c r="DK94" s="28">
        <v>209.4</v>
      </c>
      <c r="DL94" s="28">
        <v>210.4</v>
      </c>
      <c r="DM94" s="28">
        <v>211.4</v>
      </c>
      <c r="DN94" s="28">
        <v>212.4</v>
      </c>
      <c r="DO94" s="28">
        <v>213.4</v>
      </c>
      <c r="DP94" s="28">
        <v>214.4</v>
      </c>
      <c r="DQ94" s="28">
        <v>215.4</v>
      </c>
      <c r="DR94" s="28">
        <v>216.4</v>
      </c>
      <c r="DS94" s="28">
        <v>217.4</v>
      </c>
      <c r="DT94" s="28">
        <v>218.4</v>
      </c>
      <c r="DU94" s="28">
        <v>219.4</v>
      </c>
      <c r="DV94" s="28">
        <v>220.4</v>
      </c>
      <c r="DW94" s="28">
        <v>221.4</v>
      </c>
      <c r="DX94" s="28">
        <v>222.4</v>
      </c>
      <c r="DY94" s="28">
        <v>223.4</v>
      </c>
      <c r="DZ94" s="28">
        <v>224.4</v>
      </c>
      <c r="EA94" s="28">
        <v>225.4</v>
      </c>
      <c r="EB94" s="28">
        <v>226.4</v>
      </c>
      <c r="EC94" s="28">
        <v>227.4</v>
      </c>
      <c r="ED94" s="28">
        <v>228.4</v>
      </c>
      <c r="EE94" s="28">
        <v>229.4</v>
      </c>
      <c r="EF94" s="28">
        <v>230.4</v>
      </c>
      <c r="EG94" s="28">
        <v>231.4</v>
      </c>
      <c r="EH94" s="28">
        <v>232.4</v>
      </c>
      <c r="EI94" s="28">
        <v>233.4</v>
      </c>
      <c r="EJ94" s="28">
        <v>234.4</v>
      </c>
      <c r="EK94" s="28">
        <v>235.4</v>
      </c>
      <c r="EL94" s="28">
        <v>236.4</v>
      </c>
      <c r="EM94" s="28">
        <v>237.4</v>
      </c>
      <c r="EN94" s="28">
        <v>238.4</v>
      </c>
      <c r="EO94" s="28">
        <v>239.4</v>
      </c>
      <c r="EP94" s="28">
        <v>240.4</v>
      </c>
      <c r="EQ94" s="28">
        <v>241.4</v>
      </c>
      <c r="ER94" s="28">
        <v>242.4</v>
      </c>
      <c r="ES94" s="28">
        <v>243.4</v>
      </c>
      <c r="ET94" s="28">
        <v>244.4</v>
      </c>
      <c r="EU94" s="28">
        <v>245.4</v>
      </c>
      <c r="EV94" s="28">
        <v>246.4</v>
      </c>
      <c r="EW94" s="28">
        <v>247.4</v>
      </c>
      <c r="EX94" s="28">
        <v>248.4</v>
      </c>
      <c r="EY94" s="28">
        <v>249.4</v>
      </c>
      <c r="EZ94" s="28">
        <v>250.4</v>
      </c>
      <c r="FA94" s="28">
        <v>251.4</v>
      </c>
      <c r="FB94" s="28">
        <v>252.4</v>
      </c>
      <c r="FC94" s="28">
        <v>253.4</v>
      </c>
      <c r="FD94" s="28">
        <v>254.4</v>
      </c>
    </row>
    <row r="95" spans="1:160" s="32" customFormat="1" ht="21" hidden="1" customHeight="1" x14ac:dyDescent="0.25">
      <c r="A95" s="283"/>
      <c r="B95" s="269" t="s">
        <v>55</v>
      </c>
      <c r="C95" s="269"/>
      <c r="D95" s="30">
        <f t="shared" ref="D95:E95" si="101">D91-D94</f>
        <v>-8.4000000000000057</v>
      </c>
      <c r="E95" s="30">
        <f t="shared" si="101"/>
        <v>-12.400000000000006</v>
      </c>
      <c r="F95" s="30">
        <f t="shared" ref="F95:BH95" si="102">F91-F94</f>
        <v>-6.4000000000000057</v>
      </c>
      <c r="G95" s="30">
        <f t="shared" si="102"/>
        <v>-11.400000000000006</v>
      </c>
      <c r="H95" s="30">
        <f t="shared" si="102"/>
        <v>-5.4000000000000057</v>
      </c>
      <c r="I95" s="30">
        <f t="shared" si="102"/>
        <v>-7.4000000000000057</v>
      </c>
      <c r="J95" s="30">
        <f t="shared" si="102"/>
        <v>-8.4000000000000057</v>
      </c>
      <c r="K95" s="30">
        <f t="shared" si="102"/>
        <v>-6.4000000000000057</v>
      </c>
      <c r="L95" s="30">
        <f t="shared" si="102"/>
        <v>-9.4000000000000057</v>
      </c>
      <c r="M95" s="30">
        <f t="shared" si="102"/>
        <v>-11.400000000000006</v>
      </c>
      <c r="N95" s="30">
        <f t="shared" si="102"/>
        <v>-11.400000000000006</v>
      </c>
      <c r="O95" s="30">
        <f t="shared" si="102"/>
        <v>-12.400000000000006</v>
      </c>
      <c r="P95" s="30">
        <f t="shared" si="102"/>
        <v>-11.400000000000006</v>
      </c>
      <c r="Q95" s="30">
        <f t="shared" si="102"/>
        <v>-15.400000000000006</v>
      </c>
      <c r="R95" s="30">
        <f t="shared" si="102"/>
        <v>-14.400000000000006</v>
      </c>
      <c r="S95" s="30">
        <f t="shared" si="102"/>
        <v>-14.400000000000006</v>
      </c>
      <c r="T95" s="30">
        <f t="shared" si="102"/>
        <v>-17.400000000000006</v>
      </c>
      <c r="U95" s="30">
        <f t="shared" si="102"/>
        <v>-23.400000000000006</v>
      </c>
      <c r="V95" s="30">
        <f t="shared" si="102"/>
        <v>-23.400000000000006</v>
      </c>
      <c r="W95" s="30">
        <f t="shared" si="102"/>
        <v>-28.400000000000006</v>
      </c>
      <c r="X95" s="30">
        <f t="shared" si="102"/>
        <v>-18.400000000000006</v>
      </c>
      <c r="Y95" s="30">
        <f t="shared" si="102"/>
        <v>-22.400000000000006</v>
      </c>
      <c r="Z95" s="30">
        <f t="shared" si="102"/>
        <v>-21.400000000000006</v>
      </c>
      <c r="AA95" s="30">
        <f t="shared" si="102"/>
        <v>-22.400000000000006</v>
      </c>
      <c r="AB95" s="30">
        <f t="shared" si="102"/>
        <v>-23.400000000000006</v>
      </c>
      <c r="AC95" s="30">
        <f t="shared" si="102"/>
        <v>-29.400000000000006</v>
      </c>
      <c r="AD95" s="30">
        <f t="shared" si="102"/>
        <v>-33.400000000000006</v>
      </c>
      <c r="AE95" s="30">
        <f t="shared" si="102"/>
        <v>-25.400000000000006</v>
      </c>
      <c r="AF95" s="30">
        <f t="shared" si="102"/>
        <v>-26.400000000000006</v>
      </c>
      <c r="AG95" s="30">
        <f t="shared" si="102"/>
        <v>-28.400000000000006</v>
      </c>
      <c r="AH95" s="30">
        <f t="shared" si="102"/>
        <v>-30.400000000000006</v>
      </c>
      <c r="AI95" s="30">
        <f t="shared" si="102"/>
        <v>-32.400000000000006</v>
      </c>
      <c r="AJ95" s="30">
        <f t="shared" si="102"/>
        <v>-32.400000000000006</v>
      </c>
      <c r="AK95" s="30">
        <f t="shared" si="102"/>
        <v>-33.400000000000006</v>
      </c>
      <c r="AL95" s="30">
        <f t="shared" si="102"/>
        <v>-35.400000000000006</v>
      </c>
      <c r="AM95" s="30">
        <f t="shared" si="102"/>
        <v>-40.400000000000006</v>
      </c>
      <c r="AN95" s="30">
        <f t="shared" si="102"/>
        <v>-43.400000000000006</v>
      </c>
      <c r="AO95" s="30">
        <f t="shared" si="102"/>
        <v>-43.400000000000006</v>
      </c>
      <c r="AP95" s="30">
        <f t="shared" si="102"/>
        <v>-36.400000000000006</v>
      </c>
      <c r="AQ95" s="30">
        <f t="shared" si="102"/>
        <v>-40.400000000000006</v>
      </c>
      <c r="AR95" s="30">
        <f t="shared" si="102"/>
        <v>-38.400000000000006</v>
      </c>
      <c r="AS95" s="30">
        <f t="shared" si="102"/>
        <v>-53.400000000000006</v>
      </c>
      <c r="AT95" s="30">
        <f t="shared" si="102"/>
        <v>-40.400000000000006</v>
      </c>
      <c r="AU95" s="30">
        <f t="shared" si="102"/>
        <v>-48.400000000000006</v>
      </c>
      <c r="AV95" s="30">
        <f t="shared" si="102"/>
        <v>-42.400000000000006</v>
      </c>
      <c r="AW95" s="30">
        <f t="shared" si="102"/>
        <v>-46.400000000000006</v>
      </c>
      <c r="AX95" s="30">
        <f t="shared" si="102"/>
        <v>-48.400000000000006</v>
      </c>
      <c r="AY95" s="30">
        <f t="shared" si="102"/>
        <v>-51.400000000000006</v>
      </c>
      <c r="AZ95" s="30">
        <f t="shared" si="102"/>
        <v>-49.400000000000006</v>
      </c>
      <c r="BA95" s="30">
        <f t="shared" si="102"/>
        <v>-52.400000000000006</v>
      </c>
      <c r="BB95" s="30">
        <f t="shared" si="102"/>
        <v>-48.400000000000006</v>
      </c>
      <c r="BC95" s="30">
        <f t="shared" si="102"/>
        <v>-50.400000000000006</v>
      </c>
      <c r="BD95" s="30">
        <f t="shared" si="102"/>
        <v>-51.400000000000006</v>
      </c>
      <c r="BE95" s="30">
        <f t="shared" si="102"/>
        <v>-55.400000000000006</v>
      </c>
      <c r="BF95" s="30">
        <f t="shared" si="102"/>
        <v>-52.400000000000006</v>
      </c>
      <c r="BG95" s="30">
        <f t="shared" si="102"/>
        <v>-57.400000000000006</v>
      </c>
      <c r="BH95" s="30">
        <f t="shared" si="102"/>
        <v>-54.400000000000006</v>
      </c>
      <c r="BI95" s="30">
        <f t="shared" ref="BI95:DT95" si="103">BI91-BI94</f>
        <v>-58.400000000000006</v>
      </c>
      <c r="BJ95" s="30">
        <f t="shared" si="103"/>
        <v>-63.400000000000006</v>
      </c>
      <c r="BK95" s="30">
        <f t="shared" si="103"/>
        <v>-64.400000000000006</v>
      </c>
      <c r="BL95" s="30">
        <f t="shared" si="103"/>
        <v>-70.400000000000006</v>
      </c>
      <c r="BM95" s="30">
        <f t="shared" si="103"/>
        <v>-61.400000000000006</v>
      </c>
      <c r="BN95" s="30">
        <f t="shared" si="103"/>
        <v>-61.400000000000006</v>
      </c>
      <c r="BO95" s="30">
        <f t="shared" si="103"/>
        <v>-65.400000000000006</v>
      </c>
      <c r="BP95" s="30">
        <f t="shared" si="103"/>
        <v>-63.400000000000006</v>
      </c>
      <c r="BQ95" s="30">
        <f t="shared" si="103"/>
        <v>-65.400000000000006</v>
      </c>
      <c r="BR95" s="30">
        <f t="shared" si="103"/>
        <v>-64.400000000000006</v>
      </c>
      <c r="BS95" s="30">
        <f t="shared" si="103"/>
        <v>-74.400000000000006</v>
      </c>
      <c r="BT95" s="30">
        <f t="shared" si="103"/>
        <v>-71.400000000000006</v>
      </c>
      <c r="BU95" s="30">
        <f t="shared" si="103"/>
        <v>-74.400000000000006</v>
      </c>
      <c r="BV95" s="30">
        <f t="shared" si="103"/>
        <v>-85.4</v>
      </c>
      <c r="BW95" s="30">
        <f t="shared" si="103"/>
        <v>-76.400000000000006</v>
      </c>
      <c r="BX95" s="30">
        <f t="shared" si="103"/>
        <v>-75.400000000000006</v>
      </c>
      <c r="BY95" s="30">
        <f t="shared" si="103"/>
        <v>-82.4</v>
      </c>
      <c r="BZ95" s="30">
        <f t="shared" si="103"/>
        <v>-76.400000000000006</v>
      </c>
      <c r="CA95" s="30">
        <f t="shared" si="103"/>
        <v>-74.400000000000006</v>
      </c>
      <c r="CB95" s="30">
        <f t="shared" si="103"/>
        <v>-77.400000000000006</v>
      </c>
      <c r="CC95" s="30">
        <f t="shared" si="103"/>
        <v>-77.400000000000006</v>
      </c>
      <c r="CD95" s="30">
        <f t="shared" si="103"/>
        <v>-86.4</v>
      </c>
      <c r="CE95" s="30">
        <f t="shared" si="103"/>
        <v>-80.400000000000006</v>
      </c>
      <c r="CF95" s="30">
        <f t="shared" si="103"/>
        <v>-82.4</v>
      </c>
      <c r="CG95" s="30">
        <f t="shared" si="103"/>
        <v>-79.400000000000006</v>
      </c>
      <c r="CH95" s="30">
        <f t="shared" si="103"/>
        <v>-80.400000000000006</v>
      </c>
      <c r="CI95" s="30">
        <f t="shared" si="103"/>
        <v>-89.4</v>
      </c>
      <c r="CJ95" s="30">
        <f t="shared" si="103"/>
        <v>-89.4</v>
      </c>
      <c r="CK95" s="30">
        <f t="shared" si="103"/>
        <v>-90.4</v>
      </c>
      <c r="CL95" s="30">
        <f t="shared" si="103"/>
        <v>-86.4</v>
      </c>
      <c r="CM95" s="30">
        <f t="shared" si="103"/>
        <v>-88.4</v>
      </c>
      <c r="CN95" s="30">
        <f t="shared" si="103"/>
        <v>-97.4</v>
      </c>
      <c r="CO95" s="30">
        <f t="shared" si="103"/>
        <v>-91.4</v>
      </c>
      <c r="CP95" s="30">
        <f t="shared" si="103"/>
        <v>-98.4</v>
      </c>
      <c r="CQ95" s="30">
        <f t="shared" si="103"/>
        <v>-90.4</v>
      </c>
      <c r="CR95" s="30">
        <f t="shared" si="103"/>
        <v>-103.4</v>
      </c>
      <c r="CS95" s="30">
        <f t="shared" si="103"/>
        <v>-91.4</v>
      </c>
      <c r="CT95" s="30">
        <f t="shared" si="103"/>
        <v>-92.4</v>
      </c>
      <c r="CU95" s="30">
        <f t="shared" si="103"/>
        <v>-93.4</v>
      </c>
      <c r="CV95" s="30">
        <f t="shared" si="103"/>
        <v>-94.4</v>
      </c>
      <c r="CW95" s="30">
        <f t="shared" si="103"/>
        <v>-97.4</v>
      </c>
      <c r="CX95" s="30">
        <f t="shared" si="103"/>
        <v>-99.4</v>
      </c>
      <c r="CY95" s="30">
        <f t="shared" si="103"/>
        <v>-103.4</v>
      </c>
      <c r="CZ95" s="30">
        <f t="shared" si="103"/>
        <v>-105.4</v>
      </c>
      <c r="DA95" s="30">
        <f t="shared" si="103"/>
        <v>-99.4</v>
      </c>
      <c r="DB95" s="30">
        <f t="shared" si="103"/>
        <v>-105.4</v>
      </c>
      <c r="DC95" s="30">
        <f t="shared" si="103"/>
        <v>-103.4</v>
      </c>
      <c r="DD95" s="30">
        <f t="shared" si="103"/>
        <v>-111.4</v>
      </c>
      <c r="DE95" s="30">
        <f t="shared" si="103"/>
        <v>-104.4</v>
      </c>
      <c r="DF95" s="30">
        <f t="shared" si="103"/>
        <v>-108.4</v>
      </c>
      <c r="DG95" s="30">
        <f t="shared" si="103"/>
        <v>-117.4</v>
      </c>
      <c r="DH95" s="30">
        <f t="shared" si="103"/>
        <v>-113.4</v>
      </c>
      <c r="DI95" s="30">
        <f t="shared" si="103"/>
        <v>-112.4</v>
      </c>
      <c r="DJ95" s="30">
        <f t="shared" si="103"/>
        <v>-113.4</v>
      </c>
      <c r="DK95" s="30">
        <f t="shared" si="103"/>
        <v>-114.4</v>
      </c>
      <c r="DL95" s="30">
        <f t="shared" si="103"/>
        <v>-114.4</v>
      </c>
      <c r="DM95" s="30">
        <f t="shared" si="103"/>
        <v>-116.4</v>
      </c>
      <c r="DN95" s="30">
        <f t="shared" si="103"/>
        <v>-113.4</v>
      </c>
      <c r="DO95" s="30">
        <f t="shared" si="103"/>
        <v>-117.4</v>
      </c>
      <c r="DP95" s="30">
        <f t="shared" si="103"/>
        <v>-114.4</v>
      </c>
      <c r="DQ95" s="30">
        <f t="shared" si="103"/>
        <v>-120.4</v>
      </c>
      <c r="DR95" s="30">
        <f t="shared" si="103"/>
        <v>-123.4</v>
      </c>
      <c r="DS95" s="30">
        <f t="shared" si="103"/>
        <v>-121.4</v>
      </c>
      <c r="DT95" s="30">
        <f t="shared" si="103"/>
        <v>-127.4</v>
      </c>
      <c r="DU95" s="30">
        <f t="shared" ref="DU95:FD95" si="104">DU91-DU94</f>
        <v>-120.4</v>
      </c>
      <c r="DV95" s="30">
        <f t="shared" si="104"/>
        <v>-123.4</v>
      </c>
      <c r="DW95" s="30">
        <f t="shared" si="104"/>
        <v>-121.4</v>
      </c>
      <c r="DX95" s="30">
        <f t="shared" si="104"/>
        <v>-122.4</v>
      </c>
      <c r="DY95" s="30">
        <f t="shared" si="104"/>
        <v>-134.4</v>
      </c>
      <c r="DZ95" s="30">
        <f t="shared" si="104"/>
        <v>-137.4</v>
      </c>
      <c r="EA95" s="30">
        <f t="shared" si="104"/>
        <v>-136.4</v>
      </c>
      <c r="EB95" s="30">
        <f t="shared" si="104"/>
        <v>-131.4</v>
      </c>
      <c r="EC95" s="30">
        <f t="shared" si="104"/>
        <v>-129.4</v>
      </c>
      <c r="ED95" s="30">
        <f t="shared" si="104"/>
        <v>-134.4</v>
      </c>
      <c r="EE95" s="30">
        <f t="shared" si="104"/>
        <v>-131.4</v>
      </c>
      <c r="EF95" s="30">
        <f t="shared" si="104"/>
        <v>-146.4</v>
      </c>
      <c r="EG95" s="30">
        <f t="shared" si="104"/>
        <v>-148.4</v>
      </c>
      <c r="EH95" s="30">
        <f t="shared" si="104"/>
        <v>-140.4</v>
      </c>
      <c r="EI95" s="30">
        <f t="shared" si="104"/>
        <v>-147.4</v>
      </c>
      <c r="EJ95" s="30">
        <f t="shared" si="104"/>
        <v>-139.4</v>
      </c>
      <c r="EK95" s="30">
        <f t="shared" si="104"/>
        <v>-140.4</v>
      </c>
      <c r="EL95" s="30">
        <f t="shared" si="104"/>
        <v>-141.4</v>
      </c>
      <c r="EM95" s="30">
        <f t="shared" si="104"/>
        <v>-139.4</v>
      </c>
      <c r="EN95" s="30">
        <f t="shared" si="104"/>
        <v>-146.4</v>
      </c>
      <c r="EO95" s="30">
        <f t="shared" si="104"/>
        <v>-140.4</v>
      </c>
      <c r="EP95" s="30">
        <f t="shared" si="104"/>
        <v>-149.4</v>
      </c>
      <c r="EQ95" s="30">
        <f t="shared" si="104"/>
        <v>-154.4</v>
      </c>
      <c r="ER95" s="30">
        <f t="shared" si="104"/>
        <v>-148.4</v>
      </c>
      <c r="ES95" s="30">
        <f t="shared" si="104"/>
        <v>-161.4</v>
      </c>
      <c r="ET95" s="30">
        <f t="shared" si="104"/>
        <v>-144.4</v>
      </c>
      <c r="EU95" s="30">
        <f t="shared" si="104"/>
        <v>-147.4</v>
      </c>
      <c r="EV95" s="30">
        <f t="shared" si="104"/>
        <v>-147.4</v>
      </c>
      <c r="EW95" s="30">
        <f t="shared" si="104"/>
        <v>-147.4</v>
      </c>
      <c r="EX95" s="30">
        <f t="shared" si="104"/>
        <v>-158.4</v>
      </c>
      <c r="EY95" s="30">
        <f t="shared" si="104"/>
        <v>-159.4</v>
      </c>
      <c r="EZ95" s="30">
        <f t="shared" si="104"/>
        <v>-156.4</v>
      </c>
      <c r="FA95" s="30">
        <f t="shared" si="104"/>
        <v>-155.4</v>
      </c>
      <c r="FB95" s="30">
        <f t="shared" si="104"/>
        <v>-152.4</v>
      </c>
      <c r="FC95" s="30">
        <f t="shared" si="104"/>
        <v>-160.4</v>
      </c>
      <c r="FD95" s="30">
        <f t="shared" si="104"/>
        <v>-155.4</v>
      </c>
    </row>
    <row r="96" spans="1:160" s="36" customFormat="1" ht="21" hidden="1" customHeight="1" x14ac:dyDescent="0.25">
      <c r="A96" s="311" t="s">
        <v>120</v>
      </c>
      <c r="B96" s="306" t="s">
        <v>74</v>
      </c>
      <c r="C96" s="306"/>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c r="DU96" s="35"/>
      <c r="DV96" s="35"/>
      <c r="DW96" s="35"/>
      <c r="DX96" s="35"/>
      <c r="DY96" s="35"/>
      <c r="DZ96" s="35"/>
      <c r="EA96" s="35"/>
      <c r="EB96" s="35"/>
      <c r="EC96" s="35"/>
      <c r="ED96" s="35"/>
      <c r="EE96" s="35"/>
      <c r="EF96" s="35"/>
      <c r="EG96" s="35"/>
      <c r="EH96" s="35"/>
      <c r="EI96" s="35"/>
      <c r="EJ96" s="35"/>
      <c r="EK96" s="35"/>
      <c r="EL96" s="35"/>
      <c r="EM96" s="35"/>
      <c r="EN96" s="35"/>
      <c r="EO96" s="35"/>
      <c r="EP96" s="35"/>
      <c r="EQ96" s="35"/>
      <c r="ER96" s="35"/>
      <c r="ES96" s="35"/>
      <c r="ET96" s="35"/>
      <c r="EU96" s="35"/>
      <c r="EV96" s="35"/>
      <c r="EW96" s="35"/>
      <c r="EX96" s="35"/>
      <c r="EY96" s="35"/>
      <c r="EZ96" s="35"/>
      <c r="FA96" s="35"/>
      <c r="FB96" s="35"/>
      <c r="FC96" s="35"/>
      <c r="FD96" s="35"/>
    </row>
    <row r="97" spans="1:160" s="38" customFormat="1" ht="35.1" customHeight="1" x14ac:dyDescent="0.25">
      <c r="A97" s="311"/>
      <c r="B97" s="307" t="s">
        <v>76</v>
      </c>
      <c r="C97" s="307"/>
      <c r="D97" s="37">
        <f t="shared" ref="D97:E97" si="105">D78*0.4+D84*0.4+D90*0.2</f>
        <v>86</v>
      </c>
      <c r="E97" s="37">
        <f t="shared" si="105"/>
        <v>80.600000000000009</v>
      </c>
      <c r="F97" s="37">
        <f t="shared" ref="F97:BH97" si="106">F78*0.4+F84*0.4+F90*0.2</f>
        <v>90.399999999999991</v>
      </c>
      <c r="G97" s="37">
        <f t="shared" si="106"/>
        <v>90.4</v>
      </c>
      <c r="H97" s="37">
        <f t="shared" si="106"/>
        <v>92.2</v>
      </c>
      <c r="I97" s="37">
        <f t="shared" si="106"/>
        <v>96.800000000000011</v>
      </c>
      <c r="J97" s="37">
        <f t="shared" si="106"/>
        <v>95.2</v>
      </c>
      <c r="K97" s="37">
        <f t="shared" si="106"/>
        <v>99.399999999999991</v>
      </c>
      <c r="L97" s="37">
        <f t="shared" si="106"/>
        <v>94.200000000000017</v>
      </c>
      <c r="M97" s="37">
        <f t="shared" si="106"/>
        <v>94.000000000000014</v>
      </c>
      <c r="N97" s="37">
        <f t="shared" si="106"/>
        <v>92.600000000000009</v>
      </c>
      <c r="O97" s="37">
        <f t="shared" si="106"/>
        <v>95</v>
      </c>
      <c r="P97" s="37">
        <f t="shared" si="106"/>
        <v>97.000000000000014</v>
      </c>
      <c r="Q97" s="37">
        <f t="shared" si="106"/>
        <v>95.2</v>
      </c>
      <c r="R97" s="37">
        <f t="shared" si="106"/>
        <v>95.6</v>
      </c>
      <c r="S97" s="37">
        <f t="shared" si="106"/>
        <v>97.8</v>
      </c>
      <c r="T97" s="37">
        <f t="shared" si="106"/>
        <v>95.800000000000011</v>
      </c>
      <c r="U97" s="37">
        <f t="shared" si="106"/>
        <v>86.800000000000011</v>
      </c>
      <c r="V97" s="37">
        <f t="shared" si="106"/>
        <v>87.800000000000011</v>
      </c>
      <c r="W97" s="37">
        <f t="shared" si="106"/>
        <v>86.600000000000009</v>
      </c>
      <c r="X97" s="37">
        <f t="shared" si="106"/>
        <v>94.4</v>
      </c>
      <c r="Y97" s="37">
        <f t="shared" si="106"/>
        <v>92.200000000000017</v>
      </c>
      <c r="Z97" s="37">
        <f t="shared" si="106"/>
        <v>98.2</v>
      </c>
      <c r="AA97" s="37">
        <f t="shared" si="106"/>
        <v>97.8</v>
      </c>
      <c r="AB97" s="37">
        <f t="shared" si="106"/>
        <v>99.399999999999991</v>
      </c>
      <c r="AC97" s="37">
        <f t="shared" si="106"/>
        <v>90</v>
      </c>
      <c r="AD97" s="37">
        <f t="shared" si="106"/>
        <v>85.8</v>
      </c>
      <c r="AE97" s="37">
        <f t="shared" si="106"/>
        <v>99.6</v>
      </c>
      <c r="AF97" s="37">
        <f t="shared" si="106"/>
        <v>100</v>
      </c>
      <c r="AG97" s="37">
        <f t="shared" si="106"/>
        <v>96.2</v>
      </c>
      <c r="AH97" s="37">
        <f t="shared" si="106"/>
        <v>96.4</v>
      </c>
      <c r="AI97" s="37">
        <f t="shared" si="106"/>
        <v>99.4</v>
      </c>
      <c r="AJ97" s="37">
        <f t="shared" si="106"/>
        <v>97.6</v>
      </c>
      <c r="AK97" s="37">
        <f t="shared" si="106"/>
        <v>97.200000000000017</v>
      </c>
      <c r="AL97" s="37">
        <f t="shared" si="106"/>
        <v>96.600000000000023</v>
      </c>
      <c r="AM97" s="37">
        <f t="shared" si="106"/>
        <v>86.6</v>
      </c>
      <c r="AN97" s="37">
        <f t="shared" si="106"/>
        <v>83.000000000000014</v>
      </c>
      <c r="AO97" s="37">
        <f t="shared" si="106"/>
        <v>82.000000000000014</v>
      </c>
      <c r="AP97" s="37">
        <f t="shared" si="106"/>
        <v>96</v>
      </c>
      <c r="AQ97" s="37">
        <f t="shared" si="106"/>
        <v>91.800000000000011</v>
      </c>
      <c r="AR97" s="37">
        <f t="shared" si="106"/>
        <v>99.2</v>
      </c>
      <c r="AS97" s="37">
        <f t="shared" si="106"/>
        <v>86.4</v>
      </c>
      <c r="AT97" s="37">
        <f t="shared" si="106"/>
        <v>89.6</v>
      </c>
      <c r="AU97" s="37">
        <f t="shared" si="106"/>
        <v>83.4</v>
      </c>
      <c r="AV97" s="37">
        <f t="shared" si="106"/>
        <v>96.4</v>
      </c>
      <c r="AW97" s="37">
        <f t="shared" si="106"/>
        <v>98.200000000000017</v>
      </c>
      <c r="AX97" s="37">
        <f t="shared" si="106"/>
        <v>87.600000000000009</v>
      </c>
      <c r="AY97" s="37">
        <f t="shared" si="106"/>
        <v>90.8</v>
      </c>
      <c r="AZ97" s="37">
        <f t="shared" si="106"/>
        <v>95.800000000000011</v>
      </c>
      <c r="BA97" s="37">
        <f t="shared" si="106"/>
        <v>87</v>
      </c>
      <c r="BB97" s="37">
        <f t="shared" si="106"/>
        <v>100</v>
      </c>
      <c r="BC97" s="37">
        <f t="shared" si="106"/>
        <v>96.2</v>
      </c>
      <c r="BD97" s="37">
        <f t="shared" si="106"/>
        <v>99.8</v>
      </c>
      <c r="BE97" s="37">
        <f t="shared" si="106"/>
        <v>92.8</v>
      </c>
      <c r="BF97" s="37">
        <f t="shared" si="106"/>
        <v>98.4</v>
      </c>
      <c r="BG97" s="37">
        <f t="shared" si="106"/>
        <v>92.4</v>
      </c>
      <c r="BH97" s="37">
        <f t="shared" si="106"/>
        <v>98.4</v>
      </c>
      <c r="BI97" s="37">
        <f t="shared" ref="BI97:DT97" si="107">BI78*0.4+BI84*0.4+BI90*0.2</f>
        <v>87.4</v>
      </c>
      <c r="BJ97" s="37">
        <f t="shared" si="107"/>
        <v>90.6</v>
      </c>
      <c r="BK97" s="37">
        <f t="shared" si="107"/>
        <v>87.800000000000011</v>
      </c>
      <c r="BL97" s="37">
        <f t="shared" si="107"/>
        <v>88.800000000000011</v>
      </c>
      <c r="BM97" s="37">
        <f t="shared" si="107"/>
        <v>97.6</v>
      </c>
      <c r="BN97" s="37">
        <f t="shared" si="107"/>
        <v>96.600000000000009</v>
      </c>
      <c r="BO97" s="37">
        <f t="shared" si="107"/>
        <v>95.600000000000009</v>
      </c>
      <c r="BP97" s="37">
        <f t="shared" si="107"/>
        <v>98.600000000000009</v>
      </c>
      <c r="BQ97" s="37">
        <f t="shared" si="107"/>
        <v>98.800000000000011</v>
      </c>
      <c r="BR97" s="37">
        <f t="shared" si="107"/>
        <v>95.2</v>
      </c>
      <c r="BS97" s="37">
        <f t="shared" si="107"/>
        <v>85.000000000000014</v>
      </c>
      <c r="BT97" s="37">
        <f t="shared" si="107"/>
        <v>92.6</v>
      </c>
      <c r="BU97" s="37">
        <f t="shared" si="107"/>
        <v>89</v>
      </c>
      <c r="BV97" s="37">
        <f t="shared" si="107"/>
        <v>80.599999999999994</v>
      </c>
      <c r="BW97" s="37">
        <f t="shared" si="107"/>
        <v>86.6</v>
      </c>
      <c r="BX97" s="37">
        <f t="shared" si="107"/>
        <v>91</v>
      </c>
      <c r="BY97" s="37">
        <f t="shared" si="107"/>
        <v>87</v>
      </c>
      <c r="BZ97" s="37">
        <f t="shared" si="107"/>
        <v>89.600000000000009</v>
      </c>
      <c r="CA97" s="37">
        <f t="shared" si="107"/>
        <v>93.399999999999991</v>
      </c>
      <c r="CB97" s="37">
        <f t="shared" si="107"/>
        <v>96.200000000000017</v>
      </c>
      <c r="CC97" s="37">
        <f t="shared" si="107"/>
        <v>95.199999999999989</v>
      </c>
      <c r="CD97" s="37">
        <f t="shared" si="107"/>
        <v>84.4</v>
      </c>
      <c r="CE97" s="37">
        <f t="shared" si="107"/>
        <v>91.4</v>
      </c>
      <c r="CF97" s="37">
        <f t="shared" si="107"/>
        <v>86.000000000000014</v>
      </c>
      <c r="CG97" s="37">
        <f t="shared" si="107"/>
        <v>100</v>
      </c>
      <c r="CH97" s="37">
        <f t="shared" si="107"/>
        <v>99.6</v>
      </c>
      <c r="CI97" s="37">
        <f t="shared" si="107"/>
        <v>86.800000000000011</v>
      </c>
      <c r="CJ97" s="37">
        <f t="shared" si="107"/>
        <v>91.800000000000011</v>
      </c>
      <c r="CK97" s="37">
        <f t="shared" si="107"/>
        <v>85.800000000000011</v>
      </c>
      <c r="CL97" s="37">
        <f t="shared" si="107"/>
        <v>96.4</v>
      </c>
      <c r="CM97" s="37">
        <f t="shared" si="107"/>
        <v>93.800000000000011</v>
      </c>
      <c r="CN97" s="37">
        <f t="shared" si="107"/>
        <v>85.8</v>
      </c>
      <c r="CO97" s="37">
        <f t="shared" si="107"/>
        <v>96.800000000000011</v>
      </c>
      <c r="CP97" s="37">
        <f t="shared" si="107"/>
        <v>76.400000000000006</v>
      </c>
      <c r="CQ97" s="37">
        <f t="shared" si="107"/>
        <v>97.000000000000014</v>
      </c>
      <c r="CR97" s="37">
        <f t="shared" si="107"/>
        <v>83</v>
      </c>
      <c r="CS97" s="37">
        <f t="shared" si="107"/>
        <v>94.800000000000011</v>
      </c>
      <c r="CT97" s="37">
        <f t="shared" si="107"/>
        <v>99.2</v>
      </c>
      <c r="CU97" s="37">
        <f t="shared" si="107"/>
        <v>100</v>
      </c>
      <c r="CV97" s="37">
        <f t="shared" si="107"/>
        <v>100</v>
      </c>
      <c r="CW97" s="37">
        <f t="shared" si="107"/>
        <v>99.6</v>
      </c>
      <c r="CX97" s="37">
        <f t="shared" si="107"/>
        <v>99</v>
      </c>
      <c r="CY97" s="37">
        <f t="shared" si="107"/>
        <v>92.8</v>
      </c>
      <c r="CZ97" s="37">
        <f t="shared" si="107"/>
        <v>86.199999999999989</v>
      </c>
      <c r="DA97" s="37">
        <f t="shared" si="107"/>
        <v>99.2</v>
      </c>
      <c r="DB97" s="37">
        <f t="shared" si="107"/>
        <v>96.600000000000009</v>
      </c>
      <c r="DC97" s="37">
        <f t="shared" si="107"/>
        <v>91.6</v>
      </c>
      <c r="DD97" s="37">
        <f t="shared" si="107"/>
        <v>92.600000000000009</v>
      </c>
      <c r="DE97" s="37">
        <f t="shared" si="107"/>
        <v>98.2</v>
      </c>
      <c r="DF97" s="37">
        <f t="shared" si="107"/>
        <v>87.2</v>
      </c>
      <c r="DG97" s="37">
        <f t="shared" si="107"/>
        <v>78.400000000000006</v>
      </c>
      <c r="DH97" s="37">
        <f t="shared" si="107"/>
        <v>85.4</v>
      </c>
      <c r="DI97" s="37">
        <f t="shared" si="107"/>
        <v>88.2</v>
      </c>
      <c r="DJ97" s="37">
        <f t="shared" si="107"/>
        <v>83.800000000000011</v>
      </c>
      <c r="DK97" s="37">
        <f t="shared" si="107"/>
        <v>83.4</v>
      </c>
      <c r="DL97" s="37">
        <f t="shared" si="107"/>
        <v>87.600000000000009</v>
      </c>
      <c r="DM97" s="37">
        <f t="shared" si="107"/>
        <v>99</v>
      </c>
      <c r="DN97" s="37">
        <f t="shared" si="107"/>
        <v>97.4</v>
      </c>
      <c r="DO97" s="37">
        <f t="shared" si="107"/>
        <v>87.2</v>
      </c>
      <c r="DP97" s="37">
        <f t="shared" si="107"/>
        <v>100</v>
      </c>
      <c r="DQ97" s="37">
        <f t="shared" si="107"/>
        <v>93.4</v>
      </c>
      <c r="DR97" s="37">
        <f t="shared" si="107"/>
        <v>88.6</v>
      </c>
      <c r="DS97" s="37">
        <f t="shared" si="107"/>
        <v>92.4</v>
      </c>
      <c r="DT97" s="37">
        <f t="shared" si="107"/>
        <v>81.8</v>
      </c>
      <c r="DU97" s="37">
        <f t="shared" ref="DU97:FD97" si="108">DU78*0.4+DU84*0.4+DU90*0.2</f>
        <v>98.2</v>
      </c>
      <c r="DV97" s="37">
        <f t="shared" si="108"/>
        <v>91.800000000000011</v>
      </c>
      <c r="DW97" s="37">
        <f t="shared" si="108"/>
        <v>94.800000000000011</v>
      </c>
      <c r="DX97" s="37">
        <f t="shared" si="108"/>
        <v>100</v>
      </c>
      <c r="DY97" s="37">
        <f t="shared" si="108"/>
        <v>80.600000000000009</v>
      </c>
      <c r="DZ97" s="37">
        <f t="shared" si="108"/>
        <v>81.800000000000011</v>
      </c>
      <c r="EA97" s="37">
        <f t="shared" si="108"/>
        <v>81.8</v>
      </c>
      <c r="EB97" s="37">
        <f t="shared" si="108"/>
        <v>93</v>
      </c>
      <c r="EC97" s="37">
        <f t="shared" si="108"/>
        <v>94.4</v>
      </c>
      <c r="ED97" s="37">
        <f t="shared" si="108"/>
        <v>93.2</v>
      </c>
      <c r="EE97" s="37">
        <f t="shared" si="108"/>
        <v>97.200000000000017</v>
      </c>
      <c r="EF97" s="37">
        <f t="shared" si="108"/>
        <v>75.2</v>
      </c>
      <c r="EG97" s="37">
        <f t="shared" si="108"/>
        <v>80.599999999999994</v>
      </c>
      <c r="EH97" s="37">
        <f t="shared" si="108"/>
        <v>86.4</v>
      </c>
      <c r="EI97" s="37">
        <f t="shared" si="108"/>
        <v>81.600000000000009</v>
      </c>
      <c r="EJ97" s="37">
        <f t="shared" si="108"/>
        <v>89</v>
      </c>
      <c r="EK97" s="37">
        <f t="shared" si="108"/>
        <v>93.800000000000011</v>
      </c>
      <c r="EL97" s="37">
        <f t="shared" si="108"/>
        <v>96.200000000000017</v>
      </c>
      <c r="EM97" s="37">
        <f t="shared" si="108"/>
        <v>97.6</v>
      </c>
      <c r="EN97" s="37">
        <f t="shared" si="108"/>
        <v>90.4</v>
      </c>
      <c r="EO97" s="37">
        <f t="shared" si="108"/>
        <v>97.4</v>
      </c>
      <c r="EP97" s="37">
        <f t="shared" si="108"/>
        <v>83.4</v>
      </c>
      <c r="EQ97" s="37">
        <f t="shared" si="108"/>
        <v>80.2</v>
      </c>
      <c r="ER97" s="37">
        <f t="shared" si="108"/>
        <v>88</v>
      </c>
      <c r="ES97" s="37">
        <f t="shared" si="108"/>
        <v>82.000000000000014</v>
      </c>
      <c r="ET97" s="37">
        <f t="shared" si="108"/>
        <v>99.6</v>
      </c>
      <c r="EU97" s="37">
        <f t="shared" si="108"/>
        <v>92</v>
      </c>
      <c r="EV97" s="37">
        <f t="shared" si="108"/>
        <v>89.8</v>
      </c>
      <c r="EW97" s="37">
        <f t="shared" si="108"/>
        <v>96.800000000000011</v>
      </c>
      <c r="EX97" s="37">
        <f t="shared" si="108"/>
        <v>80.400000000000006</v>
      </c>
      <c r="EY97" s="37">
        <f t="shared" si="108"/>
        <v>81.2</v>
      </c>
      <c r="EZ97" s="37">
        <f t="shared" si="108"/>
        <v>93.2</v>
      </c>
      <c r="FA97" s="37">
        <f t="shared" si="108"/>
        <v>91.2</v>
      </c>
      <c r="FB97" s="37">
        <f t="shared" si="108"/>
        <v>94.4</v>
      </c>
      <c r="FC97" s="37">
        <f t="shared" si="108"/>
        <v>96.200000000000017</v>
      </c>
      <c r="FD97" s="37">
        <f t="shared" si="108"/>
        <v>98.2</v>
      </c>
    </row>
    <row r="98" spans="1:160" s="52" customFormat="1" ht="30" hidden="1" customHeight="1" x14ac:dyDescent="0.25">
      <c r="A98" s="311"/>
      <c r="B98" s="308" t="s">
        <v>121</v>
      </c>
      <c r="C98" s="308"/>
      <c r="D98" s="51">
        <v>97.68</v>
      </c>
      <c r="E98" s="51">
        <v>98.68</v>
      </c>
      <c r="F98" s="51">
        <v>99.68</v>
      </c>
      <c r="G98" s="51">
        <v>100.68</v>
      </c>
      <c r="H98" s="51">
        <v>101.68</v>
      </c>
      <c r="I98" s="51">
        <v>102.68</v>
      </c>
      <c r="J98" s="51">
        <v>103.68</v>
      </c>
      <c r="K98" s="51">
        <v>104.68</v>
      </c>
      <c r="L98" s="51">
        <v>105.68</v>
      </c>
      <c r="M98" s="51">
        <v>106.68</v>
      </c>
      <c r="N98" s="51">
        <v>107.68</v>
      </c>
      <c r="O98" s="51">
        <v>108.68</v>
      </c>
      <c r="P98" s="51">
        <v>109.68</v>
      </c>
      <c r="Q98" s="51">
        <v>110.68</v>
      </c>
      <c r="R98" s="51">
        <v>111.68</v>
      </c>
      <c r="S98" s="51">
        <v>112.68</v>
      </c>
      <c r="T98" s="51">
        <v>113.68</v>
      </c>
      <c r="U98" s="51">
        <v>114.68</v>
      </c>
      <c r="V98" s="51">
        <v>115.68</v>
      </c>
      <c r="W98" s="51">
        <v>116.68</v>
      </c>
      <c r="X98" s="51">
        <v>117.68</v>
      </c>
      <c r="Y98" s="51">
        <v>118.68</v>
      </c>
      <c r="Z98" s="51">
        <v>119.68</v>
      </c>
      <c r="AA98" s="51">
        <v>120.68</v>
      </c>
      <c r="AB98" s="51">
        <v>121.68</v>
      </c>
      <c r="AC98" s="51">
        <v>122.68</v>
      </c>
      <c r="AD98" s="51">
        <v>123.68</v>
      </c>
      <c r="AE98" s="51">
        <v>124.68</v>
      </c>
      <c r="AF98" s="51">
        <v>125.68</v>
      </c>
      <c r="AG98" s="51">
        <v>126.68</v>
      </c>
      <c r="AH98" s="51">
        <v>127.68</v>
      </c>
      <c r="AI98" s="51">
        <v>128.68</v>
      </c>
      <c r="AJ98" s="51">
        <v>129.68</v>
      </c>
      <c r="AK98" s="51">
        <v>130.68</v>
      </c>
      <c r="AL98" s="51">
        <v>131.68</v>
      </c>
      <c r="AM98" s="51">
        <v>132.68</v>
      </c>
      <c r="AN98" s="51">
        <v>133.68</v>
      </c>
      <c r="AO98" s="51">
        <v>134.68</v>
      </c>
      <c r="AP98" s="51">
        <v>135.68</v>
      </c>
      <c r="AQ98" s="51">
        <v>136.68</v>
      </c>
      <c r="AR98" s="51">
        <v>137.68</v>
      </c>
      <c r="AS98" s="51">
        <v>138.68</v>
      </c>
      <c r="AT98" s="51">
        <v>139.68</v>
      </c>
      <c r="AU98" s="51">
        <v>140.68</v>
      </c>
      <c r="AV98" s="51">
        <v>141.68</v>
      </c>
      <c r="AW98" s="51">
        <v>142.68</v>
      </c>
      <c r="AX98" s="51">
        <v>143.68</v>
      </c>
      <c r="AY98" s="51">
        <v>144.68</v>
      </c>
      <c r="AZ98" s="51">
        <v>145.68</v>
      </c>
      <c r="BA98" s="51">
        <v>146.68</v>
      </c>
      <c r="BB98" s="51">
        <v>147.68</v>
      </c>
      <c r="BC98" s="51">
        <v>148.68</v>
      </c>
      <c r="BD98" s="51">
        <v>149.68</v>
      </c>
      <c r="BE98" s="51">
        <v>150.68</v>
      </c>
      <c r="BF98" s="51">
        <v>151.68</v>
      </c>
      <c r="BG98" s="51">
        <v>152.68</v>
      </c>
      <c r="BH98" s="51">
        <v>153.68</v>
      </c>
      <c r="BI98" s="51">
        <v>154.68</v>
      </c>
      <c r="BJ98" s="51">
        <v>155.68</v>
      </c>
      <c r="BK98" s="51">
        <v>156.68</v>
      </c>
      <c r="BL98" s="51">
        <v>157.68</v>
      </c>
      <c r="BM98" s="51">
        <v>158.68</v>
      </c>
      <c r="BN98" s="51">
        <v>159.68</v>
      </c>
      <c r="BO98" s="51">
        <v>160.68</v>
      </c>
      <c r="BP98" s="51">
        <v>161.68</v>
      </c>
      <c r="BQ98" s="51">
        <v>162.68</v>
      </c>
      <c r="BR98" s="51">
        <v>163.68</v>
      </c>
      <c r="BS98" s="51">
        <v>164.68</v>
      </c>
      <c r="BT98" s="51">
        <v>165.68</v>
      </c>
      <c r="BU98" s="51">
        <v>166.68</v>
      </c>
      <c r="BV98" s="51">
        <v>167.68</v>
      </c>
      <c r="BW98" s="51">
        <v>168.68</v>
      </c>
      <c r="BX98" s="51">
        <v>169.68</v>
      </c>
      <c r="BY98" s="51">
        <v>170.68</v>
      </c>
      <c r="BZ98" s="51">
        <v>171.68</v>
      </c>
      <c r="CA98" s="51">
        <v>172.68</v>
      </c>
      <c r="CB98" s="51">
        <v>173.68</v>
      </c>
      <c r="CC98" s="51">
        <v>174.68</v>
      </c>
      <c r="CD98" s="51">
        <v>175.68</v>
      </c>
      <c r="CE98" s="51">
        <v>176.68</v>
      </c>
      <c r="CF98" s="51">
        <v>177.68</v>
      </c>
      <c r="CG98" s="51">
        <v>178.68</v>
      </c>
      <c r="CH98" s="51">
        <v>179.68</v>
      </c>
      <c r="CI98" s="51">
        <v>180.68</v>
      </c>
      <c r="CJ98" s="51">
        <v>181.68</v>
      </c>
      <c r="CK98" s="51">
        <v>182.68</v>
      </c>
      <c r="CL98" s="51">
        <v>183.68</v>
      </c>
      <c r="CM98" s="51">
        <v>184.68</v>
      </c>
      <c r="CN98" s="51">
        <v>185.68</v>
      </c>
      <c r="CO98" s="51">
        <v>186.68</v>
      </c>
      <c r="CP98" s="51">
        <v>187.68</v>
      </c>
      <c r="CQ98" s="51">
        <v>188.68</v>
      </c>
      <c r="CR98" s="51">
        <v>189.68</v>
      </c>
      <c r="CS98" s="51">
        <v>190.68</v>
      </c>
      <c r="CT98" s="51">
        <v>191.68</v>
      </c>
      <c r="CU98" s="51">
        <v>192.68</v>
      </c>
      <c r="CV98" s="51">
        <v>193.68</v>
      </c>
      <c r="CW98" s="51">
        <v>194.68</v>
      </c>
      <c r="CX98" s="51">
        <v>195.68</v>
      </c>
      <c r="CY98" s="51">
        <v>196.68</v>
      </c>
      <c r="CZ98" s="51">
        <v>197.68</v>
      </c>
      <c r="DA98" s="51">
        <v>198.68</v>
      </c>
      <c r="DB98" s="51">
        <v>199.68</v>
      </c>
      <c r="DC98" s="51">
        <v>200.68</v>
      </c>
      <c r="DD98" s="51">
        <v>201.68</v>
      </c>
      <c r="DE98" s="51">
        <v>202.68</v>
      </c>
      <c r="DF98" s="51">
        <v>203.68</v>
      </c>
      <c r="DG98" s="51">
        <v>204.68</v>
      </c>
      <c r="DH98" s="51">
        <v>205.68</v>
      </c>
      <c r="DI98" s="51">
        <v>206.68</v>
      </c>
      <c r="DJ98" s="51">
        <v>207.68</v>
      </c>
      <c r="DK98" s="51">
        <v>208.68</v>
      </c>
      <c r="DL98" s="51">
        <v>209.68</v>
      </c>
      <c r="DM98" s="51">
        <v>210.68</v>
      </c>
      <c r="DN98" s="51">
        <v>211.68</v>
      </c>
      <c r="DO98" s="51">
        <v>212.68</v>
      </c>
      <c r="DP98" s="51">
        <v>213.68</v>
      </c>
      <c r="DQ98" s="51">
        <v>214.68</v>
      </c>
      <c r="DR98" s="51">
        <v>215.68</v>
      </c>
      <c r="DS98" s="51">
        <v>216.68</v>
      </c>
      <c r="DT98" s="51">
        <v>217.68</v>
      </c>
      <c r="DU98" s="51">
        <v>218.68</v>
      </c>
      <c r="DV98" s="51">
        <v>219.68</v>
      </c>
      <c r="DW98" s="51">
        <v>220.68</v>
      </c>
      <c r="DX98" s="51">
        <v>221.68</v>
      </c>
      <c r="DY98" s="51">
        <v>222.68</v>
      </c>
      <c r="DZ98" s="51">
        <v>223.68</v>
      </c>
      <c r="EA98" s="51">
        <v>224.68</v>
      </c>
      <c r="EB98" s="51">
        <v>225.68</v>
      </c>
      <c r="EC98" s="51">
        <v>226.68</v>
      </c>
      <c r="ED98" s="51">
        <v>227.68</v>
      </c>
      <c r="EE98" s="51">
        <v>228.68</v>
      </c>
      <c r="EF98" s="51">
        <v>229.68</v>
      </c>
      <c r="EG98" s="51">
        <v>230.68</v>
      </c>
      <c r="EH98" s="51">
        <v>231.68</v>
      </c>
      <c r="EI98" s="51">
        <v>232.68</v>
      </c>
      <c r="EJ98" s="51">
        <v>233.68</v>
      </c>
      <c r="EK98" s="51">
        <v>234.68</v>
      </c>
      <c r="EL98" s="51">
        <v>235.68</v>
      </c>
      <c r="EM98" s="51">
        <v>236.68</v>
      </c>
      <c r="EN98" s="51">
        <v>237.68</v>
      </c>
      <c r="EO98" s="51">
        <v>238.68</v>
      </c>
      <c r="EP98" s="51">
        <v>239.68</v>
      </c>
      <c r="EQ98" s="51">
        <v>240.68</v>
      </c>
      <c r="ER98" s="51">
        <v>241.68</v>
      </c>
      <c r="ES98" s="51">
        <v>242.68</v>
      </c>
      <c r="ET98" s="51">
        <v>243.68</v>
      </c>
      <c r="EU98" s="51">
        <v>244.68</v>
      </c>
      <c r="EV98" s="51">
        <v>245.68</v>
      </c>
      <c r="EW98" s="51">
        <v>246.68</v>
      </c>
      <c r="EX98" s="51">
        <v>247.68</v>
      </c>
      <c r="EY98" s="51">
        <v>248.68</v>
      </c>
      <c r="EZ98" s="51">
        <v>249.68</v>
      </c>
      <c r="FA98" s="51">
        <v>250.68</v>
      </c>
      <c r="FB98" s="51">
        <v>251.68</v>
      </c>
      <c r="FC98" s="51">
        <v>252.68</v>
      </c>
      <c r="FD98" s="51">
        <v>253.68</v>
      </c>
    </row>
    <row r="99" spans="1:160" s="32" customFormat="1" ht="21" hidden="1" customHeight="1" x14ac:dyDescent="0.25">
      <c r="A99" s="311"/>
      <c r="B99" s="269" t="s">
        <v>55</v>
      </c>
      <c r="C99" s="269"/>
      <c r="D99" s="31">
        <f>D97-D98</f>
        <v>-11.680000000000007</v>
      </c>
      <c r="E99" s="31">
        <f t="shared" ref="E99:BG99" si="109">E97-E98</f>
        <v>-18.079999999999998</v>
      </c>
      <c r="F99" s="31">
        <f t="shared" si="109"/>
        <v>-9.2800000000000153</v>
      </c>
      <c r="G99" s="31">
        <f t="shared" si="109"/>
        <v>-10.280000000000001</v>
      </c>
      <c r="H99" s="31">
        <f t="shared" si="109"/>
        <v>-9.480000000000004</v>
      </c>
      <c r="I99" s="31">
        <f t="shared" si="109"/>
        <v>-5.8799999999999955</v>
      </c>
      <c r="J99" s="31">
        <f t="shared" si="109"/>
        <v>-8.480000000000004</v>
      </c>
      <c r="K99" s="31">
        <f t="shared" si="109"/>
        <v>-5.2800000000000153</v>
      </c>
      <c r="L99" s="31">
        <f t="shared" si="109"/>
        <v>-11.47999999999999</v>
      </c>
      <c r="M99" s="31">
        <f t="shared" si="109"/>
        <v>-12.679999999999993</v>
      </c>
      <c r="N99" s="31">
        <f t="shared" si="109"/>
        <v>-15.079999999999998</v>
      </c>
      <c r="O99" s="31">
        <f t="shared" si="109"/>
        <v>-13.680000000000007</v>
      </c>
      <c r="P99" s="31">
        <f t="shared" si="109"/>
        <v>-12.679999999999993</v>
      </c>
      <c r="Q99" s="31">
        <f t="shared" si="109"/>
        <v>-15.480000000000004</v>
      </c>
      <c r="R99" s="31">
        <f t="shared" si="109"/>
        <v>-16.080000000000013</v>
      </c>
      <c r="S99" s="31">
        <f t="shared" si="109"/>
        <v>-14.88000000000001</v>
      </c>
      <c r="T99" s="31">
        <f t="shared" si="109"/>
        <v>-17.879999999999995</v>
      </c>
      <c r="U99" s="31">
        <f t="shared" si="109"/>
        <v>-27.879999999999995</v>
      </c>
      <c r="V99" s="31">
        <f t="shared" si="109"/>
        <v>-27.879999999999995</v>
      </c>
      <c r="W99" s="31">
        <f t="shared" si="109"/>
        <v>-30.08</v>
      </c>
      <c r="X99" s="31">
        <f t="shared" si="109"/>
        <v>-23.28</v>
      </c>
      <c r="Y99" s="31">
        <f t="shared" si="109"/>
        <v>-26.47999999999999</v>
      </c>
      <c r="Z99" s="31">
        <f t="shared" si="109"/>
        <v>-21.480000000000004</v>
      </c>
      <c r="AA99" s="31">
        <f t="shared" si="109"/>
        <v>-22.88000000000001</v>
      </c>
      <c r="AB99" s="31">
        <f t="shared" si="109"/>
        <v>-22.280000000000015</v>
      </c>
      <c r="AC99" s="31">
        <f t="shared" si="109"/>
        <v>-32.680000000000007</v>
      </c>
      <c r="AD99" s="31">
        <f t="shared" si="109"/>
        <v>-37.88000000000001</v>
      </c>
      <c r="AE99" s="31">
        <f t="shared" si="109"/>
        <v>-25.080000000000013</v>
      </c>
      <c r="AF99" s="31">
        <f t="shared" si="109"/>
        <v>-25.680000000000007</v>
      </c>
      <c r="AG99" s="31">
        <f t="shared" si="109"/>
        <v>-30.480000000000004</v>
      </c>
      <c r="AH99" s="31">
        <f t="shared" si="109"/>
        <v>-31.28</v>
      </c>
      <c r="AI99" s="31">
        <f t="shared" si="109"/>
        <v>-29.28</v>
      </c>
      <c r="AJ99" s="31">
        <f t="shared" si="109"/>
        <v>-32.080000000000013</v>
      </c>
      <c r="AK99" s="31">
        <f t="shared" si="109"/>
        <v>-33.47999999999999</v>
      </c>
      <c r="AL99" s="31">
        <f t="shared" si="109"/>
        <v>-35.079999999999984</v>
      </c>
      <c r="AM99" s="31">
        <f t="shared" si="109"/>
        <v>-46.080000000000013</v>
      </c>
      <c r="AN99" s="31">
        <f t="shared" si="109"/>
        <v>-50.679999999999993</v>
      </c>
      <c r="AO99" s="31">
        <f t="shared" si="109"/>
        <v>-52.679999999999993</v>
      </c>
      <c r="AP99" s="31">
        <f t="shared" si="109"/>
        <v>-39.680000000000007</v>
      </c>
      <c r="AQ99" s="31">
        <f t="shared" si="109"/>
        <v>-44.879999999999995</v>
      </c>
      <c r="AR99" s="31">
        <f t="shared" si="109"/>
        <v>-38.480000000000004</v>
      </c>
      <c r="AS99" s="31">
        <f t="shared" si="109"/>
        <v>-52.28</v>
      </c>
      <c r="AT99" s="31">
        <f t="shared" si="109"/>
        <v>-50.080000000000013</v>
      </c>
      <c r="AU99" s="31">
        <f t="shared" si="109"/>
        <v>-57.28</v>
      </c>
      <c r="AV99" s="31">
        <f t="shared" si="109"/>
        <v>-45.28</v>
      </c>
      <c r="AW99" s="31">
        <f t="shared" si="109"/>
        <v>-44.47999999999999</v>
      </c>
      <c r="AX99" s="31">
        <f t="shared" si="109"/>
        <v>-56.08</v>
      </c>
      <c r="AY99" s="31">
        <f t="shared" si="109"/>
        <v>-53.88000000000001</v>
      </c>
      <c r="AZ99" s="31">
        <f t="shared" si="109"/>
        <v>-49.879999999999995</v>
      </c>
      <c r="BA99" s="31">
        <f t="shared" si="109"/>
        <v>-59.680000000000007</v>
      </c>
      <c r="BB99" s="31">
        <f t="shared" si="109"/>
        <v>-47.680000000000007</v>
      </c>
      <c r="BC99" s="31">
        <f t="shared" si="109"/>
        <v>-52.480000000000004</v>
      </c>
      <c r="BD99" s="31">
        <f t="shared" si="109"/>
        <v>-49.88000000000001</v>
      </c>
      <c r="BE99" s="31">
        <f t="shared" si="109"/>
        <v>-57.88000000000001</v>
      </c>
      <c r="BF99" s="31">
        <f t="shared" si="109"/>
        <v>-53.28</v>
      </c>
      <c r="BG99" s="31">
        <f t="shared" si="109"/>
        <v>-60.28</v>
      </c>
      <c r="BH99" s="31">
        <f t="shared" ref="BH99:DS99" si="110">BH97-BH98</f>
        <v>-55.28</v>
      </c>
      <c r="BI99" s="31">
        <f t="shared" si="110"/>
        <v>-67.28</v>
      </c>
      <c r="BJ99" s="31">
        <f t="shared" si="110"/>
        <v>-65.080000000000013</v>
      </c>
      <c r="BK99" s="31">
        <f t="shared" si="110"/>
        <v>-68.88</v>
      </c>
      <c r="BL99" s="31">
        <f t="shared" si="110"/>
        <v>-68.88</v>
      </c>
      <c r="BM99" s="31">
        <f t="shared" si="110"/>
        <v>-61.080000000000013</v>
      </c>
      <c r="BN99" s="31">
        <f t="shared" si="110"/>
        <v>-63.08</v>
      </c>
      <c r="BO99" s="31">
        <f t="shared" si="110"/>
        <v>-65.08</v>
      </c>
      <c r="BP99" s="31">
        <f t="shared" si="110"/>
        <v>-63.08</v>
      </c>
      <c r="BQ99" s="31">
        <f t="shared" si="110"/>
        <v>-63.879999999999995</v>
      </c>
      <c r="BR99" s="31">
        <f t="shared" si="110"/>
        <v>-68.48</v>
      </c>
      <c r="BS99" s="31">
        <f t="shared" si="110"/>
        <v>-79.679999999999993</v>
      </c>
      <c r="BT99" s="31">
        <f t="shared" si="110"/>
        <v>-73.080000000000013</v>
      </c>
      <c r="BU99" s="31">
        <f t="shared" si="110"/>
        <v>-77.680000000000007</v>
      </c>
      <c r="BV99" s="31">
        <f t="shared" si="110"/>
        <v>-87.080000000000013</v>
      </c>
      <c r="BW99" s="31">
        <f t="shared" si="110"/>
        <v>-82.080000000000013</v>
      </c>
      <c r="BX99" s="31">
        <f t="shared" si="110"/>
        <v>-78.680000000000007</v>
      </c>
      <c r="BY99" s="31">
        <f t="shared" si="110"/>
        <v>-83.68</v>
      </c>
      <c r="BZ99" s="31">
        <f t="shared" si="110"/>
        <v>-82.08</v>
      </c>
      <c r="CA99" s="31">
        <f t="shared" si="110"/>
        <v>-79.280000000000015</v>
      </c>
      <c r="CB99" s="31">
        <f t="shared" si="110"/>
        <v>-77.47999999999999</v>
      </c>
      <c r="CC99" s="31">
        <f t="shared" si="110"/>
        <v>-79.480000000000018</v>
      </c>
      <c r="CD99" s="31">
        <f t="shared" si="110"/>
        <v>-91.28</v>
      </c>
      <c r="CE99" s="31">
        <f t="shared" si="110"/>
        <v>-85.28</v>
      </c>
      <c r="CF99" s="31">
        <f t="shared" si="110"/>
        <v>-91.679999999999993</v>
      </c>
      <c r="CG99" s="31">
        <f t="shared" si="110"/>
        <v>-78.680000000000007</v>
      </c>
      <c r="CH99" s="31">
        <f t="shared" si="110"/>
        <v>-80.080000000000013</v>
      </c>
      <c r="CI99" s="31">
        <f t="shared" si="110"/>
        <v>-93.88</v>
      </c>
      <c r="CJ99" s="31">
        <f t="shared" si="110"/>
        <v>-89.88</v>
      </c>
      <c r="CK99" s="31">
        <f t="shared" si="110"/>
        <v>-96.88</v>
      </c>
      <c r="CL99" s="31">
        <f t="shared" si="110"/>
        <v>-87.28</v>
      </c>
      <c r="CM99" s="31">
        <f t="shared" si="110"/>
        <v>-90.88</v>
      </c>
      <c r="CN99" s="31">
        <f t="shared" si="110"/>
        <v>-99.88000000000001</v>
      </c>
      <c r="CO99" s="31">
        <f t="shared" si="110"/>
        <v>-89.88</v>
      </c>
      <c r="CP99" s="31">
        <f t="shared" si="110"/>
        <v>-111.28</v>
      </c>
      <c r="CQ99" s="31">
        <f t="shared" si="110"/>
        <v>-91.679999999999993</v>
      </c>
      <c r="CR99" s="31">
        <f t="shared" si="110"/>
        <v>-106.68</v>
      </c>
      <c r="CS99" s="31">
        <f t="shared" si="110"/>
        <v>-95.88</v>
      </c>
      <c r="CT99" s="31">
        <f t="shared" si="110"/>
        <v>-92.48</v>
      </c>
      <c r="CU99" s="31">
        <f t="shared" si="110"/>
        <v>-92.68</v>
      </c>
      <c r="CV99" s="31">
        <f t="shared" si="110"/>
        <v>-93.68</v>
      </c>
      <c r="CW99" s="31">
        <f t="shared" si="110"/>
        <v>-95.080000000000013</v>
      </c>
      <c r="CX99" s="31">
        <f t="shared" si="110"/>
        <v>-96.68</v>
      </c>
      <c r="CY99" s="31">
        <f t="shared" si="110"/>
        <v>-103.88000000000001</v>
      </c>
      <c r="CZ99" s="31">
        <f t="shared" si="110"/>
        <v>-111.48000000000002</v>
      </c>
      <c r="DA99" s="31">
        <f t="shared" si="110"/>
        <v>-99.48</v>
      </c>
      <c r="DB99" s="31">
        <f t="shared" si="110"/>
        <v>-103.08</v>
      </c>
      <c r="DC99" s="31">
        <f t="shared" si="110"/>
        <v>-109.08000000000001</v>
      </c>
      <c r="DD99" s="31">
        <f t="shared" si="110"/>
        <v>-109.08</v>
      </c>
      <c r="DE99" s="31">
        <f t="shared" si="110"/>
        <v>-104.48</v>
      </c>
      <c r="DF99" s="31">
        <f t="shared" si="110"/>
        <v>-116.48</v>
      </c>
      <c r="DG99" s="31">
        <f t="shared" si="110"/>
        <v>-126.28</v>
      </c>
      <c r="DH99" s="31">
        <f t="shared" si="110"/>
        <v>-120.28</v>
      </c>
      <c r="DI99" s="31">
        <f t="shared" si="110"/>
        <v>-118.48</v>
      </c>
      <c r="DJ99" s="31">
        <f t="shared" si="110"/>
        <v>-123.88</v>
      </c>
      <c r="DK99" s="31">
        <f t="shared" si="110"/>
        <v>-125.28</v>
      </c>
      <c r="DL99" s="31">
        <f t="shared" si="110"/>
        <v>-122.08</v>
      </c>
      <c r="DM99" s="31">
        <f t="shared" si="110"/>
        <v>-111.68</v>
      </c>
      <c r="DN99" s="31">
        <f t="shared" si="110"/>
        <v>-114.28</v>
      </c>
      <c r="DO99" s="31">
        <f t="shared" si="110"/>
        <v>-125.48</v>
      </c>
      <c r="DP99" s="31">
        <f t="shared" si="110"/>
        <v>-113.68</v>
      </c>
      <c r="DQ99" s="31">
        <f t="shared" si="110"/>
        <v>-121.28</v>
      </c>
      <c r="DR99" s="31">
        <f t="shared" si="110"/>
        <v>-127.08000000000001</v>
      </c>
      <c r="DS99" s="31">
        <f t="shared" si="110"/>
        <v>-124.28</v>
      </c>
      <c r="DT99" s="31">
        <f t="shared" ref="DT99:FD99" si="111">DT97-DT98</f>
        <v>-135.88</v>
      </c>
      <c r="DU99" s="31">
        <f t="shared" si="111"/>
        <v>-120.48</v>
      </c>
      <c r="DV99" s="31">
        <f t="shared" si="111"/>
        <v>-127.88</v>
      </c>
      <c r="DW99" s="31">
        <f t="shared" si="111"/>
        <v>-125.88</v>
      </c>
      <c r="DX99" s="31">
        <f t="shared" si="111"/>
        <v>-121.68</v>
      </c>
      <c r="DY99" s="31">
        <f t="shared" si="111"/>
        <v>-142.07999999999998</v>
      </c>
      <c r="DZ99" s="31">
        <f t="shared" si="111"/>
        <v>-141.88</v>
      </c>
      <c r="EA99" s="31">
        <f t="shared" si="111"/>
        <v>-142.88</v>
      </c>
      <c r="EB99" s="31">
        <f t="shared" si="111"/>
        <v>-132.68</v>
      </c>
      <c r="EC99" s="31">
        <f t="shared" si="111"/>
        <v>-132.28</v>
      </c>
      <c r="ED99" s="31">
        <f t="shared" si="111"/>
        <v>-134.48000000000002</v>
      </c>
      <c r="EE99" s="31">
        <f t="shared" si="111"/>
        <v>-131.47999999999999</v>
      </c>
      <c r="EF99" s="31">
        <f t="shared" si="111"/>
        <v>-154.48000000000002</v>
      </c>
      <c r="EG99" s="31">
        <f t="shared" si="111"/>
        <v>-150.08000000000001</v>
      </c>
      <c r="EH99" s="31">
        <f t="shared" si="111"/>
        <v>-145.28</v>
      </c>
      <c r="EI99" s="31">
        <f t="shared" si="111"/>
        <v>-151.07999999999998</v>
      </c>
      <c r="EJ99" s="31">
        <f t="shared" si="111"/>
        <v>-144.68</v>
      </c>
      <c r="EK99" s="31">
        <f t="shared" si="111"/>
        <v>-140.88</v>
      </c>
      <c r="EL99" s="31">
        <f t="shared" si="111"/>
        <v>-139.47999999999999</v>
      </c>
      <c r="EM99" s="31">
        <f t="shared" si="111"/>
        <v>-139.08000000000001</v>
      </c>
      <c r="EN99" s="31">
        <f t="shared" si="111"/>
        <v>-147.28</v>
      </c>
      <c r="EO99" s="31">
        <f t="shared" si="111"/>
        <v>-141.28</v>
      </c>
      <c r="EP99" s="31">
        <f t="shared" si="111"/>
        <v>-156.28</v>
      </c>
      <c r="EQ99" s="31">
        <f t="shared" si="111"/>
        <v>-160.48000000000002</v>
      </c>
      <c r="ER99" s="31">
        <f t="shared" si="111"/>
        <v>-153.68</v>
      </c>
      <c r="ES99" s="31">
        <f t="shared" si="111"/>
        <v>-160.68</v>
      </c>
      <c r="ET99" s="31">
        <f t="shared" si="111"/>
        <v>-144.08000000000001</v>
      </c>
      <c r="EU99" s="31">
        <f t="shared" si="111"/>
        <v>-152.68</v>
      </c>
      <c r="EV99" s="31">
        <f t="shared" si="111"/>
        <v>-155.88</v>
      </c>
      <c r="EW99" s="31">
        <f t="shared" si="111"/>
        <v>-149.88</v>
      </c>
      <c r="EX99" s="31">
        <f t="shared" si="111"/>
        <v>-167.28</v>
      </c>
      <c r="EY99" s="31">
        <f t="shared" si="111"/>
        <v>-167.48000000000002</v>
      </c>
      <c r="EZ99" s="31">
        <f t="shared" si="111"/>
        <v>-156.48000000000002</v>
      </c>
      <c r="FA99" s="31">
        <f t="shared" si="111"/>
        <v>-159.48000000000002</v>
      </c>
      <c r="FB99" s="31">
        <f t="shared" si="111"/>
        <v>-157.28</v>
      </c>
      <c r="FC99" s="31">
        <f t="shared" si="111"/>
        <v>-156.47999999999999</v>
      </c>
      <c r="FD99" s="31">
        <f t="shared" si="111"/>
        <v>-155.48000000000002</v>
      </c>
    </row>
    <row r="100" spans="1:160" s="53" customFormat="1" ht="44.25" customHeight="1" x14ac:dyDescent="0.25">
      <c r="A100" s="281" t="s">
        <v>122</v>
      </c>
      <c r="B100" s="288" t="s">
        <v>123</v>
      </c>
      <c r="C100" s="288"/>
      <c r="D100" s="62">
        <f>D101</f>
        <v>87</v>
      </c>
      <c r="E100" s="62">
        <f t="shared" ref="E100:BP100" si="112">E101</f>
        <v>82</v>
      </c>
      <c r="F100" s="62">
        <f t="shared" si="112"/>
        <v>80</v>
      </c>
      <c r="G100" s="62">
        <f t="shared" si="112"/>
        <v>63</v>
      </c>
      <c r="H100" s="62">
        <f t="shared" si="112"/>
        <v>87</v>
      </c>
      <c r="I100" s="62">
        <f t="shared" si="112"/>
        <v>83</v>
      </c>
      <c r="J100" s="62">
        <f t="shared" si="112"/>
        <v>89</v>
      </c>
      <c r="K100" s="62">
        <f t="shared" si="112"/>
        <v>100</v>
      </c>
      <c r="L100" s="62">
        <f t="shared" si="112"/>
        <v>92</v>
      </c>
      <c r="M100" s="62">
        <f t="shared" si="112"/>
        <v>93</v>
      </c>
      <c r="N100" s="62">
        <f t="shared" si="112"/>
        <v>92</v>
      </c>
      <c r="O100" s="62">
        <f t="shared" si="112"/>
        <v>92</v>
      </c>
      <c r="P100" s="62">
        <f t="shared" si="112"/>
        <v>94</v>
      </c>
      <c r="Q100" s="62">
        <f t="shared" si="112"/>
        <v>93</v>
      </c>
      <c r="R100" s="62">
        <f t="shared" si="112"/>
        <v>93</v>
      </c>
      <c r="S100" s="62">
        <f t="shared" si="112"/>
        <v>96</v>
      </c>
      <c r="T100" s="62">
        <f t="shared" si="112"/>
        <v>89</v>
      </c>
      <c r="U100" s="62">
        <f t="shared" si="112"/>
        <v>86</v>
      </c>
      <c r="V100" s="62">
        <f t="shared" si="112"/>
        <v>77</v>
      </c>
      <c r="W100" s="62">
        <f t="shared" si="112"/>
        <v>86</v>
      </c>
      <c r="X100" s="62">
        <f t="shared" si="112"/>
        <v>98</v>
      </c>
      <c r="Y100" s="62">
        <f t="shared" si="112"/>
        <v>89</v>
      </c>
      <c r="Z100" s="62">
        <f t="shared" si="112"/>
        <v>98</v>
      </c>
      <c r="AA100" s="62">
        <f t="shared" si="112"/>
        <v>99</v>
      </c>
      <c r="AB100" s="62">
        <f t="shared" si="112"/>
        <v>100</v>
      </c>
      <c r="AC100" s="62">
        <f t="shared" si="112"/>
        <v>89</v>
      </c>
      <c r="AD100" s="62">
        <f t="shared" si="112"/>
        <v>87</v>
      </c>
      <c r="AE100" s="62">
        <f t="shared" si="112"/>
        <v>100</v>
      </c>
      <c r="AF100" s="62">
        <f t="shared" si="112"/>
        <v>100</v>
      </c>
      <c r="AG100" s="62">
        <f t="shared" si="112"/>
        <v>96</v>
      </c>
      <c r="AH100" s="62">
        <f t="shared" si="112"/>
        <v>96</v>
      </c>
      <c r="AI100" s="62">
        <f t="shared" si="112"/>
        <v>100</v>
      </c>
      <c r="AJ100" s="62">
        <f t="shared" si="112"/>
        <v>93</v>
      </c>
      <c r="AK100" s="62">
        <f t="shared" si="112"/>
        <v>98</v>
      </c>
      <c r="AL100" s="62">
        <f t="shared" si="112"/>
        <v>100</v>
      </c>
      <c r="AM100" s="62">
        <f t="shared" si="112"/>
        <v>91</v>
      </c>
      <c r="AN100" s="62">
        <f t="shared" si="112"/>
        <v>83</v>
      </c>
      <c r="AO100" s="62">
        <f t="shared" si="112"/>
        <v>79</v>
      </c>
      <c r="AP100" s="62">
        <f t="shared" si="112"/>
        <v>97</v>
      </c>
      <c r="AQ100" s="62">
        <f t="shared" si="112"/>
        <v>83</v>
      </c>
      <c r="AR100" s="62">
        <f t="shared" si="112"/>
        <v>100</v>
      </c>
      <c r="AS100" s="62">
        <f t="shared" si="112"/>
        <v>82</v>
      </c>
      <c r="AT100" s="62">
        <f t="shared" si="112"/>
        <v>93</v>
      </c>
      <c r="AU100" s="62">
        <f t="shared" si="112"/>
        <v>91</v>
      </c>
      <c r="AV100" s="62">
        <f t="shared" si="112"/>
        <v>88</v>
      </c>
      <c r="AW100" s="62">
        <f t="shared" si="112"/>
        <v>100</v>
      </c>
      <c r="AX100" s="62">
        <f t="shared" si="112"/>
        <v>88</v>
      </c>
      <c r="AY100" s="62">
        <f t="shared" si="112"/>
        <v>91</v>
      </c>
      <c r="AZ100" s="62">
        <f t="shared" si="112"/>
        <v>96</v>
      </c>
      <c r="BA100" s="62">
        <f t="shared" si="112"/>
        <v>91</v>
      </c>
      <c r="BB100" s="62">
        <f t="shared" si="112"/>
        <v>89</v>
      </c>
      <c r="BC100" s="62">
        <f t="shared" si="112"/>
        <v>95</v>
      </c>
      <c r="BD100" s="62">
        <f t="shared" si="112"/>
        <v>100</v>
      </c>
      <c r="BE100" s="62">
        <f t="shared" si="112"/>
        <v>92</v>
      </c>
      <c r="BF100" s="62">
        <f t="shared" si="112"/>
        <v>98</v>
      </c>
      <c r="BG100" s="62">
        <f t="shared" si="112"/>
        <v>94</v>
      </c>
      <c r="BH100" s="62">
        <f t="shared" si="112"/>
        <v>100</v>
      </c>
      <c r="BI100" s="62">
        <f t="shared" si="112"/>
        <v>86</v>
      </c>
      <c r="BJ100" s="62">
        <f t="shared" si="112"/>
        <v>86</v>
      </c>
      <c r="BK100" s="62">
        <f t="shared" si="112"/>
        <v>80</v>
      </c>
      <c r="BL100" s="62">
        <f t="shared" si="112"/>
        <v>90</v>
      </c>
      <c r="BM100" s="62">
        <f t="shared" si="112"/>
        <v>88</v>
      </c>
      <c r="BN100" s="62">
        <f t="shared" si="112"/>
        <v>97</v>
      </c>
      <c r="BO100" s="62">
        <f t="shared" si="112"/>
        <v>95</v>
      </c>
      <c r="BP100" s="62">
        <f t="shared" si="112"/>
        <v>99</v>
      </c>
      <c r="BQ100" s="62">
        <f t="shared" ref="BQ100:EB100" si="113">BQ101</f>
        <v>95</v>
      </c>
      <c r="BR100" s="62">
        <f t="shared" si="113"/>
        <v>85</v>
      </c>
      <c r="BS100" s="62">
        <f t="shared" si="113"/>
        <v>87</v>
      </c>
      <c r="BT100" s="62">
        <f t="shared" si="113"/>
        <v>88</v>
      </c>
      <c r="BU100" s="62">
        <f t="shared" si="113"/>
        <v>85</v>
      </c>
      <c r="BV100" s="62">
        <f t="shared" si="113"/>
        <v>75</v>
      </c>
      <c r="BW100" s="62">
        <f t="shared" si="113"/>
        <v>87</v>
      </c>
      <c r="BX100" s="62">
        <f t="shared" si="113"/>
        <v>86</v>
      </c>
      <c r="BY100" s="62">
        <f t="shared" si="113"/>
        <v>93</v>
      </c>
      <c r="BZ100" s="62">
        <f t="shared" si="113"/>
        <v>87</v>
      </c>
      <c r="CA100" s="62">
        <f t="shared" si="113"/>
        <v>94</v>
      </c>
      <c r="CB100" s="62">
        <f t="shared" si="113"/>
        <v>97</v>
      </c>
      <c r="CC100" s="62">
        <f t="shared" si="113"/>
        <v>95</v>
      </c>
      <c r="CD100" s="62">
        <f t="shared" si="113"/>
        <v>86</v>
      </c>
      <c r="CE100" s="62">
        <f t="shared" si="113"/>
        <v>89</v>
      </c>
      <c r="CF100" s="62">
        <f t="shared" si="113"/>
        <v>84</v>
      </c>
      <c r="CG100" s="62">
        <f t="shared" si="113"/>
        <v>100</v>
      </c>
      <c r="CH100" s="62">
        <f t="shared" si="113"/>
        <v>100</v>
      </c>
      <c r="CI100" s="62">
        <f t="shared" si="113"/>
        <v>86</v>
      </c>
      <c r="CJ100" s="62">
        <f t="shared" si="113"/>
        <v>89</v>
      </c>
      <c r="CK100" s="62">
        <f t="shared" si="113"/>
        <v>83</v>
      </c>
      <c r="CL100" s="62">
        <f t="shared" si="113"/>
        <v>96</v>
      </c>
      <c r="CM100" s="62">
        <f t="shared" si="113"/>
        <v>89</v>
      </c>
      <c r="CN100" s="62">
        <f t="shared" si="113"/>
        <v>87</v>
      </c>
      <c r="CO100" s="62">
        <f t="shared" si="113"/>
        <v>97</v>
      </c>
      <c r="CP100" s="62">
        <f t="shared" si="113"/>
        <v>73</v>
      </c>
      <c r="CQ100" s="62">
        <f t="shared" si="113"/>
        <v>97</v>
      </c>
      <c r="CR100" s="62">
        <f t="shared" si="113"/>
        <v>79</v>
      </c>
      <c r="CS100" s="62">
        <f t="shared" si="113"/>
        <v>94</v>
      </c>
      <c r="CT100" s="62">
        <f t="shared" si="113"/>
        <v>100</v>
      </c>
      <c r="CU100" s="62">
        <f t="shared" si="113"/>
        <v>100</v>
      </c>
      <c r="CV100" s="62">
        <f t="shared" si="113"/>
        <v>100</v>
      </c>
      <c r="CW100" s="62">
        <f t="shared" si="113"/>
        <v>100</v>
      </c>
      <c r="CX100" s="62">
        <f t="shared" si="113"/>
        <v>99</v>
      </c>
      <c r="CY100" s="62">
        <f t="shared" si="113"/>
        <v>89</v>
      </c>
      <c r="CZ100" s="62">
        <f t="shared" si="113"/>
        <v>79</v>
      </c>
      <c r="DA100" s="62">
        <f t="shared" si="113"/>
        <v>99</v>
      </c>
      <c r="DB100" s="62">
        <f t="shared" si="113"/>
        <v>98</v>
      </c>
      <c r="DC100" s="62">
        <f t="shared" si="113"/>
        <v>94</v>
      </c>
      <c r="DD100" s="62">
        <f t="shared" si="113"/>
        <v>96</v>
      </c>
      <c r="DE100" s="62">
        <f t="shared" si="113"/>
        <v>99</v>
      </c>
      <c r="DF100" s="62">
        <f t="shared" si="113"/>
        <v>91</v>
      </c>
      <c r="DG100" s="62">
        <f t="shared" si="113"/>
        <v>68</v>
      </c>
      <c r="DH100" s="62">
        <f t="shared" si="113"/>
        <v>60</v>
      </c>
      <c r="DI100" s="62">
        <f t="shared" si="113"/>
        <v>82</v>
      </c>
      <c r="DJ100" s="62">
        <f t="shared" si="113"/>
        <v>81</v>
      </c>
      <c r="DK100" s="62">
        <f t="shared" si="113"/>
        <v>91</v>
      </c>
      <c r="DL100" s="62">
        <f t="shared" si="113"/>
        <v>88</v>
      </c>
      <c r="DM100" s="62">
        <f t="shared" si="113"/>
        <v>100</v>
      </c>
      <c r="DN100" s="62">
        <f t="shared" si="113"/>
        <v>98</v>
      </c>
      <c r="DO100" s="62">
        <f t="shared" si="113"/>
        <v>91</v>
      </c>
      <c r="DP100" s="62">
        <f t="shared" si="113"/>
        <v>100</v>
      </c>
      <c r="DQ100" s="62">
        <f t="shared" si="113"/>
        <v>83</v>
      </c>
      <c r="DR100" s="62">
        <f t="shared" si="113"/>
        <v>91</v>
      </c>
      <c r="DS100" s="62">
        <f t="shared" si="113"/>
        <v>94</v>
      </c>
      <c r="DT100" s="62">
        <f t="shared" si="113"/>
        <v>85</v>
      </c>
      <c r="DU100" s="62">
        <f t="shared" si="113"/>
        <v>97</v>
      </c>
      <c r="DV100" s="62">
        <f t="shared" si="113"/>
        <v>93</v>
      </c>
      <c r="DW100" s="62">
        <f t="shared" si="113"/>
        <v>90</v>
      </c>
      <c r="DX100" s="62">
        <f t="shared" si="113"/>
        <v>100</v>
      </c>
      <c r="DY100" s="62">
        <f t="shared" si="113"/>
        <v>56</v>
      </c>
      <c r="DZ100" s="62">
        <f t="shared" si="113"/>
        <v>76</v>
      </c>
      <c r="EA100" s="62">
        <f t="shared" si="113"/>
        <v>78</v>
      </c>
      <c r="EB100" s="62">
        <f t="shared" si="113"/>
        <v>87</v>
      </c>
      <c r="EC100" s="62">
        <f t="shared" ref="EC100:FD100" si="114">EC101</f>
        <v>96</v>
      </c>
      <c r="ED100" s="62">
        <f t="shared" si="114"/>
        <v>97</v>
      </c>
      <c r="EE100" s="62">
        <f t="shared" si="114"/>
        <v>98</v>
      </c>
      <c r="EF100" s="62">
        <f t="shared" si="114"/>
        <v>73</v>
      </c>
      <c r="EG100" s="62">
        <f t="shared" si="114"/>
        <v>69</v>
      </c>
      <c r="EH100" s="62">
        <f t="shared" si="114"/>
        <v>90</v>
      </c>
      <c r="EI100" s="62">
        <f t="shared" si="114"/>
        <v>83</v>
      </c>
      <c r="EJ100" s="62">
        <f t="shared" si="114"/>
        <v>92</v>
      </c>
      <c r="EK100" s="62">
        <f t="shared" si="114"/>
        <v>96</v>
      </c>
      <c r="EL100" s="62">
        <f t="shared" si="114"/>
        <v>92</v>
      </c>
      <c r="EM100" s="62">
        <f t="shared" si="114"/>
        <v>98</v>
      </c>
      <c r="EN100" s="62">
        <f t="shared" si="114"/>
        <v>93</v>
      </c>
      <c r="EO100" s="62">
        <f t="shared" si="114"/>
        <v>99</v>
      </c>
      <c r="EP100" s="62">
        <f t="shared" si="114"/>
        <v>71</v>
      </c>
      <c r="EQ100" s="62">
        <f t="shared" si="114"/>
        <v>83</v>
      </c>
      <c r="ER100" s="62">
        <f t="shared" si="114"/>
        <v>79</v>
      </c>
      <c r="ES100" s="62">
        <f t="shared" si="114"/>
        <v>93</v>
      </c>
      <c r="ET100" s="62">
        <f t="shared" si="114"/>
        <v>99</v>
      </c>
      <c r="EU100" s="62">
        <f t="shared" si="114"/>
        <v>95</v>
      </c>
      <c r="EV100" s="62">
        <f t="shared" si="114"/>
        <v>91</v>
      </c>
      <c r="EW100" s="62">
        <f t="shared" si="114"/>
        <v>93</v>
      </c>
      <c r="EX100" s="62">
        <f t="shared" si="114"/>
        <v>80</v>
      </c>
      <c r="EY100" s="62">
        <f t="shared" si="114"/>
        <v>79</v>
      </c>
      <c r="EZ100" s="62">
        <f t="shared" si="114"/>
        <v>94</v>
      </c>
      <c r="FA100" s="62">
        <f t="shared" si="114"/>
        <v>95</v>
      </c>
      <c r="FB100" s="62">
        <f t="shared" si="114"/>
        <v>94</v>
      </c>
      <c r="FC100" s="62">
        <f t="shared" si="114"/>
        <v>92</v>
      </c>
      <c r="FD100" s="62">
        <f t="shared" si="114"/>
        <v>98</v>
      </c>
    </row>
    <row r="101" spans="1:160" s="53" customFormat="1" ht="37.5" customHeight="1" x14ac:dyDescent="0.25">
      <c r="A101" s="282"/>
      <c r="B101" s="288" t="s">
        <v>124</v>
      </c>
      <c r="C101" s="288"/>
      <c r="D101" s="25">
        <v>87</v>
      </c>
      <c r="E101" s="25">
        <v>82</v>
      </c>
      <c r="F101" s="25">
        <v>80</v>
      </c>
      <c r="G101" s="25">
        <v>63</v>
      </c>
      <c r="H101" s="25">
        <v>87</v>
      </c>
      <c r="I101" s="25">
        <v>83</v>
      </c>
      <c r="J101" s="25">
        <v>89</v>
      </c>
      <c r="K101" s="25">
        <v>100</v>
      </c>
      <c r="L101" s="25">
        <v>92</v>
      </c>
      <c r="M101" s="25">
        <v>93</v>
      </c>
      <c r="N101" s="25">
        <v>92</v>
      </c>
      <c r="O101" s="25">
        <v>92</v>
      </c>
      <c r="P101" s="25">
        <v>94</v>
      </c>
      <c r="Q101" s="25">
        <v>93</v>
      </c>
      <c r="R101" s="25">
        <v>93</v>
      </c>
      <c r="S101" s="25">
        <v>96</v>
      </c>
      <c r="T101" s="25">
        <v>89</v>
      </c>
      <c r="U101" s="25">
        <v>86</v>
      </c>
      <c r="V101" s="25">
        <v>77</v>
      </c>
      <c r="W101" s="25">
        <v>86</v>
      </c>
      <c r="X101" s="25">
        <v>98</v>
      </c>
      <c r="Y101" s="25">
        <v>89</v>
      </c>
      <c r="Z101" s="25">
        <v>98</v>
      </c>
      <c r="AA101" s="25">
        <v>99</v>
      </c>
      <c r="AB101" s="25">
        <v>100</v>
      </c>
      <c r="AC101" s="25">
        <v>89</v>
      </c>
      <c r="AD101" s="25">
        <v>87</v>
      </c>
      <c r="AE101" s="25">
        <v>100</v>
      </c>
      <c r="AF101" s="25">
        <v>100</v>
      </c>
      <c r="AG101" s="25">
        <v>96</v>
      </c>
      <c r="AH101" s="25">
        <v>96</v>
      </c>
      <c r="AI101" s="25">
        <v>100</v>
      </c>
      <c r="AJ101" s="25">
        <v>93</v>
      </c>
      <c r="AK101" s="25">
        <v>98</v>
      </c>
      <c r="AL101" s="25">
        <v>100</v>
      </c>
      <c r="AM101" s="25">
        <v>91</v>
      </c>
      <c r="AN101" s="25">
        <v>83</v>
      </c>
      <c r="AO101" s="25">
        <v>79</v>
      </c>
      <c r="AP101" s="25">
        <v>97</v>
      </c>
      <c r="AQ101" s="25">
        <v>83</v>
      </c>
      <c r="AR101" s="25">
        <v>100</v>
      </c>
      <c r="AS101" s="25">
        <v>82</v>
      </c>
      <c r="AT101" s="25">
        <v>93</v>
      </c>
      <c r="AU101" s="25">
        <v>91</v>
      </c>
      <c r="AV101" s="25">
        <v>88</v>
      </c>
      <c r="AW101" s="25">
        <v>100</v>
      </c>
      <c r="AX101" s="25">
        <v>88</v>
      </c>
      <c r="AY101" s="25">
        <v>91</v>
      </c>
      <c r="AZ101" s="25">
        <v>96</v>
      </c>
      <c r="BA101" s="25">
        <v>91</v>
      </c>
      <c r="BB101" s="25">
        <v>89</v>
      </c>
      <c r="BC101" s="25">
        <v>95</v>
      </c>
      <c r="BD101" s="25">
        <v>100</v>
      </c>
      <c r="BE101" s="25">
        <v>92</v>
      </c>
      <c r="BF101" s="25">
        <v>98</v>
      </c>
      <c r="BG101" s="25">
        <v>94</v>
      </c>
      <c r="BH101" s="25">
        <v>100</v>
      </c>
      <c r="BI101" s="25">
        <v>86</v>
      </c>
      <c r="BJ101" s="25">
        <v>86</v>
      </c>
      <c r="BK101" s="25">
        <v>80</v>
      </c>
      <c r="BL101" s="25">
        <v>90</v>
      </c>
      <c r="BM101" s="25">
        <v>88</v>
      </c>
      <c r="BN101" s="25">
        <v>97</v>
      </c>
      <c r="BO101" s="25">
        <v>95</v>
      </c>
      <c r="BP101" s="25">
        <v>99</v>
      </c>
      <c r="BQ101" s="25">
        <v>95</v>
      </c>
      <c r="BR101" s="25">
        <v>85</v>
      </c>
      <c r="BS101" s="25">
        <v>87</v>
      </c>
      <c r="BT101" s="25">
        <v>88</v>
      </c>
      <c r="BU101" s="25">
        <v>85</v>
      </c>
      <c r="BV101" s="25">
        <v>75</v>
      </c>
      <c r="BW101" s="25">
        <v>87</v>
      </c>
      <c r="BX101" s="25">
        <v>86</v>
      </c>
      <c r="BY101" s="25">
        <v>93</v>
      </c>
      <c r="BZ101" s="25">
        <v>87</v>
      </c>
      <c r="CA101" s="25">
        <v>94</v>
      </c>
      <c r="CB101" s="25">
        <v>97</v>
      </c>
      <c r="CC101" s="25">
        <v>95</v>
      </c>
      <c r="CD101" s="25">
        <v>86</v>
      </c>
      <c r="CE101" s="25">
        <v>89</v>
      </c>
      <c r="CF101" s="25">
        <v>84</v>
      </c>
      <c r="CG101" s="25">
        <v>100</v>
      </c>
      <c r="CH101" s="25">
        <v>100</v>
      </c>
      <c r="CI101" s="25">
        <v>86</v>
      </c>
      <c r="CJ101" s="25">
        <v>89</v>
      </c>
      <c r="CK101" s="25">
        <v>83</v>
      </c>
      <c r="CL101" s="25">
        <v>96</v>
      </c>
      <c r="CM101" s="25">
        <v>89</v>
      </c>
      <c r="CN101" s="25">
        <v>87</v>
      </c>
      <c r="CO101" s="25">
        <v>97</v>
      </c>
      <c r="CP101" s="25">
        <v>73</v>
      </c>
      <c r="CQ101" s="25">
        <v>97</v>
      </c>
      <c r="CR101" s="25">
        <v>79</v>
      </c>
      <c r="CS101" s="25">
        <v>94</v>
      </c>
      <c r="CT101" s="25">
        <v>100</v>
      </c>
      <c r="CU101" s="25">
        <v>100</v>
      </c>
      <c r="CV101" s="25">
        <v>100</v>
      </c>
      <c r="CW101" s="25">
        <v>100</v>
      </c>
      <c r="CX101" s="25">
        <v>99</v>
      </c>
      <c r="CY101" s="25">
        <v>89</v>
      </c>
      <c r="CZ101" s="25">
        <v>79</v>
      </c>
      <c r="DA101" s="25">
        <v>99</v>
      </c>
      <c r="DB101" s="25">
        <v>98</v>
      </c>
      <c r="DC101" s="25">
        <v>94</v>
      </c>
      <c r="DD101" s="25">
        <v>96</v>
      </c>
      <c r="DE101" s="25">
        <v>99</v>
      </c>
      <c r="DF101" s="25">
        <v>91</v>
      </c>
      <c r="DG101" s="25">
        <v>68</v>
      </c>
      <c r="DH101" s="25">
        <v>60</v>
      </c>
      <c r="DI101" s="25">
        <v>82</v>
      </c>
      <c r="DJ101" s="25">
        <v>81</v>
      </c>
      <c r="DK101" s="25">
        <v>91</v>
      </c>
      <c r="DL101" s="25">
        <v>88</v>
      </c>
      <c r="DM101" s="25">
        <v>100</v>
      </c>
      <c r="DN101" s="25">
        <v>98</v>
      </c>
      <c r="DO101" s="25">
        <v>91</v>
      </c>
      <c r="DP101" s="25">
        <v>100</v>
      </c>
      <c r="DQ101" s="25">
        <v>83</v>
      </c>
      <c r="DR101" s="25">
        <v>91</v>
      </c>
      <c r="DS101" s="25">
        <v>94</v>
      </c>
      <c r="DT101" s="25">
        <v>85</v>
      </c>
      <c r="DU101" s="25">
        <v>97</v>
      </c>
      <c r="DV101" s="25">
        <v>93</v>
      </c>
      <c r="DW101" s="25">
        <v>90</v>
      </c>
      <c r="DX101" s="25">
        <v>100</v>
      </c>
      <c r="DY101" s="25">
        <v>56</v>
      </c>
      <c r="DZ101" s="25">
        <v>76</v>
      </c>
      <c r="EA101" s="25">
        <v>78</v>
      </c>
      <c r="EB101" s="25">
        <v>87</v>
      </c>
      <c r="EC101" s="25">
        <v>96</v>
      </c>
      <c r="ED101" s="25">
        <v>97</v>
      </c>
      <c r="EE101" s="25">
        <v>98</v>
      </c>
      <c r="EF101" s="25">
        <v>73</v>
      </c>
      <c r="EG101" s="25">
        <v>69</v>
      </c>
      <c r="EH101" s="25">
        <v>90</v>
      </c>
      <c r="EI101" s="25">
        <v>83</v>
      </c>
      <c r="EJ101" s="25">
        <v>92</v>
      </c>
      <c r="EK101" s="25">
        <v>96</v>
      </c>
      <c r="EL101" s="25">
        <v>92</v>
      </c>
      <c r="EM101" s="25">
        <v>98</v>
      </c>
      <c r="EN101" s="25">
        <v>93</v>
      </c>
      <c r="EO101" s="25">
        <v>99</v>
      </c>
      <c r="EP101" s="25">
        <v>71</v>
      </c>
      <c r="EQ101" s="25">
        <v>83</v>
      </c>
      <c r="ER101" s="25">
        <v>79</v>
      </c>
      <c r="ES101" s="25">
        <v>93</v>
      </c>
      <c r="ET101" s="25">
        <v>99</v>
      </c>
      <c r="EU101" s="25">
        <v>95</v>
      </c>
      <c r="EV101" s="25">
        <v>91</v>
      </c>
      <c r="EW101" s="25">
        <v>93</v>
      </c>
      <c r="EX101" s="25">
        <v>80</v>
      </c>
      <c r="EY101" s="25">
        <v>79</v>
      </c>
      <c r="EZ101" s="25">
        <v>94</v>
      </c>
      <c r="FA101" s="25">
        <v>95</v>
      </c>
      <c r="FB101" s="25">
        <v>94</v>
      </c>
      <c r="FC101" s="25">
        <v>92</v>
      </c>
      <c r="FD101" s="25">
        <v>98</v>
      </c>
    </row>
    <row r="102" spans="1:160" ht="45.75" customHeight="1" x14ac:dyDescent="0.25">
      <c r="A102" s="282"/>
      <c r="B102" s="294" t="s">
        <v>125</v>
      </c>
      <c r="C102" s="34" t="s">
        <v>67</v>
      </c>
      <c r="D102" s="136">
        <v>635</v>
      </c>
      <c r="E102" s="136">
        <v>1014</v>
      </c>
      <c r="F102" s="136">
        <v>470</v>
      </c>
      <c r="G102" s="136">
        <v>47</v>
      </c>
      <c r="H102" s="136">
        <v>184</v>
      </c>
      <c r="I102" s="136">
        <v>69</v>
      </c>
      <c r="J102" s="136">
        <v>201</v>
      </c>
      <c r="K102" s="136">
        <v>1407</v>
      </c>
      <c r="L102" s="136">
        <v>1225</v>
      </c>
      <c r="M102" s="136">
        <v>326</v>
      </c>
      <c r="N102" s="136">
        <v>179</v>
      </c>
      <c r="O102" s="136">
        <v>368</v>
      </c>
      <c r="P102" s="136">
        <v>175</v>
      </c>
      <c r="Q102" s="136">
        <v>191</v>
      </c>
      <c r="R102" s="136">
        <v>136</v>
      </c>
      <c r="S102" s="136">
        <v>321</v>
      </c>
      <c r="T102" s="136">
        <v>133</v>
      </c>
      <c r="U102" s="136">
        <v>192</v>
      </c>
      <c r="V102" s="136">
        <v>145</v>
      </c>
      <c r="W102" s="136">
        <v>474</v>
      </c>
      <c r="X102" s="136">
        <v>178</v>
      </c>
      <c r="Y102" s="136">
        <v>150</v>
      </c>
      <c r="Z102" s="136">
        <v>255</v>
      </c>
      <c r="AA102" s="136">
        <v>319</v>
      </c>
      <c r="AB102" s="136">
        <v>587</v>
      </c>
      <c r="AC102" s="136">
        <v>394</v>
      </c>
      <c r="AD102" s="136">
        <v>134</v>
      </c>
      <c r="AE102" s="136">
        <v>181</v>
      </c>
      <c r="AF102" s="136">
        <v>60</v>
      </c>
      <c r="AG102" s="136">
        <v>79</v>
      </c>
      <c r="AH102" s="136">
        <v>110</v>
      </c>
      <c r="AI102" s="136">
        <v>48</v>
      </c>
      <c r="AJ102" s="136">
        <v>175</v>
      </c>
      <c r="AK102" s="136">
        <v>479</v>
      </c>
      <c r="AL102" s="136">
        <v>574</v>
      </c>
      <c r="AM102" s="136">
        <v>217</v>
      </c>
      <c r="AN102" s="136">
        <v>440</v>
      </c>
      <c r="AO102" s="136">
        <v>100</v>
      </c>
      <c r="AP102" s="136">
        <v>62</v>
      </c>
      <c r="AQ102" s="136">
        <v>40</v>
      </c>
      <c r="AR102" s="136">
        <v>479</v>
      </c>
      <c r="AS102" s="136">
        <v>80</v>
      </c>
      <c r="AT102" s="136">
        <v>25</v>
      </c>
      <c r="AU102" s="136">
        <v>39</v>
      </c>
      <c r="AV102" s="136">
        <v>51</v>
      </c>
      <c r="AW102" s="136">
        <v>38</v>
      </c>
      <c r="AX102" s="136">
        <v>224</v>
      </c>
      <c r="AY102" s="136">
        <v>238</v>
      </c>
      <c r="AZ102" s="136">
        <v>322</v>
      </c>
      <c r="BA102" s="136">
        <v>164</v>
      </c>
      <c r="BB102" s="136">
        <v>8</v>
      </c>
      <c r="BC102" s="136">
        <v>129</v>
      </c>
      <c r="BD102" s="136">
        <v>180</v>
      </c>
      <c r="BE102" s="136">
        <v>97</v>
      </c>
      <c r="BF102" s="136">
        <v>201</v>
      </c>
      <c r="BG102" s="136">
        <v>100</v>
      </c>
      <c r="BH102" s="136">
        <v>301</v>
      </c>
      <c r="BI102" s="136">
        <v>389</v>
      </c>
      <c r="BJ102" s="136">
        <v>270</v>
      </c>
      <c r="BK102" s="136">
        <v>71</v>
      </c>
      <c r="BL102" s="136">
        <v>61</v>
      </c>
      <c r="BM102" s="136">
        <v>52</v>
      </c>
      <c r="BN102" s="136">
        <v>186</v>
      </c>
      <c r="BO102" s="136">
        <v>154</v>
      </c>
      <c r="BP102" s="136">
        <v>140</v>
      </c>
      <c r="BQ102" s="136">
        <v>40</v>
      </c>
      <c r="BR102" s="136">
        <v>29</v>
      </c>
      <c r="BS102" s="136">
        <v>739</v>
      </c>
      <c r="BT102" s="136">
        <v>174</v>
      </c>
      <c r="BU102" s="136">
        <v>565</v>
      </c>
      <c r="BV102" s="136">
        <v>371</v>
      </c>
      <c r="BW102" s="136">
        <v>34</v>
      </c>
      <c r="BX102" s="136">
        <v>210</v>
      </c>
      <c r="BY102" s="136">
        <v>79</v>
      </c>
      <c r="BZ102" s="136">
        <v>94</v>
      </c>
      <c r="CA102" s="136">
        <v>144</v>
      </c>
      <c r="CB102" s="136">
        <v>146</v>
      </c>
      <c r="CC102" s="136">
        <v>452</v>
      </c>
      <c r="CD102" s="136">
        <v>365</v>
      </c>
      <c r="CE102" s="136">
        <v>190</v>
      </c>
      <c r="CF102" s="136">
        <v>60</v>
      </c>
      <c r="CG102" s="136">
        <v>65</v>
      </c>
      <c r="CH102" s="136">
        <v>359</v>
      </c>
      <c r="CI102" s="136">
        <v>57</v>
      </c>
      <c r="CJ102" s="136">
        <v>95</v>
      </c>
      <c r="CK102" s="136">
        <v>269</v>
      </c>
      <c r="CL102" s="136">
        <v>137</v>
      </c>
      <c r="CM102" s="136">
        <v>63</v>
      </c>
      <c r="CN102" s="136">
        <v>114</v>
      </c>
      <c r="CO102" s="136">
        <v>183</v>
      </c>
      <c r="CP102" s="136">
        <v>266</v>
      </c>
      <c r="CQ102" s="136">
        <v>457</v>
      </c>
      <c r="CR102" s="136">
        <v>105</v>
      </c>
      <c r="CS102" s="136">
        <v>67</v>
      </c>
      <c r="CT102" s="136">
        <v>82</v>
      </c>
      <c r="CU102" s="136">
        <v>39</v>
      </c>
      <c r="CV102" s="136">
        <v>76</v>
      </c>
      <c r="CW102" s="136">
        <v>53</v>
      </c>
      <c r="CX102" s="136">
        <v>318</v>
      </c>
      <c r="CY102" s="136">
        <v>67</v>
      </c>
      <c r="CZ102" s="136">
        <v>247</v>
      </c>
      <c r="DA102" s="136">
        <v>119</v>
      </c>
      <c r="DB102" s="136">
        <v>45</v>
      </c>
      <c r="DC102" s="136">
        <v>61</v>
      </c>
      <c r="DD102" s="136">
        <v>53</v>
      </c>
      <c r="DE102" s="136">
        <v>233</v>
      </c>
      <c r="DF102" s="136">
        <v>330</v>
      </c>
      <c r="DG102" s="136">
        <v>80</v>
      </c>
      <c r="DH102" s="136">
        <v>147</v>
      </c>
      <c r="DI102" s="136">
        <v>259</v>
      </c>
      <c r="DJ102" s="136">
        <v>26</v>
      </c>
      <c r="DK102" s="136">
        <v>39</v>
      </c>
      <c r="DL102" s="136">
        <v>109</v>
      </c>
      <c r="DM102" s="136">
        <v>32</v>
      </c>
      <c r="DN102" s="136">
        <v>336</v>
      </c>
      <c r="DO102" s="136">
        <v>40</v>
      </c>
      <c r="DP102" s="136">
        <v>3</v>
      </c>
      <c r="DQ102" s="136">
        <v>40</v>
      </c>
      <c r="DR102" s="136">
        <v>58</v>
      </c>
      <c r="DS102" s="136">
        <v>168</v>
      </c>
      <c r="DT102" s="136">
        <v>232</v>
      </c>
      <c r="DU102" s="136">
        <v>114</v>
      </c>
      <c r="DV102" s="136">
        <v>52</v>
      </c>
      <c r="DW102" s="136">
        <v>36</v>
      </c>
      <c r="DX102" s="136">
        <v>34</v>
      </c>
      <c r="DY102" s="136">
        <v>13</v>
      </c>
      <c r="DZ102" s="136">
        <v>200</v>
      </c>
      <c r="EA102" s="136">
        <v>390</v>
      </c>
      <c r="EB102" s="136">
        <v>88</v>
      </c>
      <c r="EC102" s="136">
        <v>66</v>
      </c>
      <c r="ED102" s="136">
        <v>35</v>
      </c>
      <c r="EE102" s="136">
        <v>52</v>
      </c>
      <c r="EF102" s="136">
        <v>173</v>
      </c>
      <c r="EG102" s="136">
        <v>107</v>
      </c>
      <c r="EH102" s="136">
        <v>823</v>
      </c>
      <c r="EI102" s="136">
        <v>499</v>
      </c>
      <c r="EJ102" s="136">
        <v>190</v>
      </c>
      <c r="EK102" s="136">
        <v>214</v>
      </c>
      <c r="EL102" s="136">
        <v>113</v>
      </c>
      <c r="EM102" s="136">
        <v>183</v>
      </c>
      <c r="EN102" s="136">
        <v>99</v>
      </c>
      <c r="EO102" s="136">
        <v>145</v>
      </c>
      <c r="EP102" s="136">
        <v>115</v>
      </c>
      <c r="EQ102" s="136">
        <v>388</v>
      </c>
      <c r="ER102" s="136">
        <v>50</v>
      </c>
      <c r="ES102" s="136">
        <v>56</v>
      </c>
      <c r="ET102" s="136">
        <v>117</v>
      </c>
      <c r="EU102" s="136">
        <v>471</v>
      </c>
      <c r="EV102" s="136">
        <v>124</v>
      </c>
      <c r="EW102" s="136">
        <v>25</v>
      </c>
      <c r="EX102" s="136">
        <v>183</v>
      </c>
      <c r="EY102" s="136">
        <v>366</v>
      </c>
      <c r="EZ102" s="136">
        <v>105</v>
      </c>
      <c r="FA102" s="136">
        <v>40</v>
      </c>
      <c r="FB102" s="136">
        <v>50</v>
      </c>
      <c r="FC102" s="136">
        <v>49</v>
      </c>
      <c r="FD102" s="136">
        <v>201</v>
      </c>
    </row>
    <row r="103" spans="1:160" ht="49.5" customHeight="1" x14ac:dyDescent="0.25">
      <c r="A103" s="282"/>
      <c r="B103" s="294"/>
      <c r="C103" s="34" t="s">
        <v>68</v>
      </c>
      <c r="D103" s="132">
        <v>730</v>
      </c>
      <c r="E103" s="132">
        <v>1234</v>
      </c>
      <c r="F103" s="132">
        <v>590</v>
      </c>
      <c r="G103" s="132">
        <v>74</v>
      </c>
      <c r="H103" s="132">
        <v>212</v>
      </c>
      <c r="I103" s="132">
        <v>83</v>
      </c>
      <c r="J103" s="132">
        <v>226</v>
      </c>
      <c r="K103" s="132">
        <v>1408</v>
      </c>
      <c r="L103" s="132">
        <v>1331</v>
      </c>
      <c r="M103" s="132">
        <v>352</v>
      </c>
      <c r="N103" s="132">
        <v>195</v>
      </c>
      <c r="O103" s="132">
        <v>400</v>
      </c>
      <c r="P103" s="132">
        <v>187</v>
      </c>
      <c r="Q103" s="132">
        <v>205</v>
      </c>
      <c r="R103" s="132">
        <v>146</v>
      </c>
      <c r="S103" s="132">
        <v>333</v>
      </c>
      <c r="T103" s="132">
        <v>149</v>
      </c>
      <c r="U103" s="132">
        <v>223</v>
      </c>
      <c r="V103" s="132">
        <v>189</v>
      </c>
      <c r="W103" s="132">
        <v>551</v>
      </c>
      <c r="X103" s="132">
        <v>182</v>
      </c>
      <c r="Y103" s="132">
        <v>169</v>
      </c>
      <c r="Z103" s="132">
        <v>259</v>
      </c>
      <c r="AA103" s="132">
        <v>322</v>
      </c>
      <c r="AB103" s="132">
        <v>589</v>
      </c>
      <c r="AC103" s="132">
        <v>442</v>
      </c>
      <c r="AD103" s="132">
        <v>154</v>
      </c>
      <c r="AE103" s="132">
        <v>181</v>
      </c>
      <c r="AF103" s="132">
        <v>60</v>
      </c>
      <c r="AG103" s="132">
        <v>82</v>
      </c>
      <c r="AH103" s="132">
        <v>114</v>
      </c>
      <c r="AI103" s="132">
        <v>48</v>
      </c>
      <c r="AJ103" s="132">
        <v>189</v>
      </c>
      <c r="AK103" s="132">
        <v>486</v>
      </c>
      <c r="AL103" s="132">
        <v>574</v>
      </c>
      <c r="AM103" s="132">
        <v>239</v>
      </c>
      <c r="AN103" s="132">
        <v>528</v>
      </c>
      <c r="AO103" s="132">
        <v>126</v>
      </c>
      <c r="AP103" s="132">
        <v>64</v>
      </c>
      <c r="AQ103" s="132">
        <v>48</v>
      </c>
      <c r="AR103" s="132">
        <v>480</v>
      </c>
      <c r="AS103" s="132">
        <v>98</v>
      </c>
      <c r="AT103" s="132">
        <v>27</v>
      </c>
      <c r="AU103" s="132">
        <v>43</v>
      </c>
      <c r="AV103" s="132">
        <v>58</v>
      </c>
      <c r="AW103" s="132">
        <v>38</v>
      </c>
      <c r="AX103" s="132">
        <v>253</v>
      </c>
      <c r="AY103" s="132">
        <v>261</v>
      </c>
      <c r="AZ103" s="132">
        <v>335</v>
      </c>
      <c r="BA103" s="132">
        <v>181</v>
      </c>
      <c r="BB103" s="132">
        <v>9</v>
      </c>
      <c r="BC103" s="132">
        <v>136</v>
      </c>
      <c r="BD103" s="132">
        <v>180</v>
      </c>
      <c r="BE103" s="132">
        <v>105</v>
      </c>
      <c r="BF103" s="132">
        <v>204</v>
      </c>
      <c r="BG103" s="132">
        <v>106</v>
      </c>
      <c r="BH103" s="132">
        <v>302</v>
      </c>
      <c r="BI103" s="132">
        <v>450</v>
      </c>
      <c r="BJ103" s="132">
        <v>312</v>
      </c>
      <c r="BK103" s="132">
        <v>89</v>
      </c>
      <c r="BL103" s="132">
        <v>68</v>
      </c>
      <c r="BM103" s="132">
        <v>59</v>
      </c>
      <c r="BN103" s="132">
        <v>192</v>
      </c>
      <c r="BO103" s="132">
        <v>162</v>
      </c>
      <c r="BP103" s="132">
        <v>141</v>
      </c>
      <c r="BQ103" s="132">
        <v>42</v>
      </c>
      <c r="BR103" s="132">
        <v>34</v>
      </c>
      <c r="BS103" s="132">
        <v>851</v>
      </c>
      <c r="BT103" s="132">
        <v>197</v>
      </c>
      <c r="BU103" s="132">
        <v>666</v>
      </c>
      <c r="BV103" s="132">
        <v>495</v>
      </c>
      <c r="BW103" s="132">
        <v>39</v>
      </c>
      <c r="BX103" s="132">
        <v>245</v>
      </c>
      <c r="BY103" s="132">
        <v>85</v>
      </c>
      <c r="BZ103" s="132">
        <v>108</v>
      </c>
      <c r="CA103" s="132">
        <v>153</v>
      </c>
      <c r="CB103" s="132">
        <v>151</v>
      </c>
      <c r="CC103" s="132">
        <v>478</v>
      </c>
      <c r="CD103" s="132">
        <v>425</v>
      </c>
      <c r="CE103" s="132">
        <v>213</v>
      </c>
      <c r="CF103" s="132">
        <v>71</v>
      </c>
      <c r="CG103" s="132">
        <v>65</v>
      </c>
      <c r="CH103" s="132">
        <v>359</v>
      </c>
      <c r="CI103" s="132">
        <v>66</v>
      </c>
      <c r="CJ103" s="132">
        <v>107</v>
      </c>
      <c r="CK103" s="132">
        <v>323</v>
      </c>
      <c r="CL103" s="132">
        <v>142</v>
      </c>
      <c r="CM103" s="132">
        <v>71</v>
      </c>
      <c r="CN103" s="132">
        <v>131</v>
      </c>
      <c r="CO103" s="132">
        <v>188</v>
      </c>
      <c r="CP103" s="132">
        <v>364</v>
      </c>
      <c r="CQ103" s="132">
        <v>470</v>
      </c>
      <c r="CR103" s="132">
        <v>133</v>
      </c>
      <c r="CS103" s="132">
        <v>71</v>
      </c>
      <c r="CT103" s="132">
        <v>82</v>
      </c>
      <c r="CU103" s="132">
        <v>39</v>
      </c>
      <c r="CV103" s="132">
        <v>76</v>
      </c>
      <c r="CW103" s="132">
        <v>53</v>
      </c>
      <c r="CX103" s="132">
        <v>320</v>
      </c>
      <c r="CY103" s="132">
        <v>75</v>
      </c>
      <c r="CZ103" s="132">
        <v>314</v>
      </c>
      <c r="DA103" s="132">
        <v>120</v>
      </c>
      <c r="DB103" s="132">
        <v>46</v>
      </c>
      <c r="DC103" s="132">
        <v>65</v>
      </c>
      <c r="DD103" s="132">
        <v>55</v>
      </c>
      <c r="DE103" s="132">
        <v>236</v>
      </c>
      <c r="DF103" s="132">
        <v>364</v>
      </c>
      <c r="DG103" s="132">
        <v>117</v>
      </c>
      <c r="DH103" s="132">
        <v>243</v>
      </c>
      <c r="DI103" s="132">
        <v>316</v>
      </c>
      <c r="DJ103" s="132">
        <v>32</v>
      </c>
      <c r="DK103" s="132">
        <v>43</v>
      </c>
      <c r="DL103" s="132">
        <v>124</v>
      </c>
      <c r="DM103" s="132">
        <v>32</v>
      </c>
      <c r="DN103" s="132">
        <v>342</v>
      </c>
      <c r="DO103" s="132">
        <v>44</v>
      </c>
      <c r="DP103" s="132">
        <v>3</v>
      </c>
      <c r="DQ103" s="132">
        <v>48</v>
      </c>
      <c r="DR103" s="132">
        <v>64</v>
      </c>
      <c r="DS103" s="132">
        <v>179</v>
      </c>
      <c r="DT103" s="132">
        <v>272</v>
      </c>
      <c r="DU103" s="132">
        <v>118</v>
      </c>
      <c r="DV103" s="132">
        <v>56</v>
      </c>
      <c r="DW103" s="132">
        <v>40</v>
      </c>
      <c r="DX103" s="132">
        <v>34</v>
      </c>
      <c r="DY103" s="132">
        <v>23</v>
      </c>
      <c r="DZ103" s="132">
        <v>262</v>
      </c>
      <c r="EA103" s="132">
        <v>501</v>
      </c>
      <c r="EB103" s="132">
        <v>101</v>
      </c>
      <c r="EC103" s="132">
        <v>69</v>
      </c>
      <c r="ED103" s="132">
        <v>36</v>
      </c>
      <c r="EE103" s="132">
        <v>53</v>
      </c>
      <c r="EF103" s="132">
        <v>238</v>
      </c>
      <c r="EG103" s="132">
        <v>156</v>
      </c>
      <c r="EH103" s="132">
        <v>915</v>
      </c>
      <c r="EI103" s="132">
        <v>602</v>
      </c>
      <c r="EJ103" s="132">
        <v>207</v>
      </c>
      <c r="EK103" s="132">
        <v>222</v>
      </c>
      <c r="EL103" s="132">
        <v>123</v>
      </c>
      <c r="EM103" s="132">
        <v>186</v>
      </c>
      <c r="EN103" s="132">
        <v>106</v>
      </c>
      <c r="EO103" s="132">
        <v>147</v>
      </c>
      <c r="EP103" s="132">
        <v>161</v>
      </c>
      <c r="EQ103" s="132">
        <v>467</v>
      </c>
      <c r="ER103" s="132">
        <v>63</v>
      </c>
      <c r="ES103" s="132">
        <v>60</v>
      </c>
      <c r="ET103" s="132">
        <v>118</v>
      </c>
      <c r="EU103" s="132">
        <v>494</v>
      </c>
      <c r="EV103" s="132">
        <v>136</v>
      </c>
      <c r="EW103" s="132">
        <v>27</v>
      </c>
      <c r="EX103" s="132">
        <v>229</v>
      </c>
      <c r="EY103" s="132">
        <v>465</v>
      </c>
      <c r="EZ103" s="132">
        <v>112</v>
      </c>
      <c r="FA103" s="132">
        <v>42</v>
      </c>
      <c r="FB103" s="132">
        <v>53</v>
      </c>
      <c r="FC103" s="132">
        <v>53</v>
      </c>
      <c r="FD103" s="132">
        <v>205</v>
      </c>
    </row>
    <row r="104" spans="1:160" ht="23.25" hidden="1" customHeight="1" x14ac:dyDescent="0.25">
      <c r="A104" s="282"/>
      <c r="B104" s="313" t="s">
        <v>126</v>
      </c>
      <c r="C104" s="313"/>
      <c r="D104" s="26">
        <v>97.6</v>
      </c>
      <c r="E104" s="26">
        <v>98.6</v>
      </c>
      <c r="F104" s="26">
        <v>99.6</v>
      </c>
      <c r="G104" s="26">
        <v>100.6</v>
      </c>
      <c r="H104" s="26">
        <v>101.6</v>
      </c>
      <c r="I104" s="26">
        <v>102.6</v>
      </c>
      <c r="J104" s="26">
        <v>103.6</v>
      </c>
      <c r="K104" s="26">
        <v>104.6</v>
      </c>
      <c r="L104" s="26">
        <v>105.6</v>
      </c>
      <c r="M104" s="26">
        <v>106.6</v>
      </c>
      <c r="N104" s="26">
        <v>107.6</v>
      </c>
      <c r="O104" s="26">
        <v>108.6</v>
      </c>
      <c r="P104" s="26">
        <v>109.6</v>
      </c>
      <c r="Q104" s="26">
        <v>110.6</v>
      </c>
      <c r="R104" s="26">
        <v>111.6</v>
      </c>
      <c r="S104" s="26">
        <v>112.6</v>
      </c>
      <c r="T104" s="26">
        <v>113.6</v>
      </c>
      <c r="U104" s="26">
        <v>114.6</v>
      </c>
      <c r="V104" s="26">
        <v>115.6</v>
      </c>
      <c r="W104" s="26">
        <v>116.6</v>
      </c>
      <c r="X104" s="26">
        <v>117.6</v>
      </c>
      <c r="Y104" s="26">
        <v>118.6</v>
      </c>
      <c r="Z104" s="26">
        <v>119.6</v>
      </c>
      <c r="AA104" s="26">
        <v>120.6</v>
      </c>
      <c r="AB104" s="26">
        <v>121.6</v>
      </c>
      <c r="AC104" s="26">
        <v>122.6</v>
      </c>
      <c r="AD104" s="26">
        <v>123.6</v>
      </c>
      <c r="AE104" s="26">
        <v>124.6</v>
      </c>
      <c r="AF104" s="26">
        <v>125.6</v>
      </c>
      <c r="AG104" s="26">
        <v>126.6</v>
      </c>
      <c r="AH104" s="26">
        <v>127.6</v>
      </c>
      <c r="AI104" s="26">
        <v>128.6</v>
      </c>
      <c r="AJ104" s="26">
        <v>129.6</v>
      </c>
      <c r="AK104" s="26">
        <v>130.6</v>
      </c>
      <c r="AL104" s="26">
        <v>131.6</v>
      </c>
      <c r="AM104" s="26">
        <v>132.6</v>
      </c>
      <c r="AN104" s="26">
        <v>133.6</v>
      </c>
      <c r="AO104" s="26">
        <v>134.6</v>
      </c>
      <c r="AP104" s="26">
        <v>135.6</v>
      </c>
      <c r="AQ104" s="26">
        <v>136.6</v>
      </c>
      <c r="AR104" s="26">
        <v>137.6</v>
      </c>
      <c r="AS104" s="26">
        <v>138.6</v>
      </c>
      <c r="AT104" s="26">
        <v>139.6</v>
      </c>
      <c r="AU104" s="26">
        <v>140.6</v>
      </c>
      <c r="AV104" s="26">
        <v>141.6</v>
      </c>
      <c r="AW104" s="26">
        <v>142.6</v>
      </c>
      <c r="AX104" s="26">
        <v>143.6</v>
      </c>
      <c r="AY104" s="26">
        <v>144.6</v>
      </c>
      <c r="AZ104" s="26">
        <v>145.6</v>
      </c>
      <c r="BA104" s="26">
        <v>146.6</v>
      </c>
      <c r="BB104" s="26">
        <v>147.6</v>
      </c>
      <c r="BC104" s="26">
        <v>148.6</v>
      </c>
      <c r="BD104" s="26">
        <v>149.6</v>
      </c>
      <c r="BE104" s="26">
        <v>150.6</v>
      </c>
      <c r="BF104" s="26">
        <v>151.6</v>
      </c>
      <c r="BG104" s="26">
        <v>152.6</v>
      </c>
      <c r="BH104" s="26">
        <v>153.6</v>
      </c>
      <c r="BI104" s="26">
        <v>154.6</v>
      </c>
      <c r="BJ104" s="26">
        <v>155.6</v>
      </c>
      <c r="BK104" s="26">
        <v>156.6</v>
      </c>
      <c r="BL104" s="26">
        <v>157.6</v>
      </c>
      <c r="BM104" s="26">
        <v>158.6</v>
      </c>
      <c r="BN104" s="26">
        <v>159.6</v>
      </c>
      <c r="BO104" s="26">
        <v>160.6</v>
      </c>
      <c r="BP104" s="26">
        <v>161.6</v>
      </c>
      <c r="BQ104" s="26">
        <v>162.6</v>
      </c>
      <c r="BR104" s="26">
        <v>163.6</v>
      </c>
      <c r="BS104" s="26">
        <v>164.6</v>
      </c>
      <c r="BT104" s="26">
        <v>165.6</v>
      </c>
      <c r="BU104" s="26">
        <v>166.6</v>
      </c>
      <c r="BV104" s="26">
        <v>167.6</v>
      </c>
      <c r="BW104" s="26">
        <v>168.6</v>
      </c>
      <c r="BX104" s="26">
        <v>169.6</v>
      </c>
      <c r="BY104" s="26">
        <v>170.6</v>
      </c>
      <c r="BZ104" s="26">
        <v>171.6</v>
      </c>
      <c r="CA104" s="26">
        <v>172.6</v>
      </c>
      <c r="CB104" s="26">
        <v>173.6</v>
      </c>
      <c r="CC104" s="26">
        <v>174.6</v>
      </c>
      <c r="CD104" s="26">
        <v>175.6</v>
      </c>
      <c r="CE104" s="26">
        <v>176.6</v>
      </c>
      <c r="CF104" s="26">
        <v>177.6</v>
      </c>
      <c r="CG104" s="26">
        <v>178.6</v>
      </c>
      <c r="CH104" s="26">
        <v>179.6</v>
      </c>
      <c r="CI104" s="26">
        <v>180.6</v>
      </c>
      <c r="CJ104" s="26">
        <v>181.6</v>
      </c>
      <c r="CK104" s="26">
        <v>182.6</v>
      </c>
      <c r="CL104" s="26">
        <v>183.6</v>
      </c>
      <c r="CM104" s="26">
        <v>184.6</v>
      </c>
      <c r="CN104" s="26">
        <v>185.6</v>
      </c>
      <c r="CO104" s="26">
        <v>186.6</v>
      </c>
      <c r="CP104" s="26">
        <v>187.6</v>
      </c>
      <c r="CQ104" s="26">
        <v>188.6</v>
      </c>
      <c r="CR104" s="26">
        <v>189.6</v>
      </c>
      <c r="CS104" s="26">
        <v>190.6</v>
      </c>
      <c r="CT104" s="26">
        <v>191.6</v>
      </c>
      <c r="CU104" s="26">
        <v>192.6</v>
      </c>
      <c r="CV104" s="26">
        <v>193.6</v>
      </c>
      <c r="CW104" s="26">
        <v>194.6</v>
      </c>
      <c r="CX104" s="26">
        <v>195.6</v>
      </c>
      <c r="CY104" s="26">
        <v>196.6</v>
      </c>
      <c r="CZ104" s="26">
        <v>197.6</v>
      </c>
      <c r="DA104" s="26">
        <v>198.6</v>
      </c>
      <c r="DB104" s="26">
        <v>199.6</v>
      </c>
      <c r="DC104" s="26">
        <v>200.6</v>
      </c>
      <c r="DD104" s="26">
        <v>201.6</v>
      </c>
      <c r="DE104" s="26">
        <v>202.6</v>
      </c>
      <c r="DF104" s="26">
        <v>203.6</v>
      </c>
      <c r="DG104" s="26">
        <v>204.6</v>
      </c>
      <c r="DH104" s="26">
        <v>205.6</v>
      </c>
      <c r="DI104" s="26">
        <v>206.6</v>
      </c>
      <c r="DJ104" s="26">
        <v>207.6</v>
      </c>
      <c r="DK104" s="26">
        <v>208.6</v>
      </c>
      <c r="DL104" s="26">
        <v>209.6</v>
      </c>
      <c r="DM104" s="26">
        <v>210.6</v>
      </c>
      <c r="DN104" s="26">
        <v>211.6</v>
      </c>
      <c r="DO104" s="26">
        <v>212.6</v>
      </c>
      <c r="DP104" s="26">
        <v>213.6</v>
      </c>
      <c r="DQ104" s="26">
        <v>214.6</v>
      </c>
      <c r="DR104" s="26">
        <v>215.6</v>
      </c>
      <c r="DS104" s="26">
        <v>216.6</v>
      </c>
      <c r="DT104" s="26">
        <v>217.6</v>
      </c>
      <c r="DU104" s="26">
        <v>218.6</v>
      </c>
      <c r="DV104" s="26">
        <v>219.6</v>
      </c>
      <c r="DW104" s="26">
        <v>220.6</v>
      </c>
      <c r="DX104" s="26">
        <v>221.6</v>
      </c>
      <c r="DY104" s="26">
        <v>222.6</v>
      </c>
      <c r="DZ104" s="26">
        <v>223.6</v>
      </c>
      <c r="EA104" s="26">
        <v>224.6</v>
      </c>
      <c r="EB104" s="26">
        <v>225.6</v>
      </c>
      <c r="EC104" s="26">
        <v>226.6</v>
      </c>
      <c r="ED104" s="26">
        <v>227.6</v>
      </c>
      <c r="EE104" s="26">
        <v>228.6</v>
      </c>
      <c r="EF104" s="26">
        <v>229.6</v>
      </c>
      <c r="EG104" s="26">
        <v>230.6</v>
      </c>
      <c r="EH104" s="26">
        <v>231.6</v>
      </c>
      <c r="EI104" s="26">
        <v>232.6</v>
      </c>
      <c r="EJ104" s="26">
        <v>233.6</v>
      </c>
      <c r="EK104" s="26">
        <v>234.6</v>
      </c>
      <c r="EL104" s="26">
        <v>235.6</v>
      </c>
      <c r="EM104" s="26">
        <v>236.6</v>
      </c>
      <c r="EN104" s="26">
        <v>237.6</v>
      </c>
      <c r="EO104" s="26">
        <v>238.6</v>
      </c>
      <c r="EP104" s="26">
        <v>239.6</v>
      </c>
      <c r="EQ104" s="26">
        <v>240.6</v>
      </c>
      <c r="ER104" s="26">
        <v>241.6</v>
      </c>
      <c r="ES104" s="26">
        <v>242.6</v>
      </c>
      <c r="ET104" s="26">
        <v>243.6</v>
      </c>
      <c r="EU104" s="26">
        <v>244.6</v>
      </c>
      <c r="EV104" s="26">
        <v>245.6</v>
      </c>
      <c r="EW104" s="26">
        <v>246.6</v>
      </c>
      <c r="EX104" s="26">
        <v>247.6</v>
      </c>
      <c r="EY104" s="26">
        <v>248.6</v>
      </c>
      <c r="EZ104" s="26">
        <v>249.6</v>
      </c>
      <c r="FA104" s="26">
        <v>250.6</v>
      </c>
      <c r="FB104" s="26">
        <v>251.6</v>
      </c>
      <c r="FC104" s="26">
        <v>252.6</v>
      </c>
      <c r="FD104" s="26">
        <v>253.6</v>
      </c>
    </row>
    <row r="105" spans="1:160" s="32" customFormat="1" ht="21" hidden="1" customHeight="1" x14ac:dyDescent="0.25">
      <c r="A105" s="283"/>
      <c r="B105" s="269" t="s">
        <v>55</v>
      </c>
      <c r="C105" s="269"/>
      <c r="D105" s="30">
        <f t="shared" ref="D105:E105" si="115">D101-D104</f>
        <v>-10.599999999999994</v>
      </c>
      <c r="E105" s="30">
        <f t="shared" si="115"/>
        <v>-16.599999999999994</v>
      </c>
      <c r="F105" s="30">
        <f t="shared" ref="F105:BH105" si="116">F101-F104</f>
        <v>-19.599999999999994</v>
      </c>
      <c r="G105" s="30">
        <f t="shared" si="116"/>
        <v>-37.599999999999994</v>
      </c>
      <c r="H105" s="30">
        <f t="shared" si="116"/>
        <v>-14.599999999999994</v>
      </c>
      <c r="I105" s="30">
        <f t="shared" si="116"/>
        <v>-19.599999999999994</v>
      </c>
      <c r="J105" s="30">
        <f t="shared" si="116"/>
        <v>-14.599999999999994</v>
      </c>
      <c r="K105" s="30">
        <f t="shared" si="116"/>
        <v>-4.5999999999999943</v>
      </c>
      <c r="L105" s="30">
        <f t="shared" si="116"/>
        <v>-13.599999999999994</v>
      </c>
      <c r="M105" s="30">
        <f t="shared" si="116"/>
        <v>-13.599999999999994</v>
      </c>
      <c r="N105" s="30">
        <f t="shared" si="116"/>
        <v>-15.599999999999994</v>
      </c>
      <c r="O105" s="30">
        <f t="shared" si="116"/>
        <v>-16.599999999999994</v>
      </c>
      <c r="P105" s="30">
        <f t="shared" si="116"/>
        <v>-15.599999999999994</v>
      </c>
      <c r="Q105" s="30">
        <f t="shared" si="116"/>
        <v>-17.599999999999994</v>
      </c>
      <c r="R105" s="30">
        <f t="shared" si="116"/>
        <v>-18.599999999999994</v>
      </c>
      <c r="S105" s="30">
        <f t="shared" si="116"/>
        <v>-16.599999999999994</v>
      </c>
      <c r="T105" s="30">
        <f t="shared" si="116"/>
        <v>-24.599999999999994</v>
      </c>
      <c r="U105" s="30">
        <f t="shared" si="116"/>
        <v>-28.599999999999994</v>
      </c>
      <c r="V105" s="30">
        <f t="shared" si="116"/>
        <v>-38.599999999999994</v>
      </c>
      <c r="W105" s="30">
        <f t="shared" si="116"/>
        <v>-30.599999999999994</v>
      </c>
      <c r="X105" s="30">
        <f t="shared" si="116"/>
        <v>-19.599999999999994</v>
      </c>
      <c r="Y105" s="30">
        <f t="shared" si="116"/>
        <v>-29.599999999999994</v>
      </c>
      <c r="Z105" s="30">
        <f t="shared" si="116"/>
        <v>-21.599999999999994</v>
      </c>
      <c r="AA105" s="30">
        <f t="shared" si="116"/>
        <v>-21.599999999999994</v>
      </c>
      <c r="AB105" s="30">
        <f t="shared" si="116"/>
        <v>-21.599999999999994</v>
      </c>
      <c r="AC105" s="30">
        <f t="shared" si="116"/>
        <v>-33.599999999999994</v>
      </c>
      <c r="AD105" s="30">
        <f t="shared" si="116"/>
        <v>-36.599999999999994</v>
      </c>
      <c r="AE105" s="30">
        <f t="shared" si="116"/>
        <v>-24.599999999999994</v>
      </c>
      <c r="AF105" s="30">
        <f t="shared" si="116"/>
        <v>-25.599999999999994</v>
      </c>
      <c r="AG105" s="30">
        <f t="shared" si="116"/>
        <v>-30.599999999999994</v>
      </c>
      <c r="AH105" s="30">
        <f t="shared" si="116"/>
        <v>-31.599999999999994</v>
      </c>
      <c r="AI105" s="30">
        <f t="shared" si="116"/>
        <v>-28.599999999999994</v>
      </c>
      <c r="AJ105" s="30">
        <f t="shared" si="116"/>
        <v>-36.599999999999994</v>
      </c>
      <c r="AK105" s="30">
        <f t="shared" si="116"/>
        <v>-32.599999999999994</v>
      </c>
      <c r="AL105" s="30">
        <f t="shared" si="116"/>
        <v>-31.599999999999994</v>
      </c>
      <c r="AM105" s="30">
        <f t="shared" si="116"/>
        <v>-41.599999999999994</v>
      </c>
      <c r="AN105" s="30">
        <f t="shared" si="116"/>
        <v>-50.599999999999994</v>
      </c>
      <c r="AO105" s="30">
        <f t="shared" si="116"/>
        <v>-55.599999999999994</v>
      </c>
      <c r="AP105" s="30">
        <f t="shared" si="116"/>
        <v>-38.599999999999994</v>
      </c>
      <c r="AQ105" s="30">
        <f t="shared" si="116"/>
        <v>-53.599999999999994</v>
      </c>
      <c r="AR105" s="30">
        <f t="shared" si="116"/>
        <v>-37.599999999999994</v>
      </c>
      <c r="AS105" s="30">
        <f t="shared" si="116"/>
        <v>-56.599999999999994</v>
      </c>
      <c r="AT105" s="30">
        <f t="shared" si="116"/>
        <v>-46.599999999999994</v>
      </c>
      <c r="AU105" s="30">
        <f t="shared" si="116"/>
        <v>-49.599999999999994</v>
      </c>
      <c r="AV105" s="30">
        <f t="shared" si="116"/>
        <v>-53.599999999999994</v>
      </c>
      <c r="AW105" s="30">
        <f t="shared" si="116"/>
        <v>-42.599999999999994</v>
      </c>
      <c r="AX105" s="30">
        <f t="shared" si="116"/>
        <v>-55.599999999999994</v>
      </c>
      <c r="AY105" s="30">
        <f t="shared" si="116"/>
        <v>-53.599999999999994</v>
      </c>
      <c r="AZ105" s="30">
        <f t="shared" si="116"/>
        <v>-49.599999999999994</v>
      </c>
      <c r="BA105" s="30">
        <f t="shared" si="116"/>
        <v>-55.599999999999994</v>
      </c>
      <c r="BB105" s="30">
        <f t="shared" si="116"/>
        <v>-58.599999999999994</v>
      </c>
      <c r="BC105" s="30">
        <f t="shared" si="116"/>
        <v>-53.599999999999994</v>
      </c>
      <c r="BD105" s="30">
        <f t="shared" si="116"/>
        <v>-49.599999999999994</v>
      </c>
      <c r="BE105" s="30">
        <f t="shared" si="116"/>
        <v>-58.599999999999994</v>
      </c>
      <c r="BF105" s="30">
        <f t="shared" si="116"/>
        <v>-53.599999999999994</v>
      </c>
      <c r="BG105" s="30">
        <f t="shared" si="116"/>
        <v>-58.599999999999994</v>
      </c>
      <c r="BH105" s="30">
        <f t="shared" si="116"/>
        <v>-53.599999999999994</v>
      </c>
      <c r="BI105" s="30">
        <f t="shared" ref="BI105:DT105" si="117">BI101-BI104</f>
        <v>-68.599999999999994</v>
      </c>
      <c r="BJ105" s="30">
        <f t="shared" si="117"/>
        <v>-69.599999999999994</v>
      </c>
      <c r="BK105" s="30">
        <f t="shared" si="117"/>
        <v>-76.599999999999994</v>
      </c>
      <c r="BL105" s="30">
        <f t="shared" si="117"/>
        <v>-67.599999999999994</v>
      </c>
      <c r="BM105" s="30">
        <f t="shared" si="117"/>
        <v>-70.599999999999994</v>
      </c>
      <c r="BN105" s="30">
        <f t="shared" si="117"/>
        <v>-62.599999999999994</v>
      </c>
      <c r="BO105" s="30">
        <f t="shared" si="117"/>
        <v>-65.599999999999994</v>
      </c>
      <c r="BP105" s="30">
        <f t="shared" si="117"/>
        <v>-62.599999999999994</v>
      </c>
      <c r="BQ105" s="30">
        <f t="shared" si="117"/>
        <v>-67.599999999999994</v>
      </c>
      <c r="BR105" s="30">
        <f t="shared" si="117"/>
        <v>-78.599999999999994</v>
      </c>
      <c r="BS105" s="30">
        <f t="shared" si="117"/>
        <v>-77.599999999999994</v>
      </c>
      <c r="BT105" s="30">
        <f t="shared" si="117"/>
        <v>-77.599999999999994</v>
      </c>
      <c r="BU105" s="30">
        <f t="shared" si="117"/>
        <v>-81.599999999999994</v>
      </c>
      <c r="BV105" s="30">
        <f t="shared" si="117"/>
        <v>-92.6</v>
      </c>
      <c r="BW105" s="30">
        <f t="shared" si="117"/>
        <v>-81.599999999999994</v>
      </c>
      <c r="BX105" s="30">
        <f t="shared" si="117"/>
        <v>-83.6</v>
      </c>
      <c r="BY105" s="30">
        <f t="shared" si="117"/>
        <v>-77.599999999999994</v>
      </c>
      <c r="BZ105" s="30">
        <f t="shared" si="117"/>
        <v>-84.6</v>
      </c>
      <c r="CA105" s="30">
        <f t="shared" si="117"/>
        <v>-78.599999999999994</v>
      </c>
      <c r="CB105" s="30">
        <f t="shared" si="117"/>
        <v>-76.599999999999994</v>
      </c>
      <c r="CC105" s="30">
        <f t="shared" si="117"/>
        <v>-79.599999999999994</v>
      </c>
      <c r="CD105" s="30">
        <f t="shared" si="117"/>
        <v>-89.6</v>
      </c>
      <c r="CE105" s="30">
        <f t="shared" si="117"/>
        <v>-87.6</v>
      </c>
      <c r="CF105" s="30">
        <f t="shared" si="117"/>
        <v>-93.6</v>
      </c>
      <c r="CG105" s="30">
        <f t="shared" si="117"/>
        <v>-78.599999999999994</v>
      </c>
      <c r="CH105" s="30">
        <f t="shared" si="117"/>
        <v>-79.599999999999994</v>
      </c>
      <c r="CI105" s="30">
        <f t="shared" si="117"/>
        <v>-94.6</v>
      </c>
      <c r="CJ105" s="30">
        <f t="shared" si="117"/>
        <v>-92.6</v>
      </c>
      <c r="CK105" s="30">
        <f t="shared" si="117"/>
        <v>-99.6</v>
      </c>
      <c r="CL105" s="30">
        <f t="shared" si="117"/>
        <v>-87.6</v>
      </c>
      <c r="CM105" s="30">
        <f t="shared" si="117"/>
        <v>-95.6</v>
      </c>
      <c r="CN105" s="30">
        <f t="shared" si="117"/>
        <v>-98.6</v>
      </c>
      <c r="CO105" s="30">
        <f t="shared" si="117"/>
        <v>-89.6</v>
      </c>
      <c r="CP105" s="30">
        <f t="shared" si="117"/>
        <v>-114.6</v>
      </c>
      <c r="CQ105" s="30">
        <f t="shared" si="117"/>
        <v>-91.6</v>
      </c>
      <c r="CR105" s="30">
        <f t="shared" si="117"/>
        <v>-110.6</v>
      </c>
      <c r="CS105" s="30">
        <f t="shared" si="117"/>
        <v>-96.6</v>
      </c>
      <c r="CT105" s="30">
        <f t="shared" si="117"/>
        <v>-91.6</v>
      </c>
      <c r="CU105" s="30">
        <f t="shared" si="117"/>
        <v>-92.6</v>
      </c>
      <c r="CV105" s="30">
        <f t="shared" si="117"/>
        <v>-93.6</v>
      </c>
      <c r="CW105" s="30">
        <f t="shared" si="117"/>
        <v>-94.6</v>
      </c>
      <c r="CX105" s="30">
        <f t="shared" si="117"/>
        <v>-96.6</v>
      </c>
      <c r="CY105" s="30">
        <f t="shared" si="117"/>
        <v>-107.6</v>
      </c>
      <c r="CZ105" s="30">
        <f t="shared" si="117"/>
        <v>-118.6</v>
      </c>
      <c r="DA105" s="30">
        <f t="shared" si="117"/>
        <v>-99.6</v>
      </c>
      <c r="DB105" s="30">
        <f t="shared" si="117"/>
        <v>-101.6</v>
      </c>
      <c r="DC105" s="30">
        <f t="shared" si="117"/>
        <v>-106.6</v>
      </c>
      <c r="DD105" s="30">
        <f t="shared" si="117"/>
        <v>-105.6</v>
      </c>
      <c r="DE105" s="30">
        <f t="shared" si="117"/>
        <v>-103.6</v>
      </c>
      <c r="DF105" s="30">
        <f t="shared" si="117"/>
        <v>-112.6</v>
      </c>
      <c r="DG105" s="30">
        <f t="shared" si="117"/>
        <v>-136.6</v>
      </c>
      <c r="DH105" s="30">
        <f t="shared" si="117"/>
        <v>-145.6</v>
      </c>
      <c r="DI105" s="30">
        <f t="shared" si="117"/>
        <v>-124.6</v>
      </c>
      <c r="DJ105" s="30">
        <f t="shared" si="117"/>
        <v>-126.6</v>
      </c>
      <c r="DK105" s="30">
        <f t="shared" si="117"/>
        <v>-117.6</v>
      </c>
      <c r="DL105" s="30">
        <f t="shared" si="117"/>
        <v>-121.6</v>
      </c>
      <c r="DM105" s="30">
        <f t="shared" si="117"/>
        <v>-110.6</v>
      </c>
      <c r="DN105" s="30">
        <f t="shared" si="117"/>
        <v>-113.6</v>
      </c>
      <c r="DO105" s="30">
        <f t="shared" si="117"/>
        <v>-121.6</v>
      </c>
      <c r="DP105" s="30">
        <f t="shared" si="117"/>
        <v>-113.6</v>
      </c>
      <c r="DQ105" s="30">
        <f t="shared" si="117"/>
        <v>-131.6</v>
      </c>
      <c r="DR105" s="30">
        <f t="shared" si="117"/>
        <v>-124.6</v>
      </c>
      <c r="DS105" s="30">
        <f t="shared" si="117"/>
        <v>-122.6</v>
      </c>
      <c r="DT105" s="30">
        <f t="shared" si="117"/>
        <v>-132.6</v>
      </c>
      <c r="DU105" s="30">
        <f t="shared" ref="DU105:FD105" si="118">DU101-DU104</f>
        <v>-121.6</v>
      </c>
      <c r="DV105" s="30">
        <f t="shared" si="118"/>
        <v>-126.6</v>
      </c>
      <c r="DW105" s="30">
        <f t="shared" si="118"/>
        <v>-130.6</v>
      </c>
      <c r="DX105" s="30">
        <f t="shared" si="118"/>
        <v>-121.6</v>
      </c>
      <c r="DY105" s="30">
        <f t="shared" si="118"/>
        <v>-166.6</v>
      </c>
      <c r="DZ105" s="30">
        <f t="shared" si="118"/>
        <v>-147.6</v>
      </c>
      <c r="EA105" s="30">
        <f t="shared" si="118"/>
        <v>-146.6</v>
      </c>
      <c r="EB105" s="30">
        <f t="shared" si="118"/>
        <v>-138.6</v>
      </c>
      <c r="EC105" s="30">
        <f t="shared" si="118"/>
        <v>-130.6</v>
      </c>
      <c r="ED105" s="30">
        <f t="shared" si="118"/>
        <v>-130.6</v>
      </c>
      <c r="EE105" s="30">
        <f t="shared" si="118"/>
        <v>-130.6</v>
      </c>
      <c r="EF105" s="30">
        <f t="shared" si="118"/>
        <v>-156.6</v>
      </c>
      <c r="EG105" s="30">
        <f t="shared" si="118"/>
        <v>-161.6</v>
      </c>
      <c r="EH105" s="30">
        <f t="shared" si="118"/>
        <v>-141.6</v>
      </c>
      <c r="EI105" s="30">
        <f t="shared" si="118"/>
        <v>-149.6</v>
      </c>
      <c r="EJ105" s="30">
        <f t="shared" si="118"/>
        <v>-141.6</v>
      </c>
      <c r="EK105" s="30">
        <f t="shared" si="118"/>
        <v>-138.6</v>
      </c>
      <c r="EL105" s="30">
        <f t="shared" si="118"/>
        <v>-143.6</v>
      </c>
      <c r="EM105" s="30">
        <f t="shared" si="118"/>
        <v>-138.6</v>
      </c>
      <c r="EN105" s="30">
        <f t="shared" si="118"/>
        <v>-144.6</v>
      </c>
      <c r="EO105" s="30">
        <f t="shared" si="118"/>
        <v>-139.6</v>
      </c>
      <c r="EP105" s="30">
        <f t="shared" si="118"/>
        <v>-168.6</v>
      </c>
      <c r="EQ105" s="30">
        <f t="shared" si="118"/>
        <v>-157.6</v>
      </c>
      <c r="ER105" s="30">
        <f t="shared" si="118"/>
        <v>-162.6</v>
      </c>
      <c r="ES105" s="30">
        <f t="shared" si="118"/>
        <v>-149.6</v>
      </c>
      <c r="ET105" s="30">
        <f t="shared" si="118"/>
        <v>-144.6</v>
      </c>
      <c r="EU105" s="30">
        <f t="shared" si="118"/>
        <v>-149.6</v>
      </c>
      <c r="EV105" s="30">
        <f t="shared" si="118"/>
        <v>-154.6</v>
      </c>
      <c r="EW105" s="30">
        <f t="shared" si="118"/>
        <v>-153.6</v>
      </c>
      <c r="EX105" s="30">
        <f t="shared" si="118"/>
        <v>-167.6</v>
      </c>
      <c r="EY105" s="30">
        <f t="shared" si="118"/>
        <v>-169.6</v>
      </c>
      <c r="EZ105" s="30">
        <f t="shared" si="118"/>
        <v>-155.6</v>
      </c>
      <c r="FA105" s="30">
        <f t="shared" si="118"/>
        <v>-155.6</v>
      </c>
      <c r="FB105" s="30">
        <f t="shared" si="118"/>
        <v>-157.6</v>
      </c>
      <c r="FC105" s="30">
        <f t="shared" si="118"/>
        <v>-160.6</v>
      </c>
      <c r="FD105" s="30">
        <f t="shared" si="118"/>
        <v>-155.6</v>
      </c>
    </row>
    <row r="106" spans="1:160" s="23" customFormat="1" ht="33.75" customHeight="1" x14ac:dyDescent="0.25">
      <c r="A106" s="281" t="s">
        <v>127</v>
      </c>
      <c r="B106" s="288" t="s">
        <v>128</v>
      </c>
      <c r="C106" s="288"/>
      <c r="D106" s="49">
        <f>D107</f>
        <v>85</v>
      </c>
      <c r="E106" s="49">
        <f t="shared" ref="E106:BP106" si="119">E107</f>
        <v>75</v>
      </c>
      <c r="F106" s="49">
        <f t="shared" si="119"/>
        <v>84</v>
      </c>
      <c r="G106" s="49">
        <f t="shared" si="119"/>
        <v>85</v>
      </c>
      <c r="H106" s="49">
        <f t="shared" si="119"/>
        <v>91</v>
      </c>
      <c r="I106" s="49">
        <f t="shared" si="119"/>
        <v>82</v>
      </c>
      <c r="J106" s="49">
        <f t="shared" si="119"/>
        <v>92</v>
      </c>
      <c r="K106" s="49">
        <f t="shared" si="119"/>
        <v>99</v>
      </c>
      <c r="L106" s="49">
        <f t="shared" si="119"/>
        <v>92</v>
      </c>
      <c r="M106" s="49">
        <f t="shared" si="119"/>
        <v>90</v>
      </c>
      <c r="N106" s="49">
        <f t="shared" si="119"/>
        <v>91</v>
      </c>
      <c r="O106" s="49">
        <f t="shared" si="119"/>
        <v>94</v>
      </c>
      <c r="P106" s="49">
        <f t="shared" si="119"/>
        <v>92</v>
      </c>
      <c r="Q106" s="49">
        <f t="shared" si="119"/>
        <v>90</v>
      </c>
      <c r="R106" s="49">
        <f t="shared" si="119"/>
        <v>94</v>
      </c>
      <c r="S106" s="49">
        <f t="shared" si="119"/>
        <v>96</v>
      </c>
      <c r="T106" s="49">
        <f t="shared" si="119"/>
        <v>93</v>
      </c>
      <c r="U106" s="49">
        <f t="shared" si="119"/>
        <v>90</v>
      </c>
      <c r="V106" s="49">
        <f t="shared" si="119"/>
        <v>81</v>
      </c>
      <c r="W106" s="49">
        <f t="shared" si="119"/>
        <v>83</v>
      </c>
      <c r="X106" s="49">
        <f t="shared" si="119"/>
        <v>93</v>
      </c>
      <c r="Y106" s="49">
        <f t="shared" si="119"/>
        <v>89</v>
      </c>
      <c r="Z106" s="49">
        <f t="shared" si="119"/>
        <v>98</v>
      </c>
      <c r="AA106" s="49">
        <f t="shared" si="119"/>
        <v>97</v>
      </c>
      <c r="AB106" s="49">
        <f t="shared" si="119"/>
        <v>99</v>
      </c>
      <c r="AC106" s="49">
        <f t="shared" si="119"/>
        <v>87</v>
      </c>
      <c r="AD106" s="49">
        <f t="shared" si="119"/>
        <v>86</v>
      </c>
      <c r="AE106" s="49">
        <f t="shared" si="119"/>
        <v>100</v>
      </c>
      <c r="AF106" s="49">
        <f t="shared" si="119"/>
        <v>100</v>
      </c>
      <c r="AG106" s="49">
        <f t="shared" si="119"/>
        <v>93</v>
      </c>
      <c r="AH106" s="49">
        <f t="shared" si="119"/>
        <v>89</v>
      </c>
      <c r="AI106" s="49">
        <f t="shared" si="119"/>
        <v>100</v>
      </c>
      <c r="AJ106" s="49">
        <f t="shared" si="119"/>
        <v>98</v>
      </c>
      <c r="AK106" s="49">
        <f t="shared" si="119"/>
        <v>97</v>
      </c>
      <c r="AL106" s="49">
        <f t="shared" si="119"/>
        <v>96</v>
      </c>
      <c r="AM106" s="49">
        <f t="shared" si="119"/>
        <v>80</v>
      </c>
      <c r="AN106" s="49">
        <f t="shared" si="119"/>
        <v>76</v>
      </c>
      <c r="AO106" s="49">
        <f t="shared" si="119"/>
        <v>82</v>
      </c>
      <c r="AP106" s="49">
        <f t="shared" si="119"/>
        <v>94</v>
      </c>
      <c r="AQ106" s="49">
        <f t="shared" si="119"/>
        <v>85</v>
      </c>
      <c r="AR106" s="49">
        <f t="shared" si="119"/>
        <v>99</v>
      </c>
      <c r="AS106" s="49">
        <f t="shared" si="119"/>
        <v>80</v>
      </c>
      <c r="AT106" s="49">
        <f t="shared" si="119"/>
        <v>85</v>
      </c>
      <c r="AU106" s="49">
        <f t="shared" si="119"/>
        <v>79</v>
      </c>
      <c r="AV106" s="49">
        <f t="shared" si="119"/>
        <v>93</v>
      </c>
      <c r="AW106" s="49">
        <f t="shared" si="119"/>
        <v>97</v>
      </c>
      <c r="AX106" s="49">
        <f t="shared" si="119"/>
        <v>82</v>
      </c>
      <c r="AY106" s="49">
        <f t="shared" si="119"/>
        <v>88</v>
      </c>
      <c r="AZ106" s="49">
        <f t="shared" si="119"/>
        <v>91</v>
      </c>
      <c r="BA106" s="49">
        <f t="shared" si="119"/>
        <v>87</v>
      </c>
      <c r="BB106" s="49">
        <f t="shared" si="119"/>
        <v>100</v>
      </c>
      <c r="BC106" s="49">
        <f t="shared" si="119"/>
        <v>92</v>
      </c>
      <c r="BD106" s="49">
        <f t="shared" si="119"/>
        <v>99</v>
      </c>
      <c r="BE106" s="49">
        <f t="shared" si="119"/>
        <v>89</v>
      </c>
      <c r="BF106" s="49">
        <f t="shared" si="119"/>
        <v>99</v>
      </c>
      <c r="BG106" s="49">
        <f t="shared" si="119"/>
        <v>92</v>
      </c>
      <c r="BH106" s="49">
        <f t="shared" si="119"/>
        <v>98</v>
      </c>
      <c r="BI106" s="49">
        <f t="shared" si="119"/>
        <v>85</v>
      </c>
      <c r="BJ106" s="49">
        <f t="shared" si="119"/>
        <v>83</v>
      </c>
      <c r="BK106" s="49">
        <f t="shared" si="119"/>
        <v>77</v>
      </c>
      <c r="BL106" s="49">
        <f t="shared" si="119"/>
        <v>94</v>
      </c>
      <c r="BM106" s="49">
        <f t="shared" si="119"/>
        <v>98</v>
      </c>
      <c r="BN106" s="49">
        <f t="shared" si="119"/>
        <v>96</v>
      </c>
      <c r="BO106" s="49">
        <f t="shared" si="119"/>
        <v>91</v>
      </c>
      <c r="BP106" s="49">
        <f t="shared" si="119"/>
        <v>97</v>
      </c>
      <c r="BQ106" s="49">
        <f t="shared" ref="BQ106:EB106" si="120">BQ107</f>
        <v>95</v>
      </c>
      <c r="BR106" s="49">
        <f t="shared" si="120"/>
        <v>91</v>
      </c>
      <c r="BS106" s="49">
        <f t="shared" si="120"/>
        <v>79</v>
      </c>
      <c r="BT106" s="49">
        <f t="shared" si="120"/>
        <v>88</v>
      </c>
      <c r="BU106" s="49">
        <f t="shared" si="120"/>
        <v>79</v>
      </c>
      <c r="BV106" s="49">
        <f t="shared" si="120"/>
        <v>67</v>
      </c>
      <c r="BW106" s="49">
        <f t="shared" si="120"/>
        <v>92</v>
      </c>
      <c r="BX106" s="49">
        <f t="shared" si="120"/>
        <v>87</v>
      </c>
      <c r="BY106" s="49">
        <f t="shared" si="120"/>
        <v>85</v>
      </c>
      <c r="BZ106" s="49">
        <f t="shared" si="120"/>
        <v>92</v>
      </c>
      <c r="CA106" s="49">
        <f t="shared" si="120"/>
        <v>91</v>
      </c>
      <c r="CB106" s="49">
        <f t="shared" si="120"/>
        <v>96</v>
      </c>
      <c r="CC106" s="49">
        <f t="shared" si="120"/>
        <v>93</v>
      </c>
      <c r="CD106" s="49">
        <f t="shared" si="120"/>
        <v>83</v>
      </c>
      <c r="CE106" s="49">
        <f t="shared" si="120"/>
        <v>84</v>
      </c>
      <c r="CF106" s="49">
        <f t="shared" si="120"/>
        <v>87</v>
      </c>
      <c r="CG106" s="49">
        <f t="shared" si="120"/>
        <v>100</v>
      </c>
      <c r="CH106" s="49">
        <f t="shared" si="120"/>
        <v>100</v>
      </c>
      <c r="CI106" s="49">
        <f t="shared" si="120"/>
        <v>92</v>
      </c>
      <c r="CJ106" s="49">
        <f t="shared" si="120"/>
        <v>85</v>
      </c>
      <c r="CK106" s="49">
        <f t="shared" si="120"/>
        <v>83</v>
      </c>
      <c r="CL106" s="49">
        <f t="shared" si="120"/>
        <v>94</v>
      </c>
      <c r="CM106" s="49">
        <f t="shared" si="120"/>
        <v>93</v>
      </c>
      <c r="CN106" s="49">
        <f t="shared" si="120"/>
        <v>83</v>
      </c>
      <c r="CO106" s="49">
        <f t="shared" si="120"/>
        <v>96</v>
      </c>
      <c r="CP106" s="49">
        <f t="shared" si="120"/>
        <v>68</v>
      </c>
      <c r="CQ106" s="49">
        <f t="shared" si="120"/>
        <v>96</v>
      </c>
      <c r="CR106" s="49">
        <f t="shared" si="120"/>
        <v>81</v>
      </c>
      <c r="CS106" s="49">
        <f t="shared" si="120"/>
        <v>94</v>
      </c>
      <c r="CT106" s="49">
        <f t="shared" si="120"/>
        <v>100</v>
      </c>
      <c r="CU106" s="49">
        <f t="shared" si="120"/>
        <v>100</v>
      </c>
      <c r="CV106" s="49">
        <f t="shared" si="120"/>
        <v>100</v>
      </c>
      <c r="CW106" s="49">
        <f t="shared" si="120"/>
        <v>100</v>
      </c>
      <c r="CX106" s="49">
        <f t="shared" si="120"/>
        <v>99</v>
      </c>
      <c r="CY106" s="49">
        <f t="shared" si="120"/>
        <v>89</v>
      </c>
      <c r="CZ106" s="49">
        <f t="shared" si="120"/>
        <v>76</v>
      </c>
      <c r="DA106" s="49">
        <f t="shared" si="120"/>
        <v>99</v>
      </c>
      <c r="DB106" s="49">
        <f t="shared" si="120"/>
        <v>98</v>
      </c>
      <c r="DC106" s="49">
        <f t="shared" si="120"/>
        <v>94</v>
      </c>
      <c r="DD106" s="49">
        <f t="shared" si="120"/>
        <v>93</v>
      </c>
      <c r="DE106" s="49">
        <f t="shared" si="120"/>
        <v>98</v>
      </c>
      <c r="DF106" s="49">
        <f t="shared" si="120"/>
        <v>85</v>
      </c>
      <c r="DG106" s="49">
        <f t="shared" si="120"/>
        <v>79</v>
      </c>
      <c r="DH106" s="49">
        <f t="shared" si="120"/>
        <v>61</v>
      </c>
      <c r="DI106" s="49">
        <f t="shared" si="120"/>
        <v>76</v>
      </c>
      <c r="DJ106" s="49">
        <f t="shared" si="120"/>
        <v>84</v>
      </c>
      <c r="DK106" s="49">
        <f t="shared" si="120"/>
        <v>77</v>
      </c>
      <c r="DL106" s="49">
        <f t="shared" si="120"/>
        <v>84</v>
      </c>
      <c r="DM106" s="49">
        <f t="shared" si="120"/>
        <v>94</v>
      </c>
      <c r="DN106" s="49">
        <f t="shared" si="120"/>
        <v>97</v>
      </c>
      <c r="DO106" s="49">
        <f t="shared" si="120"/>
        <v>77</v>
      </c>
      <c r="DP106" s="49">
        <f t="shared" si="120"/>
        <v>100</v>
      </c>
      <c r="DQ106" s="49">
        <f t="shared" si="120"/>
        <v>90</v>
      </c>
      <c r="DR106" s="49">
        <f t="shared" si="120"/>
        <v>87</v>
      </c>
      <c r="DS106" s="49">
        <f t="shared" si="120"/>
        <v>86</v>
      </c>
      <c r="DT106" s="49">
        <f t="shared" si="120"/>
        <v>80</v>
      </c>
      <c r="DU106" s="49">
        <f t="shared" si="120"/>
        <v>97</v>
      </c>
      <c r="DV106" s="49">
        <f t="shared" si="120"/>
        <v>89</v>
      </c>
      <c r="DW106" s="49">
        <f t="shared" si="120"/>
        <v>90</v>
      </c>
      <c r="DX106" s="49">
        <f t="shared" si="120"/>
        <v>100</v>
      </c>
      <c r="DY106" s="49">
        <f t="shared" si="120"/>
        <v>78</v>
      </c>
      <c r="DZ106" s="49">
        <f t="shared" si="120"/>
        <v>74</v>
      </c>
      <c r="EA106" s="49">
        <f t="shared" si="120"/>
        <v>76</v>
      </c>
      <c r="EB106" s="49">
        <f t="shared" si="120"/>
        <v>81</v>
      </c>
      <c r="EC106" s="49">
        <f t="shared" ref="EC106:FD106" si="121">EC107</f>
        <v>91</v>
      </c>
      <c r="ED106" s="49">
        <f t="shared" si="121"/>
        <v>92</v>
      </c>
      <c r="EE106" s="49">
        <f t="shared" si="121"/>
        <v>98</v>
      </c>
      <c r="EF106" s="49">
        <f t="shared" si="121"/>
        <v>75</v>
      </c>
      <c r="EG106" s="49">
        <f t="shared" si="121"/>
        <v>76</v>
      </c>
      <c r="EH106" s="49">
        <f t="shared" si="121"/>
        <v>79</v>
      </c>
      <c r="EI106" s="49">
        <f t="shared" si="121"/>
        <v>75</v>
      </c>
      <c r="EJ106" s="49">
        <f t="shared" si="121"/>
        <v>87</v>
      </c>
      <c r="EK106" s="49">
        <f t="shared" si="121"/>
        <v>90</v>
      </c>
      <c r="EL106" s="49">
        <f t="shared" si="121"/>
        <v>89</v>
      </c>
      <c r="EM106" s="49">
        <f t="shared" si="121"/>
        <v>93</v>
      </c>
      <c r="EN106" s="49">
        <f t="shared" si="121"/>
        <v>94</v>
      </c>
      <c r="EO106" s="49">
        <f t="shared" si="121"/>
        <v>99</v>
      </c>
      <c r="EP106" s="49">
        <f t="shared" si="121"/>
        <v>78</v>
      </c>
      <c r="EQ106" s="49">
        <f t="shared" si="121"/>
        <v>79</v>
      </c>
      <c r="ER106" s="49">
        <f t="shared" si="121"/>
        <v>76</v>
      </c>
      <c r="ES106" s="49">
        <f t="shared" si="121"/>
        <v>80</v>
      </c>
      <c r="ET106" s="49">
        <f t="shared" si="121"/>
        <v>97</v>
      </c>
      <c r="EU106" s="49">
        <f t="shared" si="121"/>
        <v>92</v>
      </c>
      <c r="EV106" s="49">
        <f t="shared" si="121"/>
        <v>92</v>
      </c>
      <c r="EW106" s="49">
        <f t="shared" si="121"/>
        <v>89</v>
      </c>
      <c r="EX106" s="49">
        <f t="shared" si="121"/>
        <v>81</v>
      </c>
      <c r="EY106" s="49">
        <f t="shared" si="121"/>
        <v>79</v>
      </c>
      <c r="EZ106" s="49">
        <f t="shared" si="121"/>
        <v>93</v>
      </c>
      <c r="FA106" s="49">
        <f t="shared" si="121"/>
        <v>90</v>
      </c>
      <c r="FB106" s="49">
        <f t="shared" si="121"/>
        <v>94</v>
      </c>
      <c r="FC106" s="49">
        <f t="shared" si="121"/>
        <v>87</v>
      </c>
      <c r="FD106" s="49">
        <f t="shared" si="121"/>
        <v>99</v>
      </c>
    </row>
    <row r="107" spans="1:160" s="23" customFormat="1" ht="59.25" customHeight="1" x14ac:dyDescent="0.25">
      <c r="A107" s="282"/>
      <c r="B107" s="288" t="s">
        <v>129</v>
      </c>
      <c r="C107" s="288"/>
      <c r="D107" s="25">
        <v>85</v>
      </c>
      <c r="E107" s="25">
        <v>75</v>
      </c>
      <c r="F107" s="25">
        <v>84</v>
      </c>
      <c r="G107" s="25">
        <v>85</v>
      </c>
      <c r="H107" s="25">
        <v>91</v>
      </c>
      <c r="I107" s="25">
        <v>82</v>
      </c>
      <c r="J107" s="25">
        <v>92</v>
      </c>
      <c r="K107" s="25">
        <v>99</v>
      </c>
      <c r="L107" s="25">
        <v>92</v>
      </c>
      <c r="M107" s="25">
        <v>90</v>
      </c>
      <c r="N107" s="25">
        <v>91</v>
      </c>
      <c r="O107" s="25">
        <v>94</v>
      </c>
      <c r="P107" s="25">
        <v>92</v>
      </c>
      <c r="Q107" s="25">
        <v>90</v>
      </c>
      <c r="R107" s="25">
        <v>94</v>
      </c>
      <c r="S107" s="25">
        <v>96</v>
      </c>
      <c r="T107" s="25">
        <v>93</v>
      </c>
      <c r="U107" s="25">
        <v>90</v>
      </c>
      <c r="V107" s="25">
        <v>81</v>
      </c>
      <c r="W107" s="25">
        <v>83</v>
      </c>
      <c r="X107" s="25">
        <v>93</v>
      </c>
      <c r="Y107" s="25">
        <v>89</v>
      </c>
      <c r="Z107" s="25">
        <v>98</v>
      </c>
      <c r="AA107" s="25">
        <v>97</v>
      </c>
      <c r="AB107" s="25">
        <v>99</v>
      </c>
      <c r="AC107" s="25">
        <v>87</v>
      </c>
      <c r="AD107" s="25">
        <v>86</v>
      </c>
      <c r="AE107" s="25">
        <v>100</v>
      </c>
      <c r="AF107" s="25">
        <v>100</v>
      </c>
      <c r="AG107" s="25">
        <v>93</v>
      </c>
      <c r="AH107" s="25">
        <v>89</v>
      </c>
      <c r="AI107" s="25">
        <v>100</v>
      </c>
      <c r="AJ107" s="25">
        <v>98</v>
      </c>
      <c r="AK107" s="25">
        <v>97</v>
      </c>
      <c r="AL107" s="25">
        <v>96</v>
      </c>
      <c r="AM107" s="25">
        <v>80</v>
      </c>
      <c r="AN107" s="25">
        <v>76</v>
      </c>
      <c r="AO107" s="25">
        <v>82</v>
      </c>
      <c r="AP107" s="25">
        <v>94</v>
      </c>
      <c r="AQ107" s="25">
        <v>85</v>
      </c>
      <c r="AR107" s="25">
        <v>99</v>
      </c>
      <c r="AS107" s="25">
        <v>80</v>
      </c>
      <c r="AT107" s="25">
        <v>85</v>
      </c>
      <c r="AU107" s="25">
        <v>79</v>
      </c>
      <c r="AV107" s="25">
        <v>93</v>
      </c>
      <c r="AW107" s="25">
        <v>97</v>
      </c>
      <c r="AX107" s="25">
        <v>82</v>
      </c>
      <c r="AY107" s="25">
        <v>88</v>
      </c>
      <c r="AZ107" s="25">
        <v>91</v>
      </c>
      <c r="BA107" s="25">
        <v>87</v>
      </c>
      <c r="BB107" s="25">
        <v>100</v>
      </c>
      <c r="BC107" s="25">
        <v>92</v>
      </c>
      <c r="BD107" s="25">
        <v>99</v>
      </c>
      <c r="BE107" s="25">
        <v>89</v>
      </c>
      <c r="BF107" s="25">
        <v>99</v>
      </c>
      <c r="BG107" s="25">
        <v>92</v>
      </c>
      <c r="BH107" s="25">
        <v>98</v>
      </c>
      <c r="BI107" s="25">
        <v>85</v>
      </c>
      <c r="BJ107" s="25">
        <v>83</v>
      </c>
      <c r="BK107" s="25">
        <v>77</v>
      </c>
      <c r="BL107" s="25">
        <v>94</v>
      </c>
      <c r="BM107" s="25">
        <v>98</v>
      </c>
      <c r="BN107" s="25">
        <v>96</v>
      </c>
      <c r="BO107" s="25">
        <v>91</v>
      </c>
      <c r="BP107" s="25">
        <v>97</v>
      </c>
      <c r="BQ107" s="25">
        <v>95</v>
      </c>
      <c r="BR107" s="25">
        <v>91</v>
      </c>
      <c r="BS107" s="25">
        <v>79</v>
      </c>
      <c r="BT107" s="25">
        <v>88</v>
      </c>
      <c r="BU107" s="25">
        <v>79</v>
      </c>
      <c r="BV107" s="25">
        <v>67</v>
      </c>
      <c r="BW107" s="25">
        <v>92</v>
      </c>
      <c r="BX107" s="25">
        <v>87</v>
      </c>
      <c r="BY107" s="25">
        <v>85</v>
      </c>
      <c r="BZ107" s="25">
        <v>92</v>
      </c>
      <c r="CA107" s="25">
        <v>91</v>
      </c>
      <c r="CB107" s="25">
        <v>96</v>
      </c>
      <c r="CC107" s="25">
        <v>93</v>
      </c>
      <c r="CD107" s="25">
        <v>83</v>
      </c>
      <c r="CE107" s="25">
        <v>84</v>
      </c>
      <c r="CF107" s="25">
        <v>87</v>
      </c>
      <c r="CG107" s="25">
        <v>100</v>
      </c>
      <c r="CH107" s="25">
        <v>100</v>
      </c>
      <c r="CI107" s="25">
        <v>92</v>
      </c>
      <c r="CJ107" s="25">
        <v>85</v>
      </c>
      <c r="CK107" s="25">
        <v>83</v>
      </c>
      <c r="CL107" s="25">
        <v>94</v>
      </c>
      <c r="CM107" s="25">
        <v>93</v>
      </c>
      <c r="CN107" s="25">
        <v>83</v>
      </c>
      <c r="CO107" s="25">
        <v>96</v>
      </c>
      <c r="CP107" s="25">
        <v>68</v>
      </c>
      <c r="CQ107" s="25">
        <v>96</v>
      </c>
      <c r="CR107" s="25">
        <v>81</v>
      </c>
      <c r="CS107" s="25">
        <v>94</v>
      </c>
      <c r="CT107" s="25">
        <v>100</v>
      </c>
      <c r="CU107" s="25">
        <v>100</v>
      </c>
      <c r="CV107" s="25">
        <v>100</v>
      </c>
      <c r="CW107" s="25">
        <v>100</v>
      </c>
      <c r="CX107" s="25">
        <v>99</v>
      </c>
      <c r="CY107" s="25">
        <v>89</v>
      </c>
      <c r="CZ107" s="25">
        <v>76</v>
      </c>
      <c r="DA107" s="25">
        <v>99</v>
      </c>
      <c r="DB107" s="25">
        <v>98</v>
      </c>
      <c r="DC107" s="25">
        <v>94</v>
      </c>
      <c r="DD107" s="25">
        <v>93</v>
      </c>
      <c r="DE107" s="25">
        <v>98</v>
      </c>
      <c r="DF107" s="25">
        <v>85</v>
      </c>
      <c r="DG107" s="25">
        <v>79</v>
      </c>
      <c r="DH107" s="25">
        <v>61</v>
      </c>
      <c r="DI107" s="25">
        <v>76</v>
      </c>
      <c r="DJ107" s="25">
        <v>84</v>
      </c>
      <c r="DK107" s="25">
        <v>77</v>
      </c>
      <c r="DL107" s="25">
        <v>84</v>
      </c>
      <c r="DM107" s="25">
        <v>94</v>
      </c>
      <c r="DN107" s="25">
        <v>97</v>
      </c>
      <c r="DO107" s="25">
        <v>77</v>
      </c>
      <c r="DP107" s="25">
        <v>100</v>
      </c>
      <c r="DQ107" s="25">
        <v>90</v>
      </c>
      <c r="DR107" s="25">
        <v>87</v>
      </c>
      <c r="DS107" s="25">
        <v>86</v>
      </c>
      <c r="DT107" s="25">
        <v>80</v>
      </c>
      <c r="DU107" s="25">
        <v>97</v>
      </c>
      <c r="DV107" s="25">
        <v>89</v>
      </c>
      <c r="DW107" s="25">
        <v>90</v>
      </c>
      <c r="DX107" s="25">
        <v>100</v>
      </c>
      <c r="DY107" s="25">
        <v>78</v>
      </c>
      <c r="DZ107" s="25">
        <v>74</v>
      </c>
      <c r="EA107" s="25">
        <v>76</v>
      </c>
      <c r="EB107" s="25">
        <v>81</v>
      </c>
      <c r="EC107" s="25">
        <v>91</v>
      </c>
      <c r="ED107" s="25">
        <v>92</v>
      </c>
      <c r="EE107" s="25">
        <v>98</v>
      </c>
      <c r="EF107" s="25">
        <v>75</v>
      </c>
      <c r="EG107" s="25">
        <v>76</v>
      </c>
      <c r="EH107" s="25">
        <v>79</v>
      </c>
      <c r="EI107" s="25">
        <v>75</v>
      </c>
      <c r="EJ107" s="25">
        <v>87</v>
      </c>
      <c r="EK107" s="25">
        <v>90</v>
      </c>
      <c r="EL107" s="25">
        <v>89</v>
      </c>
      <c r="EM107" s="25">
        <v>93</v>
      </c>
      <c r="EN107" s="25">
        <v>94</v>
      </c>
      <c r="EO107" s="25">
        <v>99</v>
      </c>
      <c r="EP107" s="25">
        <v>78</v>
      </c>
      <c r="EQ107" s="25">
        <v>79</v>
      </c>
      <c r="ER107" s="25">
        <v>76</v>
      </c>
      <c r="ES107" s="25">
        <v>80</v>
      </c>
      <c r="ET107" s="25">
        <v>97</v>
      </c>
      <c r="EU107" s="25">
        <v>92</v>
      </c>
      <c r="EV107" s="25">
        <v>92</v>
      </c>
      <c r="EW107" s="25">
        <v>89</v>
      </c>
      <c r="EX107" s="25">
        <v>81</v>
      </c>
      <c r="EY107" s="25">
        <v>79</v>
      </c>
      <c r="EZ107" s="25">
        <v>93</v>
      </c>
      <c r="FA107" s="25">
        <v>90</v>
      </c>
      <c r="FB107" s="25">
        <v>94</v>
      </c>
      <c r="FC107" s="25">
        <v>87</v>
      </c>
      <c r="FD107" s="25">
        <v>99</v>
      </c>
    </row>
    <row r="108" spans="1:160" ht="38.25" customHeight="1" x14ac:dyDescent="0.25">
      <c r="A108" s="282"/>
      <c r="B108" s="267" t="s">
        <v>130</v>
      </c>
      <c r="C108" s="34" t="s">
        <v>67</v>
      </c>
      <c r="D108" s="136">
        <v>619</v>
      </c>
      <c r="E108" s="136">
        <v>926</v>
      </c>
      <c r="F108" s="136">
        <v>498</v>
      </c>
      <c r="G108" s="136">
        <v>63</v>
      </c>
      <c r="H108" s="136">
        <v>192</v>
      </c>
      <c r="I108" s="136">
        <v>68</v>
      </c>
      <c r="J108" s="136">
        <v>209</v>
      </c>
      <c r="K108" s="136">
        <v>1398</v>
      </c>
      <c r="L108" s="136">
        <v>1227</v>
      </c>
      <c r="M108" s="136">
        <v>317</v>
      </c>
      <c r="N108" s="136">
        <v>178</v>
      </c>
      <c r="O108" s="136">
        <v>377</v>
      </c>
      <c r="P108" s="136">
        <v>173</v>
      </c>
      <c r="Q108" s="136">
        <v>184</v>
      </c>
      <c r="R108" s="136">
        <v>137</v>
      </c>
      <c r="S108" s="136">
        <v>320</v>
      </c>
      <c r="T108" s="136">
        <v>139</v>
      </c>
      <c r="U108" s="136">
        <v>201</v>
      </c>
      <c r="V108" s="136">
        <v>153</v>
      </c>
      <c r="W108" s="136">
        <v>456</v>
      </c>
      <c r="X108" s="136">
        <v>169</v>
      </c>
      <c r="Y108" s="136">
        <v>150</v>
      </c>
      <c r="Z108" s="136">
        <v>254</v>
      </c>
      <c r="AA108" s="136">
        <v>313</v>
      </c>
      <c r="AB108" s="136">
        <v>585</v>
      </c>
      <c r="AC108" s="136">
        <v>387</v>
      </c>
      <c r="AD108" s="136">
        <v>133</v>
      </c>
      <c r="AE108" s="136">
        <v>181</v>
      </c>
      <c r="AF108" s="136">
        <v>60</v>
      </c>
      <c r="AG108" s="136">
        <v>76</v>
      </c>
      <c r="AH108" s="136">
        <v>101</v>
      </c>
      <c r="AI108" s="136">
        <v>48</v>
      </c>
      <c r="AJ108" s="136">
        <v>185</v>
      </c>
      <c r="AK108" s="136">
        <v>473</v>
      </c>
      <c r="AL108" s="136">
        <v>554</v>
      </c>
      <c r="AM108" s="136">
        <v>191</v>
      </c>
      <c r="AN108" s="136">
        <v>404</v>
      </c>
      <c r="AO108" s="136">
        <v>104</v>
      </c>
      <c r="AP108" s="136">
        <v>60</v>
      </c>
      <c r="AQ108" s="136">
        <v>41</v>
      </c>
      <c r="AR108" s="136">
        <v>476</v>
      </c>
      <c r="AS108" s="136">
        <v>78</v>
      </c>
      <c r="AT108" s="136">
        <v>23</v>
      </c>
      <c r="AU108" s="136">
        <v>34</v>
      </c>
      <c r="AV108" s="136">
        <v>54</v>
      </c>
      <c r="AW108" s="136">
        <v>37</v>
      </c>
      <c r="AX108" s="136">
        <v>207</v>
      </c>
      <c r="AY108" s="136">
        <v>231</v>
      </c>
      <c r="AZ108" s="136">
        <v>304</v>
      </c>
      <c r="BA108" s="136">
        <v>158</v>
      </c>
      <c r="BB108" s="136">
        <v>9</v>
      </c>
      <c r="BC108" s="136">
        <v>125</v>
      </c>
      <c r="BD108" s="136">
        <v>179</v>
      </c>
      <c r="BE108" s="136">
        <v>93</v>
      </c>
      <c r="BF108" s="136">
        <v>202</v>
      </c>
      <c r="BG108" s="136">
        <v>98</v>
      </c>
      <c r="BH108" s="136">
        <v>297</v>
      </c>
      <c r="BI108" s="136">
        <v>384</v>
      </c>
      <c r="BJ108" s="136">
        <v>260</v>
      </c>
      <c r="BK108" s="136">
        <v>69</v>
      </c>
      <c r="BL108" s="136">
        <v>64</v>
      </c>
      <c r="BM108" s="136">
        <v>58</v>
      </c>
      <c r="BN108" s="136">
        <v>184</v>
      </c>
      <c r="BO108" s="136">
        <v>147</v>
      </c>
      <c r="BP108" s="136">
        <v>137</v>
      </c>
      <c r="BQ108" s="136">
        <v>40</v>
      </c>
      <c r="BR108" s="136">
        <v>31</v>
      </c>
      <c r="BS108" s="136">
        <v>674</v>
      </c>
      <c r="BT108" s="136">
        <v>173</v>
      </c>
      <c r="BU108" s="136">
        <v>526</v>
      </c>
      <c r="BV108" s="136">
        <v>330</v>
      </c>
      <c r="BW108" s="136">
        <v>36</v>
      </c>
      <c r="BX108" s="136">
        <v>213</v>
      </c>
      <c r="BY108" s="136">
        <v>72</v>
      </c>
      <c r="BZ108" s="136">
        <v>99</v>
      </c>
      <c r="CA108" s="136">
        <v>140</v>
      </c>
      <c r="CB108" s="136">
        <v>145</v>
      </c>
      <c r="CC108" s="136">
        <v>446</v>
      </c>
      <c r="CD108" s="136">
        <v>352</v>
      </c>
      <c r="CE108" s="136">
        <v>180</v>
      </c>
      <c r="CF108" s="136">
        <v>62</v>
      </c>
      <c r="CG108" s="136">
        <v>65</v>
      </c>
      <c r="CH108" s="136">
        <v>358</v>
      </c>
      <c r="CI108" s="136">
        <v>61</v>
      </c>
      <c r="CJ108" s="136">
        <v>91</v>
      </c>
      <c r="CK108" s="136">
        <v>269</v>
      </c>
      <c r="CL108" s="136">
        <v>133</v>
      </c>
      <c r="CM108" s="136">
        <v>66</v>
      </c>
      <c r="CN108" s="136">
        <v>109</v>
      </c>
      <c r="CO108" s="136">
        <v>180</v>
      </c>
      <c r="CP108" s="136">
        <v>248</v>
      </c>
      <c r="CQ108" s="136">
        <v>452</v>
      </c>
      <c r="CR108" s="136">
        <v>108</v>
      </c>
      <c r="CS108" s="136">
        <v>67</v>
      </c>
      <c r="CT108" s="136">
        <v>82</v>
      </c>
      <c r="CU108" s="136">
        <v>39</v>
      </c>
      <c r="CV108" s="136">
        <v>76</v>
      </c>
      <c r="CW108" s="136">
        <v>53</v>
      </c>
      <c r="CX108" s="136">
        <v>317</v>
      </c>
      <c r="CY108" s="136">
        <v>67</v>
      </c>
      <c r="CZ108" s="136">
        <v>239</v>
      </c>
      <c r="DA108" s="136">
        <v>119</v>
      </c>
      <c r="DB108" s="136">
        <v>45</v>
      </c>
      <c r="DC108" s="136">
        <v>61</v>
      </c>
      <c r="DD108" s="136">
        <v>51</v>
      </c>
      <c r="DE108" s="136">
        <v>232</v>
      </c>
      <c r="DF108" s="136">
        <v>309</v>
      </c>
      <c r="DG108" s="136">
        <v>93</v>
      </c>
      <c r="DH108" s="136">
        <v>148</v>
      </c>
      <c r="DI108" s="136">
        <v>241</v>
      </c>
      <c r="DJ108" s="136">
        <v>27</v>
      </c>
      <c r="DK108" s="136">
        <v>33</v>
      </c>
      <c r="DL108" s="136">
        <v>104</v>
      </c>
      <c r="DM108" s="136">
        <v>30</v>
      </c>
      <c r="DN108" s="136">
        <v>333</v>
      </c>
      <c r="DO108" s="136">
        <v>34</v>
      </c>
      <c r="DP108" s="136">
        <v>3</v>
      </c>
      <c r="DQ108" s="136">
        <v>43</v>
      </c>
      <c r="DR108" s="136">
        <v>56</v>
      </c>
      <c r="DS108" s="136">
        <v>154</v>
      </c>
      <c r="DT108" s="136">
        <v>218</v>
      </c>
      <c r="DU108" s="136">
        <v>114</v>
      </c>
      <c r="DV108" s="136">
        <v>50</v>
      </c>
      <c r="DW108" s="136">
        <v>36</v>
      </c>
      <c r="DX108" s="136">
        <v>34</v>
      </c>
      <c r="DY108" s="136">
        <v>18</v>
      </c>
      <c r="DZ108" s="136">
        <v>193</v>
      </c>
      <c r="EA108" s="136">
        <v>380</v>
      </c>
      <c r="EB108" s="136">
        <v>82</v>
      </c>
      <c r="EC108" s="136">
        <v>63</v>
      </c>
      <c r="ED108" s="136">
        <v>33</v>
      </c>
      <c r="EE108" s="136">
        <v>52</v>
      </c>
      <c r="EF108" s="136">
        <v>179</v>
      </c>
      <c r="EG108" s="136">
        <v>118</v>
      </c>
      <c r="EH108" s="136">
        <v>726</v>
      </c>
      <c r="EI108" s="136">
        <v>453</v>
      </c>
      <c r="EJ108" s="136">
        <v>181</v>
      </c>
      <c r="EK108" s="136">
        <v>201</v>
      </c>
      <c r="EL108" s="136">
        <v>109</v>
      </c>
      <c r="EM108" s="136">
        <v>173</v>
      </c>
      <c r="EN108" s="136">
        <v>100</v>
      </c>
      <c r="EO108" s="136">
        <v>146</v>
      </c>
      <c r="EP108" s="136">
        <v>126</v>
      </c>
      <c r="EQ108" s="136">
        <v>371</v>
      </c>
      <c r="ER108" s="136">
        <v>48</v>
      </c>
      <c r="ES108" s="136">
        <v>48</v>
      </c>
      <c r="ET108" s="136">
        <v>115</v>
      </c>
      <c r="EU108" s="136">
        <v>453</v>
      </c>
      <c r="EV108" s="136">
        <v>125</v>
      </c>
      <c r="EW108" s="136">
        <v>24</v>
      </c>
      <c r="EX108" s="136">
        <v>185</v>
      </c>
      <c r="EY108" s="136">
        <v>366</v>
      </c>
      <c r="EZ108" s="136">
        <v>104</v>
      </c>
      <c r="FA108" s="136">
        <v>38</v>
      </c>
      <c r="FB108" s="136">
        <v>50</v>
      </c>
      <c r="FC108" s="136">
        <v>46</v>
      </c>
      <c r="FD108" s="136">
        <v>203</v>
      </c>
    </row>
    <row r="109" spans="1:160" ht="42" customHeight="1" x14ac:dyDescent="0.25">
      <c r="A109" s="282"/>
      <c r="B109" s="267"/>
      <c r="C109" s="34" t="s">
        <v>68</v>
      </c>
      <c r="D109" s="132">
        <v>730</v>
      </c>
      <c r="E109" s="132">
        <v>1234</v>
      </c>
      <c r="F109" s="132">
        <v>590</v>
      </c>
      <c r="G109" s="132">
        <v>74</v>
      </c>
      <c r="H109" s="132">
        <v>212</v>
      </c>
      <c r="I109" s="132">
        <v>83</v>
      </c>
      <c r="J109" s="132">
        <v>226</v>
      </c>
      <c r="K109" s="132">
        <v>1408</v>
      </c>
      <c r="L109" s="132">
        <v>1331</v>
      </c>
      <c r="M109" s="132">
        <v>352</v>
      </c>
      <c r="N109" s="132">
        <v>195</v>
      </c>
      <c r="O109" s="132">
        <v>400</v>
      </c>
      <c r="P109" s="132">
        <v>187</v>
      </c>
      <c r="Q109" s="132">
        <v>205</v>
      </c>
      <c r="R109" s="132">
        <v>146</v>
      </c>
      <c r="S109" s="132">
        <v>333</v>
      </c>
      <c r="T109" s="132">
        <v>149</v>
      </c>
      <c r="U109" s="132">
        <v>223</v>
      </c>
      <c r="V109" s="132">
        <v>189</v>
      </c>
      <c r="W109" s="132">
        <v>551</v>
      </c>
      <c r="X109" s="132">
        <v>182</v>
      </c>
      <c r="Y109" s="132">
        <v>169</v>
      </c>
      <c r="Z109" s="132">
        <v>259</v>
      </c>
      <c r="AA109" s="132">
        <v>322</v>
      </c>
      <c r="AB109" s="132">
        <v>589</v>
      </c>
      <c r="AC109" s="132">
        <v>442</v>
      </c>
      <c r="AD109" s="132">
        <v>154</v>
      </c>
      <c r="AE109" s="132">
        <v>181</v>
      </c>
      <c r="AF109" s="132">
        <v>60</v>
      </c>
      <c r="AG109" s="132">
        <v>82</v>
      </c>
      <c r="AH109" s="132">
        <v>114</v>
      </c>
      <c r="AI109" s="132">
        <v>48</v>
      </c>
      <c r="AJ109" s="132">
        <v>189</v>
      </c>
      <c r="AK109" s="132">
        <v>486</v>
      </c>
      <c r="AL109" s="132">
        <v>574</v>
      </c>
      <c r="AM109" s="132">
        <v>239</v>
      </c>
      <c r="AN109" s="132">
        <v>528</v>
      </c>
      <c r="AO109" s="132">
        <v>126</v>
      </c>
      <c r="AP109" s="132">
        <v>64</v>
      </c>
      <c r="AQ109" s="132">
        <v>48</v>
      </c>
      <c r="AR109" s="132">
        <v>480</v>
      </c>
      <c r="AS109" s="132">
        <v>98</v>
      </c>
      <c r="AT109" s="132">
        <v>27</v>
      </c>
      <c r="AU109" s="132">
        <v>43</v>
      </c>
      <c r="AV109" s="132">
        <v>58</v>
      </c>
      <c r="AW109" s="132">
        <v>38</v>
      </c>
      <c r="AX109" s="132">
        <v>253</v>
      </c>
      <c r="AY109" s="132">
        <v>261</v>
      </c>
      <c r="AZ109" s="132">
        <v>335</v>
      </c>
      <c r="BA109" s="132">
        <v>181</v>
      </c>
      <c r="BB109" s="132">
        <v>9</v>
      </c>
      <c r="BC109" s="132">
        <v>136</v>
      </c>
      <c r="BD109" s="132">
        <v>180</v>
      </c>
      <c r="BE109" s="132">
        <v>105</v>
      </c>
      <c r="BF109" s="132">
        <v>204</v>
      </c>
      <c r="BG109" s="132">
        <v>106</v>
      </c>
      <c r="BH109" s="132">
        <v>302</v>
      </c>
      <c r="BI109" s="132">
        <v>450</v>
      </c>
      <c r="BJ109" s="132">
        <v>312</v>
      </c>
      <c r="BK109" s="132">
        <v>89</v>
      </c>
      <c r="BL109" s="132">
        <v>68</v>
      </c>
      <c r="BM109" s="132">
        <v>59</v>
      </c>
      <c r="BN109" s="132">
        <v>192</v>
      </c>
      <c r="BO109" s="132">
        <v>162</v>
      </c>
      <c r="BP109" s="132">
        <v>141</v>
      </c>
      <c r="BQ109" s="132">
        <v>42</v>
      </c>
      <c r="BR109" s="132">
        <v>34</v>
      </c>
      <c r="BS109" s="132">
        <v>851</v>
      </c>
      <c r="BT109" s="132">
        <v>197</v>
      </c>
      <c r="BU109" s="132">
        <v>666</v>
      </c>
      <c r="BV109" s="132">
        <v>495</v>
      </c>
      <c r="BW109" s="132">
        <v>39</v>
      </c>
      <c r="BX109" s="132">
        <v>245</v>
      </c>
      <c r="BY109" s="132">
        <v>85</v>
      </c>
      <c r="BZ109" s="132">
        <v>108</v>
      </c>
      <c r="CA109" s="132">
        <v>153</v>
      </c>
      <c r="CB109" s="132">
        <v>151</v>
      </c>
      <c r="CC109" s="132">
        <v>478</v>
      </c>
      <c r="CD109" s="132">
        <v>425</v>
      </c>
      <c r="CE109" s="132">
        <v>213</v>
      </c>
      <c r="CF109" s="132">
        <v>71</v>
      </c>
      <c r="CG109" s="132">
        <v>65</v>
      </c>
      <c r="CH109" s="132">
        <v>359</v>
      </c>
      <c r="CI109" s="132">
        <v>66</v>
      </c>
      <c r="CJ109" s="132">
        <v>107</v>
      </c>
      <c r="CK109" s="132">
        <v>323</v>
      </c>
      <c r="CL109" s="132">
        <v>142</v>
      </c>
      <c r="CM109" s="132">
        <v>71</v>
      </c>
      <c r="CN109" s="132">
        <v>131</v>
      </c>
      <c r="CO109" s="132">
        <v>188</v>
      </c>
      <c r="CP109" s="132">
        <v>364</v>
      </c>
      <c r="CQ109" s="132">
        <v>470</v>
      </c>
      <c r="CR109" s="132">
        <v>133</v>
      </c>
      <c r="CS109" s="132">
        <v>71</v>
      </c>
      <c r="CT109" s="132">
        <v>82</v>
      </c>
      <c r="CU109" s="132">
        <v>39</v>
      </c>
      <c r="CV109" s="132">
        <v>76</v>
      </c>
      <c r="CW109" s="132">
        <v>53</v>
      </c>
      <c r="CX109" s="132">
        <v>320</v>
      </c>
      <c r="CY109" s="132">
        <v>75</v>
      </c>
      <c r="CZ109" s="132">
        <v>314</v>
      </c>
      <c r="DA109" s="132">
        <v>120</v>
      </c>
      <c r="DB109" s="132">
        <v>46</v>
      </c>
      <c r="DC109" s="132">
        <v>65</v>
      </c>
      <c r="DD109" s="132">
        <v>55</v>
      </c>
      <c r="DE109" s="132">
        <v>236</v>
      </c>
      <c r="DF109" s="132">
        <v>364</v>
      </c>
      <c r="DG109" s="132">
        <v>117</v>
      </c>
      <c r="DH109" s="132">
        <v>243</v>
      </c>
      <c r="DI109" s="132">
        <v>316</v>
      </c>
      <c r="DJ109" s="132">
        <v>32</v>
      </c>
      <c r="DK109" s="132">
        <v>43</v>
      </c>
      <c r="DL109" s="132">
        <v>124</v>
      </c>
      <c r="DM109" s="132">
        <v>32</v>
      </c>
      <c r="DN109" s="132">
        <v>342</v>
      </c>
      <c r="DO109" s="132">
        <v>44</v>
      </c>
      <c r="DP109" s="132">
        <v>3</v>
      </c>
      <c r="DQ109" s="132">
        <v>48</v>
      </c>
      <c r="DR109" s="132">
        <v>64</v>
      </c>
      <c r="DS109" s="132">
        <v>179</v>
      </c>
      <c r="DT109" s="132">
        <v>272</v>
      </c>
      <c r="DU109" s="132">
        <v>118</v>
      </c>
      <c r="DV109" s="132">
        <v>56</v>
      </c>
      <c r="DW109" s="132">
        <v>40</v>
      </c>
      <c r="DX109" s="132">
        <v>34</v>
      </c>
      <c r="DY109" s="132">
        <v>23</v>
      </c>
      <c r="DZ109" s="132">
        <v>262</v>
      </c>
      <c r="EA109" s="132">
        <v>501</v>
      </c>
      <c r="EB109" s="132">
        <v>101</v>
      </c>
      <c r="EC109" s="132">
        <v>69</v>
      </c>
      <c r="ED109" s="132">
        <v>36</v>
      </c>
      <c r="EE109" s="132">
        <v>53</v>
      </c>
      <c r="EF109" s="132">
        <v>238</v>
      </c>
      <c r="EG109" s="132">
        <v>156</v>
      </c>
      <c r="EH109" s="132">
        <v>915</v>
      </c>
      <c r="EI109" s="132">
        <v>602</v>
      </c>
      <c r="EJ109" s="132">
        <v>207</v>
      </c>
      <c r="EK109" s="132">
        <v>222</v>
      </c>
      <c r="EL109" s="132">
        <v>123</v>
      </c>
      <c r="EM109" s="132">
        <v>186</v>
      </c>
      <c r="EN109" s="132">
        <v>106</v>
      </c>
      <c r="EO109" s="132">
        <v>147</v>
      </c>
      <c r="EP109" s="132">
        <v>161</v>
      </c>
      <c r="EQ109" s="132">
        <v>467</v>
      </c>
      <c r="ER109" s="132">
        <v>63</v>
      </c>
      <c r="ES109" s="132">
        <v>60</v>
      </c>
      <c r="ET109" s="132">
        <v>118</v>
      </c>
      <c r="EU109" s="132">
        <v>494</v>
      </c>
      <c r="EV109" s="132">
        <v>136</v>
      </c>
      <c r="EW109" s="132">
        <v>27</v>
      </c>
      <c r="EX109" s="132">
        <v>229</v>
      </c>
      <c r="EY109" s="132">
        <v>465</v>
      </c>
      <c r="EZ109" s="132">
        <v>112</v>
      </c>
      <c r="FA109" s="132">
        <v>42</v>
      </c>
      <c r="FB109" s="132">
        <v>53</v>
      </c>
      <c r="FC109" s="132">
        <v>53</v>
      </c>
      <c r="FD109" s="132">
        <v>205</v>
      </c>
    </row>
    <row r="110" spans="1:160" s="29" customFormat="1" ht="31.5" hidden="1" customHeight="1" x14ac:dyDescent="0.25">
      <c r="A110" s="282"/>
      <c r="B110" s="268" t="s">
        <v>131</v>
      </c>
      <c r="C110" s="268"/>
      <c r="D110" s="28">
        <v>97.2</v>
      </c>
      <c r="E110" s="28">
        <v>98.2</v>
      </c>
      <c r="F110" s="28">
        <v>99.2</v>
      </c>
      <c r="G110" s="28">
        <v>100.2</v>
      </c>
      <c r="H110" s="28">
        <v>101.2</v>
      </c>
      <c r="I110" s="28">
        <v>102.2</v>
      </c>
      <c r="J110" s="28">
        <v>103.2</v>
      </c>
      <c r="K110" s="28">
        <v>104.2</v>
      </c>
      <c r="L110" s="28">
        <v>105.2</v>
      </c>
      <c r="M110" s="28">
        <v>106.2</v>
      </c>
      <c r="N110" s="28">
        <v>107.2</v>
      </c>
      <c r="O110" s="28">
        <v>108.2</v>
      </c>
      <c r="P110" s="28">
        <v>109.2</v>
      </c>
      <c r="Q110" s="28">
        <v>110.2</v>
      </c>
      <c r="R110" s="28">
        <v>111.2</v>
      </c>
      <c r="S110" s="28">
        <v>112.2</v>
      </c>
      <c r="T110" s="28">
        <v>113.2</v>
      </c>
      <c r="U110" s="28">
        <v>114.2</v>
      </c>
      <c r="V110" s="28">
        <v>115.2</v>
      </c>
      <c r="W110" s="28">
        <v>116.2</v>
      </c>
      <c r="X110" s="28">
        <v>117.2</v>
      </c>
      <c r="Y110" s="28">
        <v>118.2</v>
      </c>
      <c r="Z110" s="28">
        <v>119.2</v>
      </c>
      <c r="AA110" s="28">
        <v>120.2</v>
      </c>
      <c r="AB110" s="28">
        <v>121.2</v>
      </c>
      <c r="AC110" s="28">
        <v>122.2</v>
      </c>
      <c r="AD110" s="28">
        <v>123.2</v>
      </c>
      <c r="AE110" s="28">
        <v>124.2</v>
      </c>
      <c r="AF110" s="28">
        <v>125.2</v>
      </c>
      <c r="AG110" s="28">
        <v>126.2</v>
      </c>
      <c r="AH110" s="28">
        <v>127.2</v>
      </c>
      <c r="AI110" s="28">
        <v>128.19999999999999</v>
      </c>
      <c r="AJ110" s="28">
        <v>129.19999999999999</v>
      </c>
      <c r="AK110" s="28">
        <v>130.19999999999999</v>
      </c>
      <c r="AL110" s="28">
        <v>131.19999999999999</v>
      </c>
      <c r="AM110" s="28">
        <v>132.19999999999999</v>
      </c>
      <c r="AN110" s="28">
        <v>133.19999999999999</v>
      </c>
      <c r="AO110" s="28">
        <v>134.19999999999999</v>
      </c>
      <c r="AP110" s="28">
        <v>135.19999999999999</v>
      </c>
      <c r="AQ110" s="28">
        <v>136.19999999999999</v>
      </c>
      <c r="AR110" s="28">
        <v>137.19999999999999</v>
      </c>
      <c r="AS110" s="28">
        <v>138.19999999999999</v>
      </c>
      <c r="AT110" s="28">
        <v>139.19999999999999</v>
      </c>
      <c r="AU110" s="28">
        <v>140.19999999999999</v>
      </c>
      <c r="AV110" s="28">
        <v>141.19999999999999</v>
      </c>
      <c r="AW110" s="28">
        <v>142.19999999999999</v>
      </c>
      <c r="AX110" s="28">
        <v>143.19999999999999</v>
      </c>
      <c r="AY110" s="28">
        <v>144.19999999999999</v>
      </c>
      <c r="AZ110" s="28">
        <v>145.19999999999999</v>
      </c>
      <c r="BA110" s="28">
        <v>146.19999999999999</v>
      </c>
      <c r="BB110" s="28">
        <v>147.19999999999999</v>
      </c>
      <c r="BC110" s="28">
        <v>148.19999999999999</v>
      </c>
      <c r="BD110" s="28">
        <v>149.19999999999999</v>
      </c>
      <c r="BE110" s="28">
        <v>150.19999999999999</v>
      </c>
      <c r="BF110" s="28">
        <v>151.19999999999999</v>
      </c>
      <c r="BG110" s="28">
        <v>152.19999999999999</v>
      </c>
      <c r="BH110" s="28">
        <v>153.19999999999999</v>
      </c>
      <c r="BI110" s="28">
        <v>154.19999999999999</v>
      </c>
      <c r="BJ110" s="28">
        <v>155.19999999999999</v>
      </c>
      <c r="BK110" s="28">
        <v>156.19999999999999</v>
      </c>
      <c r="BL110" s="28">
        <v>157.19999999999999</v>
      </c>
      <c r="BM110" s="28">
        <v>158.19999999999999</v>
      </c>
      <c r="BN110" s="28">
        <v>159.19999999999999</v>
      </c>
      <c r="BO110" s="28">
        <v>160.19999999999999</v>
      </c>
      <c r="BP110" s="28">
        <v>161.19999999999999</v>
      </c>
      <c r="BQ110" s="28">
        <v>162.19999999999999</v>
      </c>
      <c r="BR110" s="28">
        <v>163.19999999999999</v>
      </c>
      <c r="BS110" s="28">
        <v>164.2</v>
      </c>
      <c r="BT110" s="28">
        <v>165.2</v>
      </c>
      <c r="BU110" s="28">
        <v>166.2</v>
      </c>
      <c r="BV110" s="28">
        <v>167.2</v>
      </c>
      <c r="BW110" s="28">
        <v>168.2</v>
      </c>
      <c r="BX110" s="28">
        <v>169.2</v>
      </c>
      <c r="BY110" s="28">
        <v>170.2</v>
      </c>
      <c r="BZ110" s="28">
        <v>171.2</v>
      </c>
      <c r="CA110" s="28">
        <v>172.2</v>
      </c>
      <c r="CB110" s="28">
        <v>173.2</v>
      </c>
      <c r="CC110" s="28">
        <v>174.2</v>
      </c>
      <c r="CD110" s="28">
        <v>175.2</v>
      </c>
      <c r="CE110" s="28">
        <v>176.2</v>
      </c>
      <c r="CF110" s="28">
        <v>177.2</v>
      </c>
      <c r="CG110" s="28">
        <v>178.2</v>
      </c>
      <c r="CH110" s="28">
        <v>179.2</v>
      </c>
      <c r="CI110" s="28">
        <v>180.2</v>
      </c>
      <c r="CJ110" s="28">
        <v>181.2</v>
      </c>
      <c r="CK110" s="28">
        <v>182.2</v>
      </c>
      <c r="CL110" s="28">
        <v>183.2</v>
      </c>
      <c r="CM110" s="28">
        <v>184.2</v>
      </c>
      <c r="CN110" s="28">
        <v>185.2</v>
      </c>
      <c r="CO110" s="28">
        <v>186.2</v>
      </c>
      <c r="CP110" s="28">
        <v>187.2</v>
      </c>
      <c r="CQ110" s="28">
        <v>188.2</v>
      </c>
      <c r="CR110" s="28">
        <v>189.2</v>
      </c>
      <c r="CS110" s="28">
        <v>190.2</v>
      </c>
      <c r="CT110" s="28">
        <v>191.2</v>
      </c>
      <c r="CU110" s="28">
        <v>192.2</v>
      </c>
      <c r="CV110" s="28">
        <v>193.2</v>
      </c>
      <c r="CW110" s="28">
        <v>194.2</v>
      </c>
      <c r="CX110" s="28">
        <v>195.2</v>
      </c>
      <c r="CY110" s="28">
        <v>196.2</v>
      </c>
      <c r="CZ110" s="28">
        <v>197.2</v>
      </c>
      <c r="DA110" s="28">
        <v>198.2</v>
      </c>
      <c r="DB110" s="28">
        <v>199.2</v>
      </c>
      <c r="DC110" s="28">
        <v>200.2</v>
      </c>
      <c r="DD110" s="28">
        <v>201.2</v>
      </c>
      <c r="DE110" s="28">
        <v>202.2</v>
      </c>
      <c r="DF110" s="28">
        <v>203.2</v>
      </c>
      <c r="DG110" s="28">
        <v>204.2</v>
      </c>
      <c r="DH110" s="28">
        <v>205.2</v>
      </c>
      <c r="DI110" s="28">
        <v>206.2</v>
      </c>
      <c r="DJ110" s="28">
        <v>207.2</v>
      </c>
      <c r="DK110" s="28">
        <v>208.2</v>
      </c>
      <c r="DL110" s="28">
        <v>209.2</v>
      </c>
      <c r="DM110" s="28">
        <v>210.2</v>
      </c>
      <c r="DN110" s="28">
        <v>211.2</v>
      </c>
      <c r="DO110" s="28">
        <v>212.2</v>
      </c>
      <c r="DP110" s="28">
        <v>213.2</v>
      </c>
      <c r="DQ110" s="28">
        <v>214.2</v>
      </c>
      <c r="DR110" s="28">
        <v>215.2</v>
      </c>
      <c r="DS110" s="28">
        <v>216.2</v>
      </c>
      <c r="DT110" s="28">
        <v>217.2</v>
      </c>
      <c r="DU110" s="28">
        <v>218.2</v>
      </c>
      <c r="DV110" s="28">
        <v>219.2</v>
      </c>
      <c r="DW110" s="28">
        <v>220.2</v>
      </c>
      <c r="DX110" s="28">
        <v>221.2</v>
      </c>
      <c r="DY110" s="28">
        <v>222.2</v>
      </c>
      <c r="DZ110" s="28">
        <v>223.2</v>
      </c>
      <c r="EA110" s="28">
        <v>224.2</v>
      </c>
      <c r="EB110" s="28">
        <v>225.2</v>
      </c>
      <c r="EC110" s="28">
        <v>226.2</v>
      </c>
      <c r="ED110" s="28">
        <v>227.2</v>
      </c>
      <c r="EE110" s="28">
        <v>228.2</v>
      </c>
      <c r="EF110" s="28">
        <v>229.2</v>
      </c>
      <c r="EG110" s="28">
        <v>230.2</v>
      </c>
      <c r="EH110" s="28">
        <v>231.2</v>
      </c>
      <c r="EI110" s="28">
        <v>232.2</v>
      </c>
      <c r="EJ110" s="28">
        <v>233.2</v>
      </c>
      <c r="EK110" s="28">
        <v>234.2</v>
      </c>
      <c r="EL110" s="28">
        <v>235.2</v>
      </c>
      <c r="EM110" s="28">
        <v>236.2</v>
      </c>
      <c r="EN110" s="28">
        <v>237.2</v>
      </c>
      <c r="EO110" s="28">
        <v>238.2</v>
      </c>
      <c r="EP110" s="28">
        <v>239.2</v>
      </c>
      <c r="EQ110" s="28">
        <v>240.2</v>
      </c>
      <c r="ER110" s="28">
        <v>241.2</v>
      </c>
      <c r="ES110" s="28">
        <v>242.2</v>
      </c>
      <c r="ET110" s="28">
        <v>243.2</v>
      </c>
      <c r="EU110" s="28">
        <v>244.2</v>
      </c>
      <c r="EV110" s="28">
        <v>245.2</v>
      </c>
      <c r="EW110" s="28">
        <v>246.2</v>
      </c>
      <c r="EX110" s="28">
        <v>247.2</v>
      </c>
      <c r="EY110" s="28">
        <v>248.2</v>
      </c>
      <c r="EZ110" s="28">
        <v>249.2</v>
      </c>
      <c r="FA110" s="28">
        <v>250.2</v>
      </c>
      <c r="FB110" s="28">
        <v>251.2</v>
      </c>
      <c r="FC110" s="28">
        <v>252.2</v>
      </c>
      <c r="FD110" s="28">
        <v>253.2</v>
      </c>
    </row>
    <row r="111" spans="1:160" s="32" customFormat="1" ht="21" hidden="1" customHeight="1" x14ac:dyDescent="0.25">
      <c r="A111" s="283"/>
      <c r="B111" s="269" t="s">
        <v>55</v>
      </c>
      <c r="C111" s="269"/>
      <c r="D111" s="30">
        <f t="shared" ref="D111:E111" si="122">D107-D110</f>
        <v>-12.200000000000003</v>
      </c>
      <c r="E111" s="30">
        <f t="shared" si="122"/>
        <v>-23.200000000000003</v>
      </c>
      <c r="F111" s="30">
        <f t="shared" ref="F111:BH111" si="123">F107-F110</f>
        <v>-15.200000000000003</v>
      </c>
      <c r="G111" s="30">
        <f t="shared" si="123"/>
        <v>-15.200000000000003</v>
      </c>
      <c r="H111" s="30">
        <f t="shared" si="123"/>
        <v>-10.200000000000003</v>
      </c>
      <c r="I111" s="30">
        <f t="shared" si="123"/>
        <v>-20.200000000000003</v>
      </c>
      <c r="J111" s="30">
        <f t="shared" si="123"/>
        <v>-11.200000000000003</v>
      </c>
      <c r="K111" s="30">
        <f t="shared" si="123"/>
        <v>-5.2000000000000028</v>
      </c>
      <c r="L111" s="30">
        <f t="shared" si="123"/>
        <v>-13.200000000000003</v>
      </c>
      <c r="M111" s="30">
        <f t="shared" si="123"/>
        <v>-16.200000000000003</v>
      </c>
      <c r="N111" s="30">
        <f t="shared" si="123"/>
        <v>-16.200000000000003</v>
      </c>
      <c r="O111" s="30">
        <f t="shared" si="123"/>
        <v>-14.200000000000003</v>
      </c>
      <c r="P111" s="30">
        <f t="shared" si="123"/>
        <v>-17.200000000000003</v>
      </c>
      <c r="Q111" s="30">
        <f t="shared" si="123"/>
        <v>-20.200000000000003</v>
      </c>
      <c r="R111" s="30">
        <f t="shared" si="123"/>
        <v>-17.200000000000003</v>
      </c>
      <c r="S111" s="30">
        <f t="shared" si="123"/>
        <v>-16.200000000000003</v>
      </c>
      <c r="T111" s="30">
        <f t="shared" si="123"/>
        <v>-20.200000000000003</v>
      </c>
      <c r="U111" s="30">
        <f t="shared" si="123"/>
        <v>-24.200000000000003</v>
      </c>
      <c r="V111" s="30">
        <f t="shared" si="123"/>
        <v>-34.200000000000003</v>
      </c>
      <c r="W111" s="30">
        <f t="shared" si="123"/>
        <v>-33.200000000000003</v>
      </c>
      <c r="X111" s="30">
        <f t="shared" si="123"/>
        <v>-24.200000000000003</v>
      </c>
      <c r="Y111" s="30">
        <f t="shared" si="123"/>
        <v>-29.200000000000003</v>
      </c>
      <c r="Z111" s="30">
        <f t="shared" si="123"/>
        <v>-21.200000000000003</v>
      </c>
      <c r="AA111" s="30">
        <f t="shared" si="123"/>
        <v>-23.200000000000003</v>
      </c>
      <c r="AB111" s="30">
        <f t="shared" si="123"/>
        <v>-22.200000000000003</v>
      </c>
      <c r="AC111" s="30">
        <f t="shared" si="123"/>
        <v>-35.200000000000003</v>
      </c>
      <c r="AD111" s="30">
        <f t="shared" si="123"/>
        <v>-37.200000000000003</v>
      </c>
      <c r="AE111" s="30">
        <f t="shared" si="123"/>
        <v>-24.200000000000003</v>
      </c>
      <c r="AF111" s="30">
        <f t="shared" si="123"/>
        <v>-25.200000000000003</v>
      </c>
      <c r="AG111" s="30">
        <f t="shared" si="123"/>
        <v>-33.200000000000003</v>
      </c>
      <c r="AH111" s="30">
        <f t="shared" si="123"/>
        <v>-38.200000000000003</v>
      </c>
      <c r="AI111" s="30">
        <f t="shared" si="123"/>
        <v>-28.199999999999989</v>
      </c>
      <c r="AJ111" s="30">
        <f t="shared" si="123"/>
        <v>-31.199999999999989</v>
      </c>
      <c r="AK111" s="30">
        <f t="shared" si="123"/>
        <v>-33.199999999999989</v>
      </c>
      <c r="AL111" s="30">
        <f t="shared" si="123"/>
        <v>-35.199999999999989</v>
      </c>
      <c r="AM111" s="30">
        <f t="shared" si="123"/>
        <v>-52.199999999999989</v>
      </c>
      <c r="AN111" s="30">
        <f t="shared" si="123"/>
        <v>-57.199999999999989</v>
      </c>
      <c r="AO111" s="30">
        <f t="shared" si="123"/>
        <v>-52.199999999999989</v>
      </c>
      <c r="AP111" s="30">
        <f t="shared" si="123"/>
        <v>-41.199999999999989</v>
      </c>
      <c r="AQ111" s="30">
        <f t="shared" si="123"/>
        <v>-51.199999999999989</v>
      </c>
      <c r="AR111" s="30">
        <f t="shared" si="123"/>
        <v>-38.199999999999989</v>
      </c>
      <c r="AS111" s="30">
        <f t="shared" si="123"/>
        <v>-58.199999999999989</v>
      </c>
      <c r="AT111" s="30">
        <f t="shared" si="123"/>
        <v>-54.199999999999989</v>
      </c>
      <c r="AU111" s="30">
        <f t="shared" si="123"/>
        <v>-61.199999999999989</v>
      </c>
      <c r="AV111" s="30">
        <f t="shared" si="123"/>
        <v>-48.199999999999989</v>
      </c>
      <c r="AW111" s="30">
        <f t="shared" si="123"/>
        <v>-45.199999999999989</v>
      </c>
      <c r="AX111" s="30">
        <f t="shared" si="123"/>
        <v>-61.199999999999989</v>
      </c>
      <c r="AY111" s="30">
        <f t="shared" si="123"/>
        <v>-56.199999999999989</v>
      </c>
      <c r="AZ111" s="30">
        <f t="shared" si="123"/>
        <v>-54.199999999999989</v>
      </c>
      <c r="BA111" s="30">
        <f t="shared" si="123"/>
        <v>-59.199999999999989</v>
      </c>
      <c r="BB111" s="30">
        <f t="shared" si="123"/>
        <v>-47.199999999999989</v>
      </c>
      <c r="BC111" s="30">
        <f t="shared" si="123"/>
        <v>-56.199999999999989</v>
      </c>
      <c r="BD111" s="30">
        <f t="shared" si="123"/>
        <v>-50.199999999999989</v>
      </c>
      <c r="BE111" s="30">
        <f t="shared" si="123"/>
        <v>-61.199999999999989</v>
      </c>
      <c r="BF111" s="30">
        <f t="shared" si="123"/>
        <v>-52.199999999999989</v>
      </c>
      <c r="BG111" s="30">
        <f t="shared" si="123"/>
        <v>-60.199999999999989</v>
      </c>
      <c r="BH111" s="30">
        <f t="shared" si="123"/>
        <v>-55.199999999999989</v>
      </c>
      <c r="BI111" s="30">
        <f t="shared" ref="BI111:DT111" si="124">BI107-BI110</f>
        <v>-69.199999999999989</v>
      </c>
      <c r="BJ111" s="30">
        <f t="shared" si="124"/>
        <v>-72.199999999999989</v>
      </c>
      <c r="BK111" s="30">
        <f t="shared" si="124"/>
        <v>-79.199999999999989</v>
      </c>
      <c r="BL111" s="30">
        <f t="shared" si="124"/>
        <v>-63.199999999999989</v>
      </c>
      <c r="BM111" s="30">
        <f t="shared" si="124"/>
        <v>-60.199999999999989</v>
      </c>
      <c r="BN111" s="30">
        <f t="shared" si="124"/>
        <v>-63.199999999999989</v>
      </c>
      <c r="BO111" s="30">
        <f t="shared" si="124"/>
        <v>-69.199999999999989</v>
      </c>
      <c r="BP111" s="30">
        <f t="shared" si="124"/>
        <v>-64.199999999999989</v>
      </c>
      <c r="BQ111" s="30">
        <f t="shared" si="124"/>
        <v>-67.199999999999989</v>
      </c>
      <c r="BR111" s="30">
        <f t="shared" si="124"/>
        <v>-72.199999999999989</v>
      </c>
      <c r="BS111" s="30">
        <f t="shared" si="124"/>
        <v>-85.199999999999989</v>
      </c>
      <c r="BT111" s="30">
        <f t="shared" si="124"/>
        <v>-77.199999999999989</v>
      </c>
      <c r="BU111" s="30">
        <f t="shared" si="124"/>
        <v>-87.199999999999989</v>
      </c>
      <c r="BV111" s="30">
        <f t="shared" si="124"/>
        <v>-100.19999999999999</v>
      </c>
      <c r="BW111" s="30">
        <f t="shared" si="124"/>
        <v>-76.199999999999989</v>
      </c>
      <c r="BX111" s="30">
        <f t="shared" si="124"/>
        <v>-82.199999999999989</v>
      </c>
      <c r="BY111" s="30">
        <f t="shared" si="124"/>
        <v>-85.199999999999989</v>
      </c>
      <c r="BZ111" s="30">
        <f t="shared" si="124"/>
        <v>-79.199999999999989</v>
      </c>
      <c r="CA111" s="30">
        <f t="shared" si="124"/>
        <v>-81.199999999999989</v>
      </c>
      <c r="CB111" s="30">
        <f t="shared" si="124"/>
        <v>-77.199999999999989</v>
      </c>
      <c r="CC111" s="30">
        <f t="shared" si="124"/>
        <v>-81.199999999999989</v>
      </c>
      <c r="CD111" s="30">
        <f t="shared" si="124"/>
        <v>-92.199999999999989</v>
      </c>
      <c r="CE111" s="30">
        <f t="shared" si="124"/>
        <v>-92.199999999999989</v>
      </c>
      <c r="CF111" s="30">
        <f t="shared" si="124"/>
        <v>-90.199999999999989</v>
      </c>
      <c r="CG111" s="30">
        <f t="shared" si="124"/>
        <v>-78.199999999999989</v>
      </c>
      <c r="CH111" s="30">
        <f t="shared" si="124"/>
        <v>-79.199999999999989</v>
      </c>
      <c r="CI111" s="30">
        <f t="shared" si="124"/>
        <v>-88.199999999999989</v>
      </c>
      <c r="CJ111" s="30">
        <f t="shared" si="124"/>
        <v>-96.199999999999989</v>
      </c>
      <c r="CK111" s="30">
        <f t="shared" si="124"/>
        <v>-99.199999999999989</v>
      </c>
      <c r="CL111" s="30">
        <f t="shared" si="124"/>
        <v>-89.199999999999989</v>
      </c>
      <c r="CM111" s="30">
        <f t="shared" si="124"/>
        <v>-91.199999999999989</v>
      </c>
      <c r="CN111" s="30">
        <f t="shared" si="124"/>
        <v>-102.19999999999999</v>
      </c>
      <c r="CO111" s="30">
        <f t="shared" si="124"/>
        <v>-90.199999999999989</v>
      </c>
      <c r="CP111" s="30">
        <f t="shared" si="124"/>
        <v>-119.19999999999999</v>
      </c>
      <c r="CQ111" s="30">
        <f t="shared" si="124"/>
        <v>-92.199999999999989</v>
      </c>
      <c r="CR111" s="30">
        <f t="shared" si="124"/>
        <v>-108.19999999999999</v>
      </c>
      <c r="CS111" s="30">
        <f t="shared" si="124"/>
        <v>-96.199999999999989</v>
      </c>
      <c r="CT111" s="30">
        <f t="shared" si="124"/>
        <v>-91.199999999999989</v>
      </c>
      <c r="CU111" s="30">
        <f t="shared" si="124"/>
        <v>-92.199999999999989</v>
      </c>
      <c r="CV111" s="30">
        <f t="shared" si="124"/>
        <v>-93.199999999999989</v>
      </c>
      <c r="CW111" s="30">
        <f t="shared" si="124"/>
        <v>-94.199999999999989</v>
      </c>
      <c r="CX111" s="30">
        <f t="shared" si="124"/>
        <v>-96.199999999999989</v>
      </c>
      <c r="CY111" s="30">
        <f t="shared" si="124"/>
        <v>-107.19999999999999</v>
      </c>
      <c r="CZ111" s="30">
        <f t="shared" si="124"/>
        <v>-121.19999999999999</v>
      </c>
      <c r="DA111" s="30">
        <f t="shared" si="124"/>
        <v>-99.199999999999989</v>
      </c>
      <c r="DB111" s="30">
        <f t="shared" si="124"/>
        <v>-101.19999999999999</v>
      </c>
      <c r="DC111" s="30">
        <f t="shared" si="124"/>
        <v>-106.19999999999999</v>
      </c>
      <c r="DD111" s="30">
        <f t="shared" si="124"/>
        <v>-108.19999999999999</v>
      </c>
      <c r="DE111" s="30">
        <f t="shared" si="124"/>
        <v>-104.19999999999999</v>
      </c>
      <c r="DF111" s="30">
        <f t="shared" si="124"/>
        <v>-118.19999999999999</v>
      </c>
      <c r="DG111" s="30">
        <f t="shared" si="124"/>
        <v>-125.19999999999999</v>
      </c>
      <c r="DH111" s="30">
        <f t="shared" si="124"/>
        <v>-144.19999999999999</v>
      </c>
      <c r="DI111" s="30">
        <f t="shared" si="124"/>
        <v>-130.19999999999999</v>
      </c>
      <c r="DJ111" s="30">
        <f t="shared" si="124"/>
        <v>-123.19999999999999</v>
      </c>
      <c r="DK111" s="30">
        <f t="shared" si="124"/>
        <v>-131.19999999999999</v>
      </c>
      <c r="DL111" s="30">
        <f t="shared" si="124"/>
        <v>-125.19999999999999</v>
      </c>
      <c r="DM111" s="30">
        <f t="shared" si="124"/>
        <v>-116.19999999999999</v>
      </c>
      <c r="DN111" s="30">
        <f t="shared" si="124"/>
        <v>-114.19999999999999</v>
      </c>
      <c r="DO111" s="30">
        <f t="shared" si="124"/>
        <v>-135.19999999999999</v>
      </c>
      <c r="DP111" s="30">
        <f t="shared" si="124"/>
        <v>-113.19999999999999</v>
      </c>
      <c r="DQ111" s="30">
        <f t="shared" si="124"/>
        <v>-124.19999999999999</v>
      </c>
      <c r="DR111" s="30">
        <f t="shared" si="124"/>
        <v>-128.19999999999999</v>
      </c>
      <c r="DS111" s="30">
        <f t="shared" si="124"/>
        <v>-130.19999999999999</v>
      </c>
      <c r="DT111" s="30">
        <f t="shared" si="124"/>
        <v>-137.19999999999999</v>
      </c>
      <c r="DU111" s="30">
        <f t="shared" ref="DU111:FD111" si="125">DU107-DU110</f>
        <v>-121.19999999999999</v>
      </c>
      <c r="DV111" s="30">
        <f t="shared" si="125"/>
        <v>-130.19999999999999</v>
      </c>
      <c r="DW111" s="30">
        <f t="shared" si="125"/>
        <v>-130.19999999999999</v>
      </c>
      <c r="DX111" s="30">
        <f t="shared" si="125"/>
        <v>-121.19999999999999</v>
      </c>
      <c r="DY111" s="30">
        <f t="shared" si="125"/>
        <v>-144.19999999999999</v>
      </c>
      <c r="DZ111" s="30">
        <f t="shared" si="125"/>
        <v>-149.19999999999999</v>
      </c>
      <c r="EA111" s="30">
        <f t="shared" si="125"/>
        <v>-148.19999999999999</v>
      </c>
      <c r="EB111" s="30">
        <f t="shared" si="125"/>
        <v>-144.19999999999999</v>
      </c>
      <c r="EC111" s="30">
        <f t="shared" si="125"/>
        <v>-135.19999999999999</v>
      </c>
      <c r="ED111" s="30">
        <f t="shared" si="125"/>
        <v>-135.19999999999999</v>
      </c>
      <c r="EE111" s="30">
        <f t="shared" si="125"/>
        <v>-130.19999999999999</v>
      </c>
      <c r="EF111" s="30">
        <f t="shared" si="125"/>
        <v>-154.19999999999999</v>
      </c>
      <c r="EG111" s="30">
        <f t="shared" si="125"/>
        <v>-154.19999999999999</v>
      </c>
      <c r="EH111" s="30">
        <f t="shared" si="125"/>
        <v>-152.19999999999999</v>
      </c>
      <c r="EI111" s="30">
        <f t="shared" si="125"/>
        <v>-157.19999999999999</v>
      </c>
      <c r="EJ111" s="30">
        <f t="shared" si="125"/>
        <v>-146.19999999999999</v>
      </c>
      <c r="EK111" s="30">
        <f t="shared" si="125"/>
        <v>-144.19999999999999</v>
      </c>
      <c r="EL111" s="30">
        <f t="shared" si="125"/>
        <v>-146.19999999999999</v>
      </c>
      <c r="EM111" s="30">
        <f t="shared" si="125"/>
        <v>-143.19999999999999</v>
      </c>
      <c r="EN111" s="30">
        <f t="shared" si="125"/>
        <v>-143.19999999999999</v>
      </c>
      <c r="EO111" s="30">
        <f t="shared" si="125"/>
        <v>-139.19999999999999</v>
      </c>
      <c r="EP111" s="30">
        <f t="shared" si="125"/>
        <v>-161.19999999999999</v>
      </c>
      <c r="EQ111" s="30">
        <f t="shared" si="125"/>
        <v>-161.19999999999999</v>
      </c>
      <c r="ER111" s="30">
        <f t="shared" si="125"/>
        <v>-165.2</v>
      </c>
      <c r="ES111" s="30">
        <f t="shared" si="125"/>
        <v>-162.19999999999999</v>
      </c>
      <c r="ET111" s="30">
        <f t="shared" si="125"/>
        <v>-146.19999999999999</v>
      </c>
      <c r="EU111" s="30">
        <f t="shared" si="125"/>
        <v>-152.19999999999999</v>
      </c>
      <c r="EV111" s="30">
        <f t="shared" si="125"/>
        <v>-153.19999999999999</v>
      </c>
      <c r="EW111" s="30">
        <f t="shared" si="125"/>
        <v>-157.19999999999999</v>
      </c>
      <c r="EX111" s="30">
        <f t="shared" si="125"/>
        <v>-166.2</v>
      </c>
      <c r="EY111" s="30">
        <f t="shared" si="125"/>
        <v>-169.2</v>
      </c>
      <c r="EZ111" s="30">
        <f t="shared" si="125"/>
        <v>-156.19999999999999</v>
      </c>
      <c r="FA111" s="30">
        <f t="shared" si="125"/>
        <v>-160.19999999999999</v>
      </c>
      <c r="FB111" s="30">
        <f t="shared" si="125"/>
        <v>-157.19999999999999</v>
      </c>
      <c r="FC111" s="30">
        <f t="shared" si="125"/>
        <v>-165.2</v>
      </c>
      <c r="FD111" s="30">
        <f t="shared" si="125"/>
        <v>-154.19999999999999</v>
      </c>
    </row>
    <row r="112" spans="1:160" s="23" customFormat="1" ht="35.1" customHeight="1" x14ac:dyDescent="0.25">
      <c r="A112" s="281" t="s">
        <v>132</v>
      </c>
      <c r="B112" s="288" t="s">
        <v>133</v>
      </c>
      <c r="C112" s="288"/>
      <c r="D112" s="49">
        <f>D113</f>
        <v>85</v>
      </c>
      <c r="E112" s="49">
        <f t="shared" ref="E112:BP112" si="126">E113</f>
        <v>81</v>
      </c>
      <c r="F112" s="49">
        <f t="shared" si="126"/>
        <v>86</v>
      </c>
      <c r="G112" s="49">
        <f t="shared" si="126"/>
        <v>84</v>
      </c>
      <c r="H112" s="49">
        <f t="shared" si="126"/>
        <v>91</v>
      </c>
      <c r="I112" s="49">
        <f t="shared" si="126"/>
        <v>81</v>
      </c>
      <c r="J112" s="49">
        <f t="shared" si="126"/>
        <v>89</v>
      </c>
      <c r="K112" s="49">
        <f t="shared" si="126"/>
        <v>100</v>
      </c>
      <c r="L112" s="49">
        <f t="shared" si="126"/>
        <v>93</v>
      </c>
      <c r="M112" s="49">
        <f t="shared" si="126"/>
        <v>93</v>
      </c>
      <c r="N112" s="49">
        <f t="shared" si="126"/>
        <v>90</v>
      </c>
      <c r="O112" s="49">
        <f t="shared" si="126"/>
        <v>93</v>
      </c>
      <c r="P112" s="49">
        <f t="shared" si="126"/>
        <v>94</v>
      </c>
      <c r="Q112" s="49">
        <f t="shared" si="126"/>
        <v>94</v>
      </c>
      <c r="R112" s="49">
        <f t="shared" si="126"/>
        <v>92</v>
      </c>
      <c r="S112" s="49">
        <f t="shared" si="126"/>
        <v>98</v>
      </c>
      <c r="T112" s="49">
        <f t="shared" si="126"/>
        <v>88</v>
      </c>
      <c r="U112" s="49">
        <f t="shared" si="126"/>
        <v>88</v>
      </c>
      <c r="V112" s="49">
        <f t="shared" si="126"/>
        <v>84</v>
      </c>
      <c r="W112" s="49">
        <f t="shared" si="126"/>
        <v>86</v>
      </c>
      <c r="X112" s="49">
        <f t="shared" si="126"/>
        <v>94</v>
      </c>
      <c r="Y112" s="49">
        <f t="shared" si="126"/>
        <v>90</v>
      </c>
      <c r="Z112" s="49">
        <f t="shared" si="126"/>
        <v>99</v>
      </c>
      <c r="AA112" s="49">
        <f t="shared" si="126"/>
        <v>98</v>
      </c>
      <c r="AB112" s="49">
        <f t="shared" si="126"/>
        <v>100</v>
      </c>
      <c r="AC112" s="49">
        <f t="shared" si="126"/>
        <v>87</v>
      </c>
      <c r="AD112" s="49">
        <f t="shared" si="126"/>
        <v>86</v>
      </c>
      <c r="AE112" s="49">
        <f t="shared" si="126"/>
        <v>100</v>
      </c>
      <c r="AF112" s="49">
        <f t="shared" si="126"/>
        <v>100</v>
      </c>
      <c r="AG112" s="49">
        <f t="shared" si="126"/>
        <v>95</v>
      </c>
      <c r="AH112" s="49">
        <f t="shared" si="126"/>
        <v>96</v>
      </c>
      <c r="AI112" s="49">
        <f t="shared" si="126"/>
        <v>98</v>
      </c>
      <c r="AJ112" s="49">
        <f t="shared" si="126"/>
        <v>93</v>
      </c>
      <c r="AK112" s="49">
        <f t="shared" si="126"/>
        <v>98</v>
      </c>
      <c r="AL112" s="49">
        <f t="shared" si="126"/>
        <v>97</v>
      </c>
      <c r="AM112" s="49">
        <f t="shared" si="126"/>
        <v>85</v>
      </c>
      <c r="AN112" s="49">
        <f t="shared" si="126"/>
        <v>80</v>
      </c>
      <c r="AO112" s="49">
        <f t="shared" si="126"/>
        <v>82</v>
      </c>
      <c r="AP112" s="49">
        <f t="shared" si="126"/>
        <v>97</v>
      </c>
      <c r="AQ112" s="49">
        <f t="shared" si="126"/>
        <v>83</v>
      </c>
      <c r="AR112" s="49">
        <f t="shared" si="126"/>
        <v>99</v>
      </c>
      <c r="AS112" s="49">
        <f t="shared" si="126"/>
        <v>82</v>
      </c>
      <c r="AT112" s="49">
        <f t="shared" si="126"/>
        <v>93</v>
      </c>
      <c r="AU112" s="49">
        <f t="shared" si="126"/>
        <v>88</v>
      </c>
      <c r="AV112" s="49">
        <f t="shared" si="126"/>
        <v>91</v>
      </c>
      <c r="AW112" s="49">
        <f t="shared" si="126"/>
        <v>100</v>
      </c>
      <c r="AX112" s="49">
        <f t="shared" si="126"/>
        <v>85</v>
      </c>
      <c r="AY112" s="49">
        <f t="shared" si="126"/>
        <v>92</v>
      </c>
      <c r="AZ112" s="49">
        <f t="shared" si="126"/>
        <v>95</v>
      </c>
      <c r="BA112" s="49">
        <f t="shared" si="126"/>
        <v>91</v>
      </c>
      <c r="BB112" s="49">
        <f t="shared" si="126"/>
        <v>89</v>
      </c>
      <c r="BC112" s="49">
        <f t="shared" si="126"/>
        <v>96</v>
      </c>
      <c r="BD112" s="49">
        <f t="shared" si="126"/>
        <v>100</v>
      </c>
      <c r="BE112" s="49">
        <f t="shared" si="126"/>
        <v>91</v>
      </c>
      <c r="BF112" s="49">
        <f t="shared" si="126"/>
        <v>99</v>
      </c>
      <c r="BG112" s="49">
        <f t="shared" si="126"/>
        <v>92</v>
      </c>
      <c r="BH112" s="49">
        <f t="shared" si="126"/>
        <v>99</v>
      </c>
      <c r="BI112" s="49">
        <f t="shared" si="126"/>
        <v>87</v>
      </c>
      <c r="BJ112" s="49">
        <f t="shared" si="126"/>
        <v>88</v>
      </c>
      <c r="BK112" s="49">
        <f t="shared" si="126"/>
        <v>79</v>
      </c>
      <c r="BL112" s="49">
        <f t="shared" si="126"/>
        <v>90</v>
      </c>
      <c r="BM112" s="49">
        <f t="shared" si="126"/>
        <v>98</v>
      </c>
      <c r="BN112" s="49">
        <f t="shared" si="126"/>
        <v>96</v>
      </c>
      <c r="BO112" s="49">
        <f t="shared" si="126"/>
        <v>92</v>
      </c>
      <c r="BP112" s="49">
        <f t="shared" si="126"/>
        <v>99</v>
      </c>
      <c r="BQ112" s="49">
        <f t="shared" ref="BQ112:EB112" si="127">BQ113</f>
        <v>95</v>
      </c>
      <c r="BR112" s="49">
        <f t="shared" si="127"/>
        <v>91</v>
      </c>
      <c r="BS112" s="49">
        <f t="shared" si="127"/>
        <v>84</v>
      </c>
      <c r="BT112" s="49">
        <f t="shared" si="127"/>
        <v>89</v>
      </c>
      <c r="BU112" s="49">
        <f t="shared" si="127"/>
        <v>82</v>
      </c>
      <c r="BV112" s="49">
        <f t="shared" si="127"/>
        <v>74</v>
      </c>
      <c r="BW112" s="49">
        <f t="shared" si="127"/>
        <v>87</v>
      </c>
      <c r="BX112" s="49">
        <f t="shared" si="127"/>
        <v>90</v>
      </c>
      <c r="BY112" s="49">
        <f t="shared" si="127"/>
        <v>91</v>
      </c>
      <c r="BZ112" s="49">
        <f t="shared" si="127"/>
        <v>88</v>
      </c>
      <c r="CA112" s="49">
        <f t="shared" si="127"/>
        <v>91</v>
      </c>
      <c r="CB112" s="49">
        <f t="shared" si="127"/>
        <v>97</v>
      </c>
      <c r="CC112" s="49">
        <f t="shared" si="127"/>
        <v>95</v>
      </c>
      <c r="CD112" s="49">
        <f t="shared" si="127"/>
        <v>87</v>
      </c>
      <c r="CE112" s="49">
        <f t="shared" si="127"/>
        <v>88</v>
      </c>
      <c r="CF112" s="49">
        <f t="shared" si="127"/>
        <v>90</v>
      </c>
      <c r="CG112" s="49">
        <f t="shared" si="127"/>
        <v>100</v>
      </c>
      <c r="CH112" s="49">
        <f t="shared" si="127"/>
        <v>100</v>
      </c>
      <c r="CI112" s="49">
        <f t="shared" si="127"/>
        <v>95</v>
      </c>
      <c r="CJ112" s="49">
        <f t="shared" si="127"/>
        <v>90</v>
      </c>
      <c r="CK112" s="49">
        <f t="shared" si="127"/>
        <v>87</v>
      </c>
      <c r="CL112" s="49">
        <f t="shared" si="127"/>
        <v>96</v>
      </c>
      <c r="CM112" s="49">
        <f t="shared" si="127"/>
        <v>93</v>
      </c>
      <c r="CN112" s="49">
        <f t="shared" si="127"/>
        <v>85</v>
      </c>
      <c r="CO112" s="49">
        <f t="shared" si="127"/>
        <v>98</v>
      </c>
      <c r="CP112" s="49">
        <f t="shared" si="127"/>
        <v>73</v>
      </c>
      <c r="CQ112" s="49">
        <f t="shared" si="127"/>
        <v>95</v>
      </c>
      <c r="CR112" s="49">
        <f t="shared" si="127"/>
        <v>87</v>
      </c>
      <c r="CS112" s="49">
        <f t="shared" si="127"/>
        <v>94</v>
      </c>
      <c r="CT112" s="49">
        <f t="shared" si="127"/>
        <v>100</v>
      </c>
      <c r="CU112" s="49">
        <f t="shared" si="127"/>
        <v>100</v>
      </c>
      <c r="CV112" s="49">
        <f t="shared" si="127"/>
        <v>100</v>
      </c>
      <c r="CW112" s="49">
        <f t="shared" si="127"/>
        <v>98</v>
      </c>
      <c r="CX112" s="49">
        <f t="shared" si="127"/>
        <v>100</v>
      </c>
      <c r="CY112" s="49">
        <f t="shared" si="127"/>
        <v>95</v>
      </c>
      <c r="CZ112" s="49">
        <f t="shared" si="127"/>
        <v>78</v>
      </c>
      <c r="DA112" s="49">
        <f t="shared" si="127"/>
        <v>100</v>
      </c>
      <c r="DB112" s="49">
        <f t="shared" si="127"/>
        <v>93</v>
      </c>
      <c r="DC112" s="49">
        <f t="shared" si="127"/>
        <v>94</v>
      </c>
      <c r="DD112" s="49">
        <f t="shared" si="127"/>
        <v>94</v>
      </c>
      <c r="DE112" s="49">
        <f t="shared" si="127"/>
        <v>99</v>
      </c>
      <c r="DF112" s="49">
        <f t="shared" si="127"/>
        <v>90</v>
      </c>
      <c r="DG112" s="49">
        <f t="shared" si="127"/>
        <v>79</v>
      </c>
      <c r="DH112" s="49">
        <f t="shared" si="127"/>
        <v>67</v>
      </c>
      <c r="DI112" s="49">
        <f t="shared" si="127"/>
        <v>82</v>
      </c>
      <c r="DJ112" s="49">
        <f t="shared" si="127"/>
        <v>78</v>
      </c>
      <c r="DK112" s="49">
        <f t="shared" si="127"/>
        <v>91</v>
      </c>
      <c r="DL112" s="49">
        <f t="shared" si="127"/>
        <v>86</v>
      </c>
      <c r="DM112" s="49">
        <f t="shared" si="127"/>
        <v>97</v>
      </c>
      <c r="DN112" s="49">
        <f t="shared" si="127"/>
        <v>97</v>
      </c>
      <c r="DO112" s="49">
        <f t="shared" si="127"/>
        <v>95</v>
      </c>
      <c r="DP112" s="49">
        <f t="shared" si="127"/>
        <v>100</v>
      </c>
      <c r="DQ112" s="49">
        <f t="shared" si="127"/>
        <v>87</v>
      </c>
      <c r="DR112" s="49">
        <f t="shared" si="127"/>
        <v>89</v>
      </c>
      <c r="DS112" s="49">
        <f t="shared" si="127"/>
        <v>89</v>
      </c>
      <c r="DT112" s="49">
        <f t="shared" si="127"/>
        <v>86</v>
      </c>
      <c r="DU112" s="49">
        <f t="shared" si="127"/>
        <v>97</v>
      </c>
      <c r="DV112" s="49">
        <f t="shared" si="127"/>
        <v>84</v>
      </c>
      <c r="DW112" s="49">
        <f t="shared" si="127"/>
        <v>97</v>
      </c>
      <c r="DX112" s="49">
        <f t="shared" si="127"/>
        <v>100</v>
      </c>
      <c r="DY112" s="49">
        <f t="shared" si="127"/>
        <v>65</v>
      </c>
      <c r="DZ112" s="49">
        <f t="shared" si="127"/>
        <v>82</v>
      </c>
      <c r="EA112" s="49">
        <f t="shared" si="127"/>
        <v>80</v>
      </c>
      <c r="EB112" s="49">
        <f t="shared" si="127"/>
        <v>83</v>
      </c>
      <c r="EC112" s="49">
        <f t="shared" ref="EC112:FD112" si="128">EC113</f>
        <v>96</v>
      </c>
      <c r="ED112" s="49">
        <f t="shared" si="128"/>
        <v>83</v>
      </c>
      <c r="EE112" s="49">
        <f t="shared" si="128"/>
        <v>94</v>
      </c>
      <c r="EF112" s="49">
        <f t="shared" si="128"/>
        <v>73</v>
      </c>
      <c r="EG112" s="49">
        <f t="shared" si="128"/>
        <v>78</v>
      </c>
      <c r="EH112" s="49">
        <f t="shared" si="128"/>
        <v>84</v>
      </c>
      <c r="EI112" s="49">
        <f t="shared" si="128"/>
        <v>82</v>
      </c>
      <c r="EJ112" s="49">
        <f t="shared" si="128"/>
        <v>91</v>
      </c>
      <c r="EK112" s="49">
        <f t="shared" si="128"/>
        <v>96</v>
      </c>
      <c r="EL112" s="49">
        <f t="shared" si="128"/>
        <v>96</v>
      </c>
      <c r="EM112" s="49">
        <f t="shared" si="128"/>
        <v>97</v>
      </c>
      <c r="EN112" s="49">
        <f t="shared" si="128"/>
        <v>92</v>
      </c>
      <c r="EO112" s="49">
        <f t="shared" si="128"/>
        <v>99</v>
      </c>
      <c r="EP112" s="49">
        <f t="shared" si="128"/>
        <v>78</v>
      </c>
      <c r="EQ112" s="49">
        <f t="shared" si="128"/>
        <v>82</v>
      </c>
      <c r="ER112" s="49">
        <f t="shared" si="128"/>
        <v>79</v>
      </c>
      <c r="ES112" s="49">
        <f t="shared" si="128"/>
        <v>82</v>
      </c>
      <c r="ET112" s="49">
        <f t="shared" si="128"/>
        <v>99</v>
      </c>
      <c r="EU112" s="49">
        <f t="shared" si="128"/>
        <v>93</v>
      </c>
      <c r="EV112" s="49">
        <f t="shared" si="128"/>
        <v>90</v>
      </c>
      <c r="EW112" s="49">
        <f t="shared" si="128"/>
        <v>96</v>
      </c>
      <c r="EX112" s="49">
        <f t="shared" si="128"/>
        <v>82</v>
      </c>
      <c r="EY112" s="49">
        <f t="shared" si="128"/>
        <v>82</v>
      </c>
      <c r="EZ112" s="49">
        <f t="shared" si="128"/>
        <v>96</v>
      </c>
      <c r="FA112" s="49">
        <f t="shared" si="128"/>
        <v>90</v>
      </c>
      <c r="FB112" s="49">
        <f t="shared" si="128"/>
        <v>94</v>
      </c>
      <c r="FC112" s="49">
        <f t="shared" si="128"/>
        <v>92</v>
      </c>
      <c r="FD112" s="49">
        <f t="shared" si="128"/>
        <v>99</v>
      </c>
    </row>
    <row r="113" spans="1:160" s="23" customFormat="1" ht="35.1" customHeight="1" x14ac:dyDescent="0.25">
      <c r="A113" s="282"/>
      <c r="B113" s="288" t="s">
        <v>134</v>
      </c>
      <c r="C113" s="288"/>
      <c r="D113" s="25">
        <v>85</v>
      </c>
      <c r="E113" s="25">
        <v>81</v>
      </c>
      <c r="F113" s="25">
        <v>86</v>
      </c>
      <c r="G113" s="25">
        <v>84</v>
      </c>
      <c r="H113" s="25">
        <v>91</v>
      </c>
      <c r="I113" s="25">
        <v>81</v>
      </c>
      <c r="J113" s="25">
        <v>89</v>
      </c>
      <c r="K113" s="25">
        <v>100</v>
      </c>
      <c r="L113" s="25">
        <v>93</v>
      </c>
      <c r="M113" s="25">
        <v>93</v>
      </c>
      <c r="N113" s="25">
        <v>90</v>
      </c>
      <c r="O113" s="25">
        <v>93</v>
      </c>
      <c r="P113" s="25">
        <v>94</v>
      </c>
      <c r="Q113" s="25">
        <v>94</v>
      </c>
      <c r="R113" s="25">
        <v>92</v>
      </c>
      <c r="S113" s="25">
        <v>98</v>
      </c>
      <c r="T113" s="25">
        <v>88</v>
      </c>
      <c r="U113" s="25">
        <v>88</v>
      </c>
      <c r="V113" s="25">
        <v>84</v>
      </c>
      <c r="W113" s="25">
        <v>86</v>
      </c>
      <c r="X113" s="25">
        <v>94</v>
      </c>
      <c r="Y113" s="25">
        <v>90</v>
      </c>
      <c r="Z113" s="25">
        <v>99</v>
      </c>
      <c r="AA113" s="25">
        <v>98</v>
      </c>
      <c r="AB113" s="25">
        <v>100</v>
      </c>
      <c r="AC113" s="25">
        <v>87</v>
      </c>
      <c r="AD113" s="25">
        <v>86</v>
      </c>
      <c r="AE113" s="25">
        <v>100</v>
      </c>
      <c r="AF113" s="25">
        <v>100</v>
      </c>
      <c r="AG113" s="25">
        <v>95</v>
      </c>
      <c r="AH113" s="25">
        <v>96</v>
      </c>
      <c r="AI113" s="25">
        <v>98</v>
      </c>
      <c r="AJ113" s="25">
        <v>93</v>
      </c>
      <c r="AK113" s="25">
        <v>98</v>
      </c>
      <c r="AL113" s="25">
        <v>97</v>
      </c>
      <c r="AM113" s="25">
        <v>85</v>
      </c>
      <c r="AN113" s="25">
        <v>80</v>
      </c>
      <c r="AO113" s="25">
        <v>82</v>
      </c>
      <c r="AP113" s="25">
        <v>97</v>
      </c>
      <c r="AQ113" s="25">
        <v>83</v>
      </c>
      <c r="AR113" s="25">
        <v>99</v>
      </c>
      <c r="AS113" s="25">
        <v>82</v>
      </c>
      <c r="AT113" s="25">
        <v>93</v>
      </c>
      <c r="AU113" s="25">
        <v>88</v>
      </c>
      <c r="AV113" s="25">
        <v>91</v>
      </c>
      <c r="AW113" s="25">
        <v>100</v>
      </c>
      <c r="AX113" s="25">
        <v>85</v>
      </c>
      <c r="AY113" s="25">
        <v>92</v>
      </c>
      <c r="AZ113" s="25">
        <v>95</v>
      </c>
      <c r="BA113" s="25">
        <v>91</v>
      </c>
      <c r="BB113" s="25">
        <v>89</v>
      </c>
      <c r="BC113" s="25">
        <v>96</v>
      </c>
      <c r="BD113" s="25">
        <v>100</v>
      </c>
      <c r="BE113" s="25">
        <v>91</v>
      </c>
      <c r="BF113" s="25">
        <v>99</v>
      </c>
      <c r="BG113" s="25">
        <v>92</v>
      </c>
      <c r="BH113" s="25">
        <v>99</v>
      </c>
      <c r="BI113" s="25">
        <v>87</v>
      </c>
      <c r="BJ113" s="25">
        <v>88</v>
      </c>
      <c r="BK113" s="25">
        <v>79</v>
      </c>
      <c r="BL113" s="25">
        <v>90</v>
      </c>
      <c r="BM113" s="25">
        <v>98</v>
      </c>
      <c r="BN113" s="25">
        <v>96</v>
      </c>
      <c r="BO113" s="25">
        <v>92</v>
      </c>
      <c r="BP113" s="25">
        <v>99</v>
      </c>
      <c r="BQ113" s="25">
        <v>95</v>
      </c>
      <c r="BR113" s="25">
        <v>91</v>
      </c>
      <c r="BS113" s="25">
        <v>84</v>
      </c>
      <c r="BT113" s="25">
        <v>89</v>
      </c>
      <c r="BU113" s="25">
        <v>82</v>
      </c>
      <c r="BV113" s="25">
        <v>74</v>
      </c>
      <c r="BW113" s="25">
        <v>87</v>
      </c>
      <c r="BX113" s="25">
        <v>90</v>
      </c>
      <c r="BY113" s="25">
        <v>91</v>
      </c>
      <c r="BZ113" s="25">
        <v>88</v>
      </c>
      <c r="CA113" s="25">
        <v>91</v>
      </c>
      <c r="CB113" s="25">
        <v>97</v>
      </c>
      <c r="CC113" s="25">
        <v>95</v>
      </c>
      <c r="CD113" s="25">
        <v>87</v>
      </c>
      <c r="CE113" s="25">
        <v>88</v>
      </c>
      <c r="CF113" s="25">
        <v>90</v>
      </c>
      <c r="CG113" s="25">
        <v>100</v>
      </c>
      <c r="CH113" s="25">
        <v>100</v>
      </c>
      <c r="CI113" s="25">
        <v>95</v>
      </c>
      <c r="CJ113" s="25">
        <v>90</v>
      </c>
      <c r="CK113" s="25">
        <v>87</v>
      </c>
      <c r="CL113" s="25">
        <v>96</v>
      </c>
      <c r="CM113" s="25">
        <v>93</v>
      </c>
      <c r="CN113" s="25">
        <v>85</v>
      </c>
      <c r="CO113" s="25">
        <v>98</v>
      </c>
      <c r="CP113" s="25">
        <v>73</v>
      </c>
      <c r="CQ113" s="25">
        <v>95</v>
      </c>
      <c r="CR113" s="25">
        <v>87</v>
      </c>
      <c r="CS113" s="25">
        <v>94</v>
      </c>
      <c r="CT113" s="25">
        <v>100</v>
      </c>
      <c r="CU113" s="25">
        <v>100</v>
      </c>
      <c r="CV113" s="25">
        <v>100</v>
      </c>
      <c r="CW113" s="25">
        <v>98</v>
      </c>
      <c r="CX113" s="25">
        <v>100</v>
      </c>
      <c r="CY113" s="25">
        <v>95</v>
      </c>
      <c r="CZ113" s="25">
        <v>78</v>
      </c>
      <c r="DA113" s="25">
        <v>100</v>
      </c>
      <c r="DB113" s="25">
        <v>93</v>
      </c>
      <c r="DC113" s="25">
        <v>94</v>
      </c>
      <c r="DD113" s="25">
        <v>94</v>
      </c>
      <c r="DE113" s="25">
        <v>99</v>
      </c>
      <c r="DF113" s="25">
        <v>90</v>
      </c>
      <c r="DG113" s="25">
        <v>79</v>
      </c>
      <c r="DH113" s="25">
        <v>67</v>
      </c>
      <c r="DI113" s="25">
        <v>82</v>
      </c>
      <c r="DJ113" s="25">
        <v>78</v>
      </c>
      <c r="DK113" s="25">
        <v>91</v>
      </c>
      <c r="DL113" s="25">
        <v>86</v>
      </c>
      <c r="DM113" s="25">
        <v>97</v>
      </c>
      <c r="DN113" s="25">
        <v>97</v>
      </c>
      <c r="DO113" s="25">
        <v>95</v>
      </c>
      <c r="DP113" s="25">
        <v>100</v>
      </c>
      <c r="DQ113" s="25">
        <v>87</v>
      </c>
      <c r="DR113" s="25">
        <v>89</v>
      </c>
      <c r="DS113" s="25">
        <v>89</v>
      </c>
      <c r="DT113" s="25">
        <v>86</v>
      </c>
      <c r="DU113" s="25">
        <v>97</v>
      </c>
      <c r="DV113" s="25">
        <v>84</v>
      </c>
      <c r="DW113" s="25">
        <v>97</v>
      </c>
      <c r="DX113" s="25">
        <v>100</v>
      </c>
      <c r="DY113" s="25">
        <v>65</v>
      </c>
      <c r="DZ113" s="25">
        <v>82</v>
      </c>
      <c r="EA113" s="25">
        <v>80</v>
      </c>
      <c r="EB113" s="25">
        <v>83</v>
      </c>
      <c r="EC113" s="25">
        <v>96</v>
      </c>
      <c r="ED113" s="25">
        <v>83</v>
      </c>
      <c r="EE113" s="25">
        <v>94</v>
      </c>
      <c r="EF113" s="25">
        <v>73</v>
      </c>
      <c r="EG113" s="25">
        <v>78</v>
      </c>
      <c r="EH113" s="25">
        <v>84</v>
      </c>
      <c r="EI113" s="25">
        <v>82</v>
      </c>
      <c r="EJ113" s="25">
        <v>91</v>
      </c>
      <c r="EK113" s="25">
        <v>96</v>
      </c>
      <c r="EL113" s="25">
        <v>96</v>
      </c>
      <c r="EM113" s="25">
        <v>97</v>
      </c>
      <c r="EN113" s="25">
        <v>92</v>
      </c>
      <c r="EO113" s="25">
        <v>99</v>
      </c>
      <c r="EP113" s="25">
        <v>78</v>
      </c>
      <c r="EQ113" s="25">
        <v>82</v>
      </c>
      <c r="ER113" s="25">
        <v>79</v>
      </c>
      <c r="ES113" s="25">
        <v>82</v>
      </c>
      <c r="ET113" s="25">
        <v>99</v>
      </c>
      <c r="EU113" s="25">
        <v>93</v>
      </c>
      <c r="EV113" s="25">
        <v>90</v>
      </c>
      <c r="EW113" s="25">
        <v>96</v>
      </c>
      <c r="EX113" s="25">
        <v>82</v>
      </c>
      <c r="EY113" s="25">
        <v>82</v>
      </c>
      <c r="EZ113" s="25">
        <v>96</v>
      </c>
      <c r="FA113" s="25">
        <v>90</v>
      </c>
      <c r="FB113" s="25">
        <v>94</v>
      </c>
      <c r="FC113" s="25">
        <v>92</v>
      </c>
      <c r="FD113" s="25">
        <v>99</v>
      </c>
    </row>
    <row r="114" spans="1:160" ht="37.5" customHeight="1" x14ac:dyDescent="0.25">
      <c r="A114" s="282"/>
      <c r="B114" s="300" t="s">
        <v>135</v>
      </c>
      <c r="C114" s="34" t="s">
        <v>67</v>
      </c>
      <c r="D114" s="136">
        <v>624</v>
      </c>
      <c r="E114" s="136">
        <v>999</v>
      </c>
      <c r="F114" s="136">
        <v>506</v>
      </c>
      <c r="G114" s="136">
        <v>62</v>
      </c>
      <c r="H114" s="136">
        <v>193</v>
      </c>
      <c r="I114" s="136">
        <v>67</v>
      </c>
      <c r="J114" s="136">
        <v>201</v>
      </c>
      <c r="K114" s="136">
        <v>1403</v>
      </c>
      <c r="L114" s="136">
        <v>1243</v>
      </c>
      <c r="M114" s="136">
        <v>326</v>
      </c>
      <c r="N114" s="136">
        <v>175</v>
      </c>
      <c r="O114" s="136">
        <v>373</v>
      </c>
      <c r="P114" s="136">
        <v>175</v>
      </c>
      <c r="Q114" s="136">
        <v>193</v>
      </c>
      <c r="R114" s="136">
        <v>135</v>
      </c>
      <c r="S114" s="136">
        <v>325</v>
      </c>
      <c r="T114" s="136">
        <v>131</v>
      </c>
      <c r="U114" s="136">
        <v>197</v>
      </c>
      <c r="V114" s="136">
        <v>159</v>
      </c>
      <c r="W114" s="136">
        <v>473</v>
      </c>
      <c r="X114" s="136">
        <v>171</v>
      </c>
      <c r="Y114" s="136">
        <v>152</v>
      </c>
      <c r="Z114" s="136">
        <v>256</v>
      </c>
      <c r="AA114" s="136">
        <v>317</v>
      </c>
      <c r="AB114" s="136">
        <v>587</v>
      </c>
      <c r="AC114" s="136">
        <v>386</v>
      </c>
      <c r="AD114" s="136">
        <v>133</v>
      </c>
      <c r="AE114" s="136">
        <v>181</v>
      </c>
      <c r="AF114" s="136">
        <v>60</v>
      </c>
      <c r="AG114" s="136">
        <v>78</v>
      </c>
      <c r="AH114" s="136">
        <v>109</v>
      </c>
      <c r="AI114" s="136">
        <v>47</v>
      </c>
      <c r="AJ114" s="136">
        <v>176</v>
      </c>
      <c r="AK114" s="136">
        <v>479</v>
      </c>
      <c r="AL114" s="136">
        <v>558</v>
      </c>
      <c r="AM114" s="136">
        <v>204</v>
      </c>
      <c r="AN114" s="136">
        <v>421</v>
      </c>
      <c r="AO114" s="136">
        <v>103</v>
      </c>
      <c r="AP114" s="136">
        <v>62</v>
      </c>
      <c r="AQ114" s="136">
        <v>40</v>
      </c>
      <c r="AR114" s="136">
        <v>475</v>
      </c>
      <c r="AS114" s="136">
        <v>80</v>
      </c>
      <c r="AT114" s="136">
        <v>25</v>
      </c>
      <c r="AU114" s="136">
        <v>38</v>
      </c>
      <c r="AV114" s="136">
        <v>53</v>
      </c>
      <c r="AW114" s="136">
        <v>38</v>
      </c>
      <c r="AX114" s="136">
        <v>215</v>
      </c>
      <c r="AY114" s="136">
        <v>239</v>
      </c>
      <c r="AZ114" s="136">
        <v>318</v>
      </c>
      <c r="BA114" s="136">
        <v>164</v>
      </c>
      <c r="BB114" s="136">
        <v>8</v>
      </c>
      <c r="BC114" s="136">
        <v>130</v>
      </c>
      <c r="BD114" s="136">
        <v>180</v>
      </c>
      <c r="BE114" s="136">
        <v>96</v>
      </c>
      <c r="BF114" s="136">
        <v>203</v>
      </c>
      <c r="BG114" s="136">
        <v>98</v>
      </c>
      <c r="BH114" s="136">
        <v>300</v>
      </c>
      <c r="BI114" s="136">
        <v>392</v>
      </c>
      <c r="BJ114" s="136">
        <v>274</v>
      </c>
      <c r="BK114" s="136">
        <v>70</v>
      </c>
      <c r="BL114" s="136">
        <v>61</v>
      </c>
      <c r="BM114" s="136">
        <v>58</v>
      </c>
      <c r="BN114" s="136">
        <v>185</v>
      </c>
      <c r="BO114" s="136">
        <v>149</v>
      </c>
      <c r="BP114" s="136">
        <v>140</v>
      </c>
      <c r="BQ114" s="136">
        <v>40</v>
      </c>
      <c r="BR114" s="136">
        <v>31</v>
      </c>
      <c r="BS114" s="136">
        <v>717</v>
      </c>
      <c r="BT114" s="136">
        <v>175</v>
      </c>
      <c r="BU114" s="136">
        <v>549</v>
      </c>
      <c r="BV114" s="136">
        <v>366</v>
      </c>
      <c r="BW114" s="136">
        <v>34</v>
      </c>
      <c r="BX114" s="136">
        <v>220</v>
      </c>
      <c r="BY114" s="136">
        <v>77</v>
      </c>
      <c r="BZ114" s="136">
        <v>95</v>
      </c>
      <c r="CA114" s="136">
        <v>139</v>
      </c>
      <c r="CB114" s="136">
        <v>146</v>
      </c>
      <c r="CC114" s="136">
        <v>455</v>
      </c>
      <c r="CD114" s="136">
        <v>368</v>
      </c>
      <c r="CE114" s="136">
        <v>187</v>
      </c>
      <c r="CF114" s="136">
        <v>64</v>
      </c>
      <c r="CG114" s="136">
        <v>65</v>
      </c>
      <c r="CH114" s="136">
        <v>359</v>
      </c>
      <c r="CI114" s="136">
        <v>63</v>
      </c>
      <c r="CJ114" s="136">
        <v>96</v>
      </c>
      <c r="CK114" s="136">
        <v>281</v>
      </c>
      <c r="CL114" s="136">
        <v>136</v>
      </c>
      <c r="CM114" s="136">
        <v>66</v>
      </c>
      <c r="CN114" s="136">
        <v>112</v>
      </c>
      <c r="CO114" s="136">
        <v>184</v>
      </c>
      <c r="CP114" s="136">
        <v>265</v>
      </c>
      <c r="CQ114" s="136">
        <v>448</v>
      </c>
      <c r="CR114" s="136">
        <v>116</v>
      </c>
      <c r="CS114" s="136">
        <v>67</v>
      </c>
      <c r="CT114" s="136">
        <v>82</v>
      </c>
      <c r="CU114" s="136">
        <v>39</v>
      </c>
      <c r="CV114" s="136">
        <v>76</v>
      </c>
      <c r="CW114" s="136">
        <v>52</v>
      </c>
      <c r="CX114" s="136">
        <v>319</v>
      </c>
      <c r="CY114" s="136">
        <v>71</v>
      </c>
      <c r="CZ114" s="136">
        <v>246</v>
      </c>
      <c r="DA114" s="136">
        <v>120</v>
      </c>
      <c r="DB114" s="136">
        <v>43</v>
      </c>
      <c r="DC114" s="136">
        <v>61</v>
      </c>
      <c r="DD114" s="136">
        <v>52</v>
      </c>
      <c r="DE114" s="136">
        <v>233</v>
      </c>
      <c r="DF114" s="136">
        <v>329</v>
      </c>
      <c r="DG114" s="136">
        <v>93</v>
      </c>
      <c r="DH114" s="136">
        <v>163</v>
      </c>
      <c r="DI114" s="136">
        <v>259</v>
      </c>
      <c r="DJ114" s="136">
        <v>25</v>
      </c>
      <c r="DK114" s="136">
        <v>39</v>
      </c>
      <c r="DL114" s="136">
        <v>107</v>
      </c>
      <c r="DM114" s="136">
        <v>31</v>
      </c>
      <c r="DN114" s="136">
        <v>331</v>
      </c>
      <c r="DO114" s="136">
        <v>42</v>
      </c>
      <c r="DP114" s="136">
        <v>3</v>
      </c>
      <c r="DQ114" s="136">
        <v>42</v>
      </c>
      <c r="DR114" s="136">
        <v>57</v>
      </c>
      <c r="DS114" s="136">
        <v>160</v>
      </c>
      <c r="DT114" s="136">
        <v>235</v>
      </c>
      <c r="DU114" s="136">
        <v>114</v>
      </c>
      <c r="DV114" s="136">
        <v>47</v>
      </c>
      <c r="DW114" s="136">
        <v>39</v>
      </c>
      <c r="DX114" s="136">
        <v>34</v>
      </c>
      <c r="DY114" s="136">
        <v>15</v>
      </c>
      <c r="DZ114" s="136">
        <v>215</v>
      </c>
      <c r="EA114" s="136">
        <v>399</v>
      </c>
      <c r="EB114" s="136">
        <v>84</v>
      </c>
      <c r="EC114" s="136">
        <v>66</v>
      </c>
      <c r="ED114" s="136">
        <v>30</v>
      </c>
      <c r="EE114" s="136">
        <v>50</v>
      </c>
      <c r="EF114" s="136">
        <v>175</v>
      </c>
      <c r="EG114" s="136">
        <v>122</v>
      </c>
      <c r="EH114" s="136">
        <v>769</v>
      </c>
      <c r="EI114" s="136">
        <v>493</v>
      </c>
      <c r="EJ114" s="136">
        <v>189</v>
      </c>
      <c r="EK114" s="136">
        <v>214</v>
      </c>
      <c r="EL114" s="136">
        <v>118</v>
      </c>
      <c r="EM114" s="136">
        <v>181</v>
      </c>
      <c r="EN114" s="136">
        <v>98</v>
      </c>
      <c r="EO114" s="136">
        <v>146</v>
      </c>
      <c r="EP114" s="136">
        <v>126</v>
      </c>
      <c r="EQ114" s="136">
        <v>384</v>
      </c>
      <c r="ER114" s="136">
        <v>50</v>
      </c>
      <c r="ES114" s="136">
        <v>49</v>
      </c>
      <c r="ET114" s="136">
        <v>117</v>
      </c>
      <c r="EU114" s="136">
        <v>462</v>
      </c>
      <c r="EV114" s="136">
        <v>123</v>
      </c>
      <c r="EW114" s="136">
        <v>26</v>
      </c>
      <c r="EX114" s="136">
        <v>188</v>
      </c>
      <c r="EY114" s="136">
        <v>380</v>
      </c>
      <c r="EZ114" s="136">
        <v>108</v>
      </c>
      <c r="FA114" s="136">
        <v>38</v>
      </c>
      <c r="FB114" s="136">
        <v>50</v>
      </c>
      <c r="FC114" s="136">
        <v>49</v>
      </c>
      <c r="FD114" s="136">
        <v>204</v>
      </c>
    </row>
    <row r="115" spans="1:160" ht="42.75" customHeight="1" x14ac:dyDescent="0.25">
      <c r="A115" s="282"/>
      <c r="B115" s="302"/>
      <c r="C115" s="34" t="s">
        <v>68</v>
      </c>
      <c r="D115" s="132">
        <v>730</v>
      </c>
      <c r="E115" s="132">
        <v>1234</v>
      </c>
      <c r="F115" s="132">
        <v>590</v>
      </c>
      <c r="G115" s="132">
        <v>74</v>
      </c>
      <c r="H115" s="132">
        <v>212</v>
      </c>
      <c r="I115" s="132">
        <v>83</v>
      </c>
      <c r="J115" s="132">
        <v>226</v>
      </c>
      <c r="K115" s="132">
        <v>1408</v>
      </c>
      <c r="L115" s="132">
        <v>1331</v>
      </c>
      <c r="M115" s="132">
        <v>352</v>
      </c>
      <c r="N115" s="132">
        <v>195</v>
      </c>
      <c r="O115" s="132">
        <v>400</v>
      </c>
      <c r="P115" s="132">
        <v>187</v>
      </c>
      <c r="Q115" s="132">
        <v>205</v>
      </c>
      <c r="R115" s="132">
        <v>146</v>
      </c>
      <c r="S115" s="132">
        <v>333</v>
      </c>
      <c r="T115" s="132">
        <v>149</v>
      </c>
      <c r="U115" s="132">
        <v>223</v>
      </c>
      <c r="V115" s="132">
        <v>189</v>
      </c>
      <c r="W115" s="132">
        <v>551</v>
      </c>
      <c r="X115" s="132">
        <v>182</v>
      </c>
      <c r="Y115" s="132">
        <v>169</v>
      </c>
      <c r="Z115" s="132">
        <v>259</v>
      </c>
      <c r="AA115" s="132">
        <v>322</v>
      </c>
      <c r="AB115" s="132">
        <v>589</v>
      </c>
      <c r="AC115" s="132">
        <v>442</v>
      </c>
      <c r="AD115" s="132">
        <v>154</v>
      </c>
      <c r="AE115" s="132">
        <v>181</v>
      </c>
      <c r="AF115" s="132">
        <v>60</v>
      </c>
      <c r="AG115" s="132">
        <v>82</v>
      </c>
      <c r="AH115" s="132">
        <v>114</v>
      </c>
      <c r="AI115" s="132">
        <v>48</v>
      </c>
      <c r="AJ115" s="132">
        <v>189</v>
      </c>
      <c r="AK115" s="132">
        <v>486</v>
      </c>
      <c r="AL115" s="132">
        <v>574</v>
      </c>
      <c r="AM115" s="132">
        <v>239</v>
      </c>
      <c r="AN115" s="132">
        <v>528</v>
      </c>
      <c r="AO115" s="132">
        <v>126</v>
      </c>
      <c r="AP115" s="132">
        <v>64</v>
      </c>
      <c r="AQ115" s="132">
        <v>48</v>
      </c>
      <c r="AR115" s="132">
        <v>480</v>
      </c>
      <c r="AS115" s="132">
        <v>98</v>
      </c>
      <c r="AT115" s="132">
        <v>27</v>
      </c>
      <c r="AU115" s="132">
        <v>43</v>
      </c>
      <c r="AV115" s="132">
        <v>58</v>
      </c>
      <c r="AW115" s="132">
        <v>38</v>
      </c>
      <c r="AX115" s="132">
        <v>253</v>
      </c>
      <c r="AY115" s="132">
        <v>261</v>
      </c>
      <c r="AZ115" s="132">
        <v>335</v>
      </c>
      <c r="BA115" s="132">
        <v>181</v>
      </c>
      <c r="BB115" s="132">
        <v>9</v>
      </c>
      <c r="BC115" s="132">
        <v>136</v>
      </c>
      <c r="BD115" s="132">
        <v>180</v>
      </c>
      <c r="BE115" s="132">
        <v>105</v>
      </c>
      <c r="BF115" s="132">
        <v>204</v>
      </c>
      <c r="BG115" s="132">
        <v>106</v>
      </c>
      <c r="BH115" s="132">
        <v>302</v>
      </c>
      <c r="BI115" s="132">
        <v>450</v>
      </c>
      <c r="BJ115" s="132">
        <v>312</v>
      </c>
      <c r="BK115" s="132">
        <v>89</v>
      </c>
      <c r="BL115" s="132">
        <v>68</v>
      </c>
      <c r="BM115" s="132">
        <v>59</v>
      </c>
      <c r="BN115" s="132">
        <v>192</v>
      </c>
      <c r="BO115" s="132">
        <v>162</v>
      </c>
      <c r="BP115" s="132">
        <v>141</v>
      </c>
      <c r="BQ115" s="132">
        <v>42</v>
      </c>
      <c r="BR115" s="132">
        <v>34</v>
      </c>
      <c r="BS115" s="132">
        <v>851</v>
      </c>
      <c r="BT115" s="132">
        <v>197</v>
      </c>
      <c r="BU115" s="132">
        <v>666</v>
      </c>
      <c r="BV115" s="132">
        <v>495</v>
      </c>
      <c r="BW115" s="132">
        <v>39</v>
      </c>
      <c r="BX115" s="132">
        <v>245</v>
      </c>
      <c r="BY115" s="132">
        <v>85</v>
      </c>
      <c r="BZ115" s="132">
        <v>108</v>
      </c>
      <c r="CA115" s="132">
        <v>153</v>
      </c>
      <c r="CB115" s="132">
        <v>151</v>
      </c>
      <c r="CC115" s="132">
        <v>478</v>
      </c>
      <c r="CD115" s="132">
        <v>425</v>
      </c>
      <c r="CE115" s="132">
        <v>213</v>
      </c>
      <c r="CF115" s="132">
        <v>71</v>
      </c>
      <c r="CG115" s="132">
        <v>65</v>
      </c>
      <c r="CH115" s="132">
        <v>359</v>
      </c>
      <c r="CI115" s="132">
        <v>66</v>
      </c>
      <c r="CJ115" s="132">
        <v>107</v>
      </c>
      <c r="CK115" s="132">
        <v>323</v>
      </c>
      <c r="CL115" s="132">
        <v>142</v>
      </c>
      <c r="CM115" s="132">
        <v>71</v>
      </c>
      <c r="CN115" s="132">
        <v>131</v>
      </c>
      <c r="CO115" s="132">
        <v>188</v>
      </c>
      <c r="CP115" s="132">
        <v>364</v>
      </c>
      <c r="CQ115" s="132">
        <v>470</v>
      </c>
      <c r="CR115" s="132">
        <v>133</v>
      </c>
      <c r="CS115" s="132">
        <v>71</v>
      </c>
      <c r="CT115" s="132">
        <v>82</v>
      </c>
      <c r="CU115" s="132">
        <v>39</v>
      </c>
      <c r="CV115" s="132">
        <v>76</v>
      </c>
      <c r="CW115" s="132">
        <v>53</v>
      </c>
      <c r="CX115" s="132">
        <v>320</v>
      </c>
      <c r="CY115" s="132">
        <v>75</v>
      </c>
      <c r="CZ115" s="132">
        <v>314</v>
      </c>
      <c r="DA115" s="132">
        <v>120</v>
      </c>
      <c r="DB115" s="132">
        <v>46</v>
      </c>
      <c r="DC115" s="132">
        <v>65</v>
      </c>
      <c r="DD115" s="132">
        <v>55</v>
      </c>
      <c r="DE115" s="132">
        <v>236</v>
      </c>
      <c r="DF115" s="132">
        <v>364</v>
      </c>
      <c r="DG115" s="132">
        <v>117</v>
      </c>
      <c r="DH115" s="132">
        <v>243</v>
      </c>
      <c r="DI115" s="132">
        <v>316</v>
      </c>
      <c r="DJ115" s="132">
        <v>32</v>
      </c>
      <c r="DK115" s="132">
        <v>43</v>
      </c>
      <c r="DL115" s="132">
        <v>124</v>
      </c>
      <c r="DM115" s="132">
        <v>32</v>
      </c>
      <c r="DN115" s="132">
        <v>342</v>
      </c>
      <c r="DO115" s="132">
        <v>44</v>
      </c>
      <c r="DP115" s="132">
        <v>3</v>
      </c>
      <c r="DQ115" s="132">
        <v>48</v>
      </c>
      <c r="DR115" s="132">
        <v>64</v>
      </c>
      <c r="DS115" s="132">
        <v>179</v>
      </c>
      <c r="DT115" s="132">
        <v>272</v>
      </c>
      <c r="DU115" s="132">
        <v>118</v>
      </c>
      <c r="DV115" s="132">
        <v>56</v>
      </c>
      <c r="DW115" s="132">
        <v>40</v>
      </c>
      <c r="DX115" s="132">
        <v>34</v>
      </c>
      <c r="DY115" s="132">
        <v>23</v>
      </c>
      <c r="DZ115" s="132">
        <v>262</v>
      </c>
      <c r="EA115" s="132">
        <v>501</v>
      </c>
      <c r="EB115" s="132">
        <v>101</v>
      </c>
      <c r="EC115" s="132">
        <v>69</v>
      </c>
      <c r="ED115" s="132">
        <v>36</v>
      </c>
      <c r="EE115" s="132">
        <v>53</v>
      </c>
      <c r="EF115" s="132">
        <v>238</v>
      </c>
      <c r="EG115" s="132">
        <v>156</v>
      </c>
      <c r="EH115" s="132">
        <v>915</v>
      </c>
      <c r="EI115" s="132">
        <v>602</v>
      </c>
      <c r="EJ115" s="132">
        <v>207</v>
      </c>
      <c r="EK115" s="132">
        <v>222</v>
      </c>
      <c r="EL115" s="132">
        <v>123</v>
      </c>
      <c r="EM115" s="132">
        <v>186</v>
      </c>
      <c r="EN115" s="132">
        <v>106</v>
      </c>
      <c r="EO115" s="132">
        <v>147</v>
      </c>
      <c r="EP115" s="132">
        <v>161</v>
      </c>
      <c r="EQ115" s="132">
        <v>467</v>
      </c>
      <c r="ER115" s="132">
        <v>63</v>
      </c>
      <c r="ES115" s="132">
        <v>60</v>
      </c>
      <c r="ET115" s="132">
        <v>118</v>
      </c>
      <c r="EU115" s="132">
        <v>494</v>
      </c>
      <c r="EV115" s="132">
        <v>136</v>
      </c>
      <c r="EW115" s="132">
        <v>27</v>
      </c>
      <c r="EX115" s="132">
        <v>229</v>
      </c>
      <c r="EY115" s="132">
        <v>465</v>
      </c>
      <c r="EZ115" s="132">
        <v>112</v>
      </c>
      <c r="FA115" s="132">
        <v>42</v>
      </c>
      <c r="FB115" s="132">
        <v>53</v>
      </c>
      <c r="FC115" s="132">
        <v>53</v>
      </c>
      <c r="FD115" s="132">
        <v>205</v>
      </c>
    </row>
    <row r="116" spans="1:160" s="29" customFormat="1" ht="22.5" hidden="1" customHeight="1" x14ac:dyDescent="0.25">
      <c r="A116" s="282"/>
      <c r="B116" s="268" t="s">
        <v>136</v>
      </c>
      <c r="C116" s="268"/>
      <c r="D116" s="28">
        <v>97.2</v>
      </c>
      <c r="E116" s="28">
        <v>98.2</v>
      </c>
      <c r="F116" s="28">
        <v>99.2</v>
      </c>
      <c r="G116" s="28">
        <v>100.2</v>
      </c>
      <c r="H116" s="28">
        <v>101.2</v>
      </c>
      <c r="I116" s="28">
        <v>102.2</v>
      </c>
      <c r="J116" s="28">
        <v>103.2</v>
      </c>
      <c r="K116" s="28">
        <v>104.2</v>
      </c>
      <c r="L116" s="28">
        <v>105.2</v>
      </c>
      <c r="M116" s="28">
        <v>106.2</v>
      </c>
      <c r="N116" s="28">
        <v>107.2</v>
      </c>
      <c r="O116" s="28">
        <v>108.2</v>
      </c>
      <c r="P116" s="28">
        <v>109.2</v>
      </c>
      <c r="Q116" s="28">
        <v>110.2</v>
      </c>
      <c r="R116" s="28">
        <v>111.2</v>
      </c>
      <c r="S116" s="28">
        <v>112.2</v>
      </c>
      <c r="T116" s="28">
        <v>113.2</v>
      </c>
      <c r="U116" s="28">
        <v>114.2</v>
      </c>
      <c r="V116" s="28">
        <v>115.2</v>
      </c>
      <c r="W116" s="28">
        <v>116.2</v>
      </c>
      <c r="X116" s="28">
        <v>117.2</v>
      </c>
      <c r="Y116" s="28">
        <v>118.2</v>
      </c>
      <c r="Z116" s="28">
        <v>119.2</v>
      </c>
      <c r="AA116" s="28">
        <v>120.2</v>
      </c>
      <c r="AB116" s="28">
        <v>121.2</v>
      </c>
      <c r="AC116" s="28">
        <v>122.2</v>
      </c>
      <c r="AD116" s="28">
        <v>123.2</v>
      </c>
      <c r="AE116" s="28">
        <v>124.2</v>
      </c>
      <c r="AF116" s="28">
        <v>125.2</v>
      </c>
      <c r="AG116" s="28">
        <v>126.2</v>
      </c>
      <c r="AH116" s="28">
        <v>127.2</v>
      </c>
      <c r="AI116" s="28">
        <v>128.19999999999999</v>
      </c>
      <c r="AJ116" s="28">
        <v>129.19999999999999</v>
      </c>
      <c r="AK116" s="28">
        <v>130.19999999999999</v>
      </c>
      <c r="AL116" s="28">
        <v>131.19999999999999</v>
      </c>
      <c r="AM116" s="28">
        <v>132.19999999999999</v>
      </c>
      <c r="AN116" s="28">
        <v>133.19999999999999</v>
      </c>
      <c r="AO116" s="28">
        <v>134.19999999999999</v>
      </c>
      <c r="AP116" s="28">
        <v>135.19999999999999</v>
      </c>
      <c r="AQ116" s="28">
        <v>136.19999999999999</v>
      </c>
      <c r="AR116" s="28">
        <v>137.19999999999999</v>
      </c>
      <c r="AS116" s="28">
        <v>138.19999999999999</v>
      </c>
      <c r="AT116" s="28">
        <v>139.19999999999999</v>
      </c>
      <c r="AU116" s="28">
        <v>140.19999999999999</v>
      </c>
      <c r="AV116" s="28">
        <v>141.19999999999999</v>
      </c>
      <c r="AW116" s="28">
        <v>142.19999999999999</v>
      </c>
      <c r="AX116" s="28">
        <v>143.19999999999999</v>
      </c>
      <c r="AY116" s="28">
        <v>144.19999999999999</v>
      </c>
      <c r="AZ116" s="28">
        <v>145.19999999999999</v>
      </c>
      <c r="BA116" s="28">
        <v>146.19999999999999</v>
      </c>
      <c r="BB116" s="28">
        <v>147.19999999999999</v>
      </c>
      <c r="BC116" s="28">
        <v>148.19999999999999</v>
      </c>
      <c r="BD116" s="28">
        <v>149.19999999999999</v>
      </c>
      <c r="BE116" s="28">
        <v>150.19999999999999</v>
      </c>
      <c r="BF116" s="28">
        <v>151.19999999999999</v>
      </c>
      <c r="BG116" s="28">
        <v>152.19999999999999</v>
      </c>
      <c r="BH116" s="28">
        <v>153.19999999999999</v>
      </c>
      <c r="BI116" s="28">
        <v>154.19999999999999</v>
      </c>
      <c r="BJ116" s="28">
        <v>155.19999999999999</v>
      </c>
      <c r="BK116" s="28">
        <v>156.19999999999999</v>
      </c>
      <c r="BL116" s="28">
        <v>157.19999999999999</v>
      </c>
      <c r="BM116" s="28">
        <v>158.19999999999999</v>
      </c>
      <c r="BN116" s="28">
        <v>159.19999999999999</v>
      </c>
      <c r="BO116" s="28">
        <v>160.19999999999999</v>
      </c>
      <c r="BP116" s="28">
        <v>161.19999999999999</v>
      </c>
      <c r="BQ116" s="28">
        <v>162.19999999999999</v>
      </c>
      <c r="BR116" s="28">
        <v>163.19999999999999</v>
      </c>
      <c r="BS116" s="28">
        <v>164.2</v>
      </c>
      <c r="BT116" s="28">
        <v>165.2</v>
      </c>
      <c r="BU116" s="28">
        <v>166.2</v>
      </c>
      <c r="BV116" s="28">
        <v>167.2</v>
      </c>
      <c r="BW116" s="28">
        <v>168.2</v>
      </c>
      <c r="BX116" s="28">
        <v>169.2</v>
      </c>
      <c r="BY116" s="28">
        <v>170.2</v>
      </c>
      <c r="BZ116" s="28">
        <v>171.2</v>
      </c>
      <c r="CA116" s="28">
        <v>172.2</v>
      </c>
      <c r="CB116" s="28">
        <v>173.2</v>
      </c>
      <c r="CC116" s="28">
        <v>174.2</v>
      </c>
      <c r="CD116" s="28">
        <v>175.2</v>
      </c>
      <c r="CE116" s="28">
        <v>176.2</v>
      </c>
      <c r="CF116" s="28">
        <v>177.2</v>
      </c>
      <c r="CG116" s="28">
        <v>178.2</v>
      </c>
      <c r="CH116" s="28">
        <v>179.2</v>
      </c>
      <c r="CI116" s="28">
        <v>180.2</v>
      </c>
      <c r="CJ116" s="28">
        <v>181.2</v>
      </c>
      <c r="CK116" s="28">
        <v>182.2</v>
      </c>
      <c r="CL116" s="28">
        <v>183.2</v>
      </c>
      <c r="CM116" s="28">
        <v>184.2</v>
      </c>
      <c r="CN116" s="28">
        <v>185.2</v>
      </c>
      <c r="CO116" s="28">
        <v>186.2</v>
      </c>
      <c r="CP116" s="28">
        <v>187.2</v>
      </c>
      <c r="CQ116" s="28">
        <v>188.2</v>
      </c>
      <c r="CR116" s="28">
        <v>189.2</v>
      </c>
      <c r="CS116" s="28">
        <v>190.2</v>
      </c>
      <c r="CT116" s="28">
        <v>191.2</v>
      </c>
      <c r="CU116" s="28">
        <v>192.2</v>
      </c>
      <c r="CV116" s="28">
        <v>193.2</v>
      </c>
      <c r="CW116" s="28">
        <v>194.2</v>
      </c>
      <c r="CX116" s="28">
        <v>195.2</v>
      </c>
      <c r="CY116" s="28">
        <v>196.2</v>
      </c>
      <c r="CZ116" s="28">
        <v>197.2</v>
      </c>
      <c r="DA116" s="28">
        <v>198.2</v>
      </c>
      <c r="DB116" s="28">
        <v>199.2</v>
      </c>
      <c r="DC116" s="28">
        <v>200.2</v>
      </c>
      <c r="DD116" s="28">
        <v>201.2</v>
      </c>
      <c r="DE116" s="28">
        <v>202.2</v>
      </c>
      <c r="DF116" s="28">
        <v>203.2</v>
      </c>
      <c r="DG116" s="28">
        <v>204.2</v>
      </c>
      <c r="DH116" s="28">
        <v>205.2</v>
      </c>
      <c r="DI116" s="28">
        <v>206.2</v>
      </c>
      <c r="DJ116" s="28">
        <v>207.2</v>
      </c>
      <c r="DK116" s="28">
        <v>208.2</v>
      </c>
      <c r="DL116" s="28">
        <v>209.2</v>
      </c>
      <c r="DM116" s="28">
        <v>210.2</v>
      </c>
      <c r="DN116" s="28">
        <v>211.2</v>
      </c>
      <c r="DO116" s="28">
        <v>212.2</v>
      </c>
      <c r="DP116" s="28">
        <v>213.2</v>
      </c>
      <c r="DQ116" s="28">
        <v>214.2</v>
      </c>
      <c r="DR116" s="28">
        <v>215.2</v>
      </c>
      <c r="DS116" s="28">
        <v>216.2</v>
      </c>
      <c r="DT116" s="28">
        <v>217.2</v>
      </c>
      <c r="DU116" s="28">
        <v>218.2</v>
      </c>
      <c r="DV116" s="28">
        <v>219.2</v>
      </c>
      <c r="DW116" s="28">
        <v>220.2</v>
      </c>
      <c r="DX116" s="28">
        <v>221.2</v>
      </c>
      <c r="DY116" s="28">
        <v>222.2</v>
      </c>
      <c r="DZ116" s="28">
        <v>223.2</v>
      </c>
      <c r="EA116" s="28">
        <v>224.2</v>
      </c>
      <c r="EB116" s="28">
        <v>225.2</v>
      </c>
      <c r="EC116" s="28">
        <v>226.2</v>
      </c>
      <c r="ED116" s="28">
        <v>227.2</v>
      </c>
      <c r="EE116" s="28">
        <v>228.2</v>
      </c>
      <c r="EF116" s="28">
        <v>229.2</v>
      </c>
      <c r="EG116" s="28">
        <v>230.2</v>
      </c>
      <c r="EH116" s="28">
        <v>231.2</v>
      </c>
      <c r="EI116" s="28">
        <v>232.2</v>
      </c>
      <c r="EJ116" s="28">
        <v>233.2</v>
      </c>
      <c r="EK116" s="28">
        <v>234.2</v>
      </c>
      <c r="EL116" s="28">
        <v>235.2</v>
      </c>
      <c r="EM116" s="28">
        <v>236.2</v>
      </c>
      <c r="EN116" s="28">
        <v>237.2</v>
      </c>
      <c r="EO116" s="28">
        <v>238.2</v>
      </c>
      <c r="EP116" s="28">
        <v>239.2</v>
      </c>
      <c r="EQ116" s="28">
        <v>240.2</v>
      </c>
      <c r="ER116" s="28">
        <v>241.2</v>
      </c>
      <c r="ES116" s="28">
        <v>242.2</v>
      </c>
      <c r="ET116" s="28">
        <v>243.2</v>
      </c>
      <c r="EU116" s="28">
        <v>244.2</v>
      </c>
      <c r="EV116" s="28">
        <v>245.2</v>
      </c>
      <c r="EW116" s="28">
        <v>246.2</v>
      </c>
      <c r="EX116" s="28">
        <v>247.2</v>
      </c>
      <c r="EY116" s="28">
        <v>248.2</v>
      </c>
      <c r="EZ116" s="28">
        <v>249.2</v>
      </c>
      <c r="FA116" s="28">
        <v>250.2</v>
      </c>
      <c r="FB116" s="28">
        <v>251.2</v>
      </c>
      <c r="FC116" s="28">
        <v>252.2</v>
      </c>
      <c r="FD116" s="28">
        <v>253.2</v>
      </c>
    </row>
    <row r="117" spans="1:160" s="32" customFormat="1" ht="21" hidden="1" customHeight="1" x14ac:dyDescent="0.25">
      <c r="A117" s="283"/>
      <c r="B117" s="269" t="s">
        <v>55</v>
      </c>
      <c r="C117" s="269"/>
      <c r="D117" s="30">
        <f t="shared" ref="D117:E117" si="129">D113-D116</f>
        <v>-12.200000000000003</v>
      </c>
      <c r="E117" s="30">
        <f t="shared" si="129"/>
        <v>-17.200000000000003</v>
      </c>
      <c r="F117" s="30">
        <f t="shared" ref="F117:BH117" si="130">F113-F116</f>
        <v>-13.200000000000003</v>
      </c>
      <c r="G117" s="30">
        <f t="shared" si="130"/>
        <v>-16.200000000000003</v>
      </c>
      <c r="H117" s="30">
        <f t="shared" si="130"/>
        <v>-10.200000000000003</v>
      </c>
      <c r="I117" s="30">
        <f t="shared" si="130"/>
        <v>-21.200000000000003</v>
      </c>
      <c r="J117" s="30">
        <f t="shared" si="130"/>
        <v>-14.200000000000003</v>
      </c>
      <c r="K117" s="30">
        <f t="shared" si="130"/>
        <v>-4.2000000000000028</v>
      </c>
      <c r="L117" s="30">
        <f t="shared" si="130"/>
        <v>-12.200000000000003</v>
      </c>
      <c r="M117" s="30">
        <f t="shared" si="130"/>
        <v>-13.200000000000003</v>
      </c>
      <c r="N117" s="30">
        <f t="shared" si="130"/>
        <v>-17.200000000000003</v>
      </c>
      <c r="O117" s="30">
        <f t="shared" si="130"/>
        <v>-15.200000000000003</v>
      </c>
      <c r="P117" s="30">
        <f t="shared" si="130"/>
        <v>-15.200000000000003</v>
      </c>
      <c r="Q117" s="30">
        <f t="shared" si="130"/>
        <v>-16.200000000000003</v>
      </c>
      <c r="R117" s="30">
        <f t="shared" si="130"/>
        <v>-19.200000000000003</v>
      </c>
      <c r="S117" s="30">
        <f t="shared" si="130"/>
        <v>-14.200000000000003</v>
      </c>
      <c r="T117" s="30">
        <f t="shared" si="130"/>
        <v>-25.200000000000003</v>
      </c>
      <c r="U117" s="30">
        <f t="shared" si="130"/>
        <v>-26.200000000000003</v>
      </c>
      <c r="V117" s="30">
        <f t="shared" si="130"/>
        <v>-31.200000000000003</v>
      </c>
      <c r="W117" s="30">
        <f t="shared" si="130"/>
        <v>-30.200000000000003</v>
      </c>
      <c r="X117" s="30">
        <f t="shared" si="130"/>
        <v>-23.200000000000003</v>
      </c>
      <c r="Y117" s="30">
        <f t="shared" si="130"/>
        <v>-28.200000000000003</v>
      </c>
      <c r="Z117" s="30">
        <f t="shared" si="130"/>
        <v>-20.200000000000003</v>
      </c>
      <c r="AA117" s="30">
        <f t="shared" si="130"/>
        <v>-22.200000000000003</v>
      </c>
      <c r="AB117" s="30">
        <f t="shared" si="130"/>
        <v>-21.200000000000003</v>
      </c>
      <c r="AC117" s="30">
        <f t="shared" si="130"/>
        <v>-35.200000000000003</v>
      </c>
      <c r="AD117" s="30">
        <f t="shared" si="130"/>
        <v>-37.200000000000003</v>
      </c>
      <c r="AE117" s="30">
        <f t="shared" si="130"/>
        <v>-24.200000000000003</v>
      </c>
      <c r="AF117" s="30">
        <f t="shared" si="130"/>
        <v>-25.200000000000003</v>
      </c>
      <c r="AG117" s="30">
        <f t="shared" si="130"/>
        <v>-31.200000000000003</v>
      </c>
      <c r="AH117" s="30">
        <f t="shared" si="130"/>
        <v>-31.200000000000003</v>
      </c>
      <c r="AI117" s="30">
        <f t="shared" si="130"/>
        <v>-30.199999999999989</v>
      </c>
      <c r="AJ117" s="30">
        <f t="shared" si="130"/>
        <v>-36.199999999999989</v>
      </c>
      <c r="AK117" s="30">
        <f t="shared" si="130"/>
        <v>-32.199999999999989</v>
      </c>
      <c r="AL117" s="30">
        <f t="shared" si="130"/>
        <v>-34.199999999999989</v>
      </c>
      <c r="AM117" s="30">
        <f t="shared" si="130"/>
        <v>-47.199999999999989</v>
      </c>
      <c r="AN117" s="30">
        <f t="shared" si="130"/>
        <v>-53.199999999999989</v>
      </c>
      <c r="AO117" s="30">
        <f t="shared" si="130"/>
        <v>-52.199999999999989</v>
      </c>
      <c r="AP117" s="30">
        <f t="shared" si="130"/>
        <v>-38.199999999999989</v>
      </c>
      <c r="AQ117" s="30">
        <f t="shared" si="130"/>
        <v>-53.199999999999989</v>
      </c>
      <c r="AR117" s="30">
        <f t="shared" si="130"/>
        <v>-38.199999999999989</v>
      </c>
      <c r="AS117" s="30">
        <f t="shared" si="130"/>
        <v>-56.199999999999989</v>
      </c>
      <c r="AT117" s="30">
        <f t="shared" si="130"/>
        <v>-46.199999999999989</v>
      </c>
      <c r="AU117" s="30">
        <f t="shared" si="130"/>
        <v>-52.199999999999989</v>
      </c>
      <c r="AV117" s="30">
        <f t="shared" si="130"/>
        <v>-50.199999999999989</v>
      </c>
      <c r="AW117" s="30">
        <f t="shared" si="130"/>
        <v>-42.199999999999989</v>
      </c>
      <c r="AX117" s="30">
        <f t="shared" si="130"/>
        <v>-58.199999999999989</v>
      </c>
      <c r="AY117" s="30">
        <f t="shared" si="130"/>
        <v>-52.199999999999989</v>
      </c>
      <c r="AZ117" s="30">
        <f t="shared" si="130"/>
        <v>-50.199999999999989</v>
      </c>
      <c r="BA117" s="30">
        <f t="shared" si="130"/>
        <v>-55.199999999999989</v>
      </c>
      <c r="BB117" s="30">
        <f t="shared" si="130"/>
        <v>-58.199999999999989</v>
      </c>
      <c r="BC117" s="30">
        <f t="shared" si="130"/>
        <v>-52.199999999999989</v>
      </c>
      <c r="BD117" s="30">
        <f t="shared" si="130"/>
        <v>-49.199999999999989</v>
      </c>
      <c r="BE117" s="30">
        <f t="shared" si="130"/>
        <v>-59.199999999999989</v>
      </c>
      <c r="BF117" s="30">
        <f t="shared" si="130"/>
        <v>-52.199999999999989</v>
      </c>
      <c r="BG117" s="30">
        <f t="shared" si="130"/>
        <v>-60.199999999999989</v>
      </c>
      <c r="BH117" s="30">
        <f t="shared" si="130"/>
        <v>-54.199999999999989</v>
      </c>
      <c r="BI117" s="30">
        <f t="shared" ref="BI117:DT117" si="131">BI113-BI116</f>
        <v>-67.199999999999989</v>
      </c>
      <c r="BJ117" s="30">
        <f t="shared" si="131"/>
        <v>-67.199999999999989</v>
      </c>
      <c r="BK117" s="30">
        <f t="shared" si="131"/>
        <v>-77.199999999999989</v>
      </c>
      <c r="BL117" s="30">
        <f t="shared" si="131"/>
        <v>-67.199999999999989</v>
      </c>
      <c r="BM117" s="30">
        <f t="shared" si="131"/>
        <v>-60.199999999999989</v>
      </c>
      <c r="BN117" s="30">
        <f t="shared" si="131"/>
        <v>-63.199999999999989</v>
      </c>
      <c r="BO117" s="30">
        <f t="shared" si="131"/>
        <v>-68.199999999999989</v>
      </c>
      <c r="BP117" s="30">
        <f t="shared" si="131"/>
        <v>-62.199999999999989</v>
      </c>
      <c r="BQ117" s="30">
        <f t="shared" si="131"/>
        <v>-67.199999999999989</v>
      </c>
      <c r="BR117" s="30">
        <f t="shared" si="131"/>
        <v>-72.199999999999989</v>
      </c>
      <c r="BS117" s="30">
        <f t="shared" si="131"/>
        <v>-80.199999999999989</v>
      </c>
      <c r="BT117" s="30">
        <f t="shared" si="131"/>
        <v>-76.199999999999989</v>
      </c>
      <c r="BU117" s="30">
        <f t="shared" si="131"/>
        <v>-84.199999999999989</v>
      </c>
      <c r="BV117" s="30">
        <f t="shared" si="131"/>
        <v>-93.199999999999989</v>
      </c>
      <c r="BW117" s="30">
        <f t="shared" si="131"/>
        <v>-81.199999999999989</v>
      </c>
      <c r="BX117" s="30">
        <f t="shared" si="131"/>
        <v>-79.199999999999989</v>
      </c>
      <c r="BY117" s="30">
        <f t="shared" si="131"/>
        <v>-79.199999999999989</v>
      </c>
      <c r="BZ117" s="30">
        <f t="shared" si="131"/>
        <v>-83.199999999999989</v>
      </c>
      <c r="CA117" s="30">
        <f t="shared" si="131"/>
        <v>-81.199999999999989</v>
      </c>
      <c r="CB117" s="30">
        <f t="shared" si="131"/>
        <v>-76.199999999999989</v>
      </c>
      <c r="CC117" s="30">
        <f t="shared" si="131"/>
        <v>-79.199999999999989</v>
      </c>
      <c r="CD117" s="30">
        <f t="shared" si="131"/>
        <v>-88.199999999999989</v>
      </c>
      <c r="CE117" s="30">
        <f t="shared" si="131"/>
        <v>-88.199999999999989</v>
      </c>
      <c r="CF117" s="30">
        <f t="shared" si="131"/>
        <v>-87.199999999999989</v>
      </c>
      <c r="CG117" s="30">
        <f t="shared" si="131"/>
        <v>-78.199999999999989</v>
      </c>
      <c r="CH117" s="30">
        <f t="shared" si="131"/>
        <v>-79.199999999999989</v>
      </c>
      <c r="CI117" s="30">
        <f t="shared" si="131"/>
        <v>-85.199999999999989</v>
      </c>
      <c r="CJ117" s="30">
        <f t="shared" si="131"/>
        <v>-91.199999999999989</v>
      </c>
      <c r="CK117" s="30">
        <f t="shared" si="131"/>
        <v>-95.199999999999989</v>
      </c>
      <c r="CL117" s="30">
        <f t="shared" si="131"/>
        <v>-87.199999999999989</v>
      </c>
      <c r="CM117" s="30">
        <f t="shared" si="131"/>
        <v>-91.199999999999989</v>
      </c>
      <c r="CN117" s="30">
        <f t="shared" si="131"/>
        <v>-100.19999999999999</v>
      </c>
      <c r="CO117" s="30">
        <f t="shared" si="131"/>
        <v>-88.199999999999989</v>
      </c>
      <c r="CP117" s="30">
        <f t="shared" si="131"/>
        <v>-114.19999999999999</v>
      </c>
      <c r="CQ117" s="30">
        <f t="shared" si="131"/>
        <v>-93.199999999999989</v>
      </c>
      <c r="CR117" s="30">
        <f t="shared" si="131"/>
        <v>-102.19999999999999</v>
      </c>
      <c r="CS117" s="30">
        <f t="shared" si="131"/>
        <v>-96.199999999999989</v>
      </c>
      <c r="CT117" s="30">
        <f t="shared" si="131"/>
        <v>-91.199999999999989</v>
      </c>
      <c r="CU117" s="30">
        <f t="shared" si="131"/>
        <v>-92.199999999999989</v>
      </c>
      <c r="CV117" s="30">
        <f t="shared" si="131"/>
        <v>-93.199999999999989</v>
      </c>
      <c r="CW117" s="30">
        <f t="shared" si="131"/>
        <v>-96.199999999999989</v>
      </c>
      <c r="CX117" s="30">
        <f t="shared" si="131"/>
        <v>-95.199999999999989</v>
      </c>
      <c r="CY117" s="30">
        <f t="shared" si="131"/>
        <v>-101.19999999999999</v>
      </c>
      <c r="CZ117" s="30">
        <f t="shared" si="131"/>
        <v>-119.19999999999999</v>
      </c>
      <c r="DA117" s="30">
        <f t="shared" si="131"/>
        <v>-98.199999999999989</v>
      </c>
      <c r="DB117" s="30">
        <f t="shared" si="131"/>
        <v>-106.19999999999999</v>
      </c>
      <c r="DC117" s="30">
        <f t="shared" si="131"/>
        <v>-106.19999999999999</v>
      </c>
      <c r="DD117" s="30">
        <f t="shared" si="131"/>
        <v>-107.19999999999999</v>
      </c>
      <c r="DE117" s="30">
        <f t="shared" si="131"/>
        <v>-103.19999999999999</v>
      </c>
      <c r="DF117" s="30">
        <f t="shared" si="131"/>
        <v>-113.19999999999999</v>
      </c>
      <c r="DG117" s="30">
        <f t="shared" si="131"/>
        <v>-125.19999999999999</v>
      </c>
      <c r="DH117" s="30">
        <f t="shared" si="131"/>
        <v>-138.19999999999999</v>
      </c>
      <c r="DI117" s="30">
        <f t="shared" si="131"/>
        <v>-124.19999999999999</v>
      </c>
      <c r="DJ117" s="30">
        <f t="shared" si="131"/>
        <v>-129.19999999999999</v>
      </c>
      <c r="DK117" s="30">
        <f t="shared" si="131"/>
        <v>-117.19999999999999</v>
      </c>
      <c r="DL117" s="30">
        <f t="shared" si="131"/>
        <v>-123.19999999999999</v>
      </c>
      <c r="DM117" s="30">
        <f t="shared" si="131"/>
        <v>-113.19999999999999</v>
      </c>
      <c r="DN117" s="30">
        <f t="shared" si="131"/>
        <v>-114.19999999999999</v>
      </c>
      <c r="DO117" s="30">
        <f t="shared" si="131"/>
        <v>-117.19999999999999</v>
      </c>
      <c r="DP117" s="30">
        <f t="shared" si="131"/>
        <v>-113.19999999999999</v>
      </c>
      <c r="DQ117" s="30">
        <f t="shared" si="131"/>
        <v>-127.19999999999999</v>
      </c>
      <c r="DR117" s="30">
        <f t="shared" si="131"/>
        <v>-126.19999999999999</v>
      </c>
      <c r="DS117" s="30">
        <f t="shared" si="131"/>
        <v>-127.19999999999999</v>
      </c>
      <c r="DT117" s="30">
        <f t="shared" si="131"/>
        <v>-131.19999999999999</v>
      </c>
      <c r="DU117" s="30">
        <f t="shared" ref="DU117:FD117" si="132">DU113-DU116</f>
        <v>-121.19999999999999</v>
      </c>
      <c r="DV117" s="30">
        <f t="shared" si="132"/>
        <v>-135.19999999999999</v>
      </c>
      <c r="DW117" s="30">
        <f t="shared" si="132"/>
        <v>-123.19999999999999</v>
      </c>
      <c r="DX117" s="30">
        <f t="shared" si="132"/>
        <v>-121.19999999999999</v>
      </c>
      <c r="DY117" s="30">
        <f t="shared" si="132"/>
        <v>-157.19999999999999</v>
      </c>
      <c r="DZ117" s="30">
        <f t="shared" si="132"/>
        <v>-141.19999999999999</v>
      </c>
      <c r="EA117" s="30">
        <f t="shared" si="132"/>
        <v>-144.19999999999999</v>
      </c>
      <c r="EB117" s="30">
        <f t="shared" si="132"/>
        <v>-142.19999999999999</v>
      </c>
      <c r="EC117" s="30">
        <f t="shared" si="132"/>
        <v>-130.19999999999999</v>
      </c>
      <c r="ED117" s="30">
        <f t="shared" si="132"/>
        <v>-144.19999999999999</v>
      </c>
      <c r="EE117" s="30">
        <f t="shared" si="132"/>
        <v>-134.19999999999999</v>
      </c>
      <c r="EF117" s="30">
        <f t="shared" si="132"/>
        <v>-156.19999999999999</v>
      </c>
      <c r="EG117" s="30">
        <f t="shared" si="132"/>
        <v>-152.19999999999999</v>
      </c>
      <c r="EH117" s="30">
        <f t="shared" si="132"/>
        <v>-147.19999999999999</v>
      </c>
      <c r="EI117" s="30">
        <f t="shared" si="132"/>
        <v>-150.19999999999999</v>
      </c>
      <c r="EJ117" s="30">
        <f t="shared" si="132"/>
        <v>-142.19999999999999</v>
      </c>
      <c r="EK117" s="30">
        <f t="shared" si="132"/>
        <v>-138.19999999999999</v>
      </c>
      <c r="EL117" s="30">
        <f t="shared" si="132"/>
        <v>-139.19999999999999</v>
      </c>
      <c r="EM117" s="30">
        <f t="shared" si="132"/>
        <v>-139.19999999999999</v>
      </c>
      <c r="EN117" s="30">
        <f t="shared" si="132"/>
        <v>-145.19999999999999</v>
      </c>
      <c r="EO117" s="30">
        <f t="shared" si="132"/>
        <v>-139.19999999999999</v>
      </c>
      <c r="EP117" s="30">
        <f t="shared" si="132"/>
        <v>-161.19999999999999</v>
      </c>
      <c r="EQ117" s="30">
        <f t="shared" si="132"/>
        <v>-158.19999999999999</v>
      </c>
      <c r="ER117" s="30">
        <f t="shared" si="132"/>
        <v>-162.19999999999999</v>
      </c>
      <c r="ES117" s="30">
        <f t="shared" si="132"/>
        <v>-160.19999999999999</v>
      </c>
      <c r="ET117" s="30">
        <f t="shared" si="132"/>
        <v>-144.19999999999999</v>
      </c>
      <c r="EU117" s="30">
        <f t="shared" si="132"/>
        <v>-151.19999999999999</v>
      </c>
      <c r="EV117" s="30">
        <f t="shared" si="132"/>
        <v>-155.19999999999999</v>
      </c>
      <c r="EW117" s="30">
        <f t="shared" si="132"/>
        <v>-150.19999999999999</v>
      </c>
      <c r="EX117" s="30">
        <f t="shared" si="132"/>
        <v>-165.2</v>
      </c>
      <c r="EY117" s="30">
        <f t="shared" si="132"/>
        <v>-166.2</v>
      </c>
      <c r="EZ117" s="30">
        <f t="shared" si="132"/>
        <v>-153.19999999999999</v>
      </c>
      <c r="FA117" s="30">
        <f t="shared" si="132"/>
        <v>-160.19999999999999</v>
      </c>
      <c r="FB117" s="30">
        <f t="shared" si="132"/>
        <v>-157.19999999999999</v>
      </c>
      <c r="FC117" s="30">
        <f t="shared" si="132"/>
        <v>-160.19999999999999</v>
      </c>
      <c r="FD117" s="30">
        <f t="shared" si="132"/>
        <v>-154.19999999999999</v>
      </c>
    </row>
    <row r="118" spans="1:160" s="36" customFormat="1" ht="21" hidden="1" customHeight="1" x14ac:dyDescent="0.25">
      <c r="A118" s="290" t="s">
        <v>137</v>
      </c>
      <c r="B118" s="306" t="s">
        <v>74</v>
      </c>
      <c r="C118" s="306"/>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row>
    <row r="119" spans="1:160" s="38" customFormat="1" ht="35.1" customHeight="1" x14ac:dyDescent="0.25">
      <c r="A119" s="291"/>
      <c r="B119" s="307" t="s">
        <v>76</v>
      </c>
      <c r="C119" s="307"/>
      <c r="D119" s="37">
        <f t="shared" ref="D119:E119" si="133">D100*0.3+D106*0.2+D112*0.5</f>
        <v>85.6</v>
      </c>
      <c r="E119" s="37">
        <f t="shared" si="133"/>
        <v>80.099999999999994</v>
      </c>
      <c r="F119" s="37">
        <f t="shared" ref="F119:BH119" si="134">F100*0.3+F106*0.2+F112*0.5</f>
        <v>83.8</v>
      </c>
      <c r="G119" s="37">
        <f t="shared" si="134"/>
        <v>77.900000000000006</v>
      </c>
      <c r="H119" s="37">
        <f t="shared" si="134"/>
        <v>89.8</v>
      </c>
      <c r="I119" s="37">
        <f t="shared" si="134"/>
        <v>81.8</v>
      </c>
      <c r="J119" s="37">
        <f t="shared" si="134"/>
        <v>89.6</v>
      </c>
      <c r="K119" s="37">
        <f t="shared" si="134"/>
        <v>99.8</v>
      </c>
      <c r="L119" s="37">
        <f t="shared" si="134"/>
        <v>92.5</v>
      </c>
      <c r="M119" s="37">
        <f t="shared" si="134"/>
        <v>92.4</v>
      </c>
      <c r="N119" s="37">
        <f t="shared" si="134"/>
        <v>90.8</v>
      </c>
      <c r="O119" s="37">
        <f t="shared" si="134"/>
        <v>92.9</v>
      </c>
      <c r="P119" s="37">
        <f t="shared" si="134"/>
        <v>93.6</v>
      </c>
      <c r="Q119" s="37">
        <f t="shared" si="134"/>
        <v>92.9</v>
      </c>
      <c r="R119" s="37">
        <f t="shared" si="134"/>
        <v>92.7</v>
      </c>
      <c r="S119" s="37">
        <f t="shared" si="134"/>
        <v>97</v>
      </c>
      <c r="T119" s="37">
        <f t="shared" si="134"/>
        <v>89.3</v>
      </c>
      <c r="U119" s="37">
        <f t="shared" si="134"/>
        <v>87.8</v>
      </c>
      <c r="V119" s="37">
        <f t="shared" si="134"/>
        <v>81.3</v>
      </c>
      <c r="W119" s="37">
        <f t="shared" si="134"/>
        <v>85.4</v>
      </c>
      <c r="X119" s="37">
        <f t="shared" si="134"/>
        <v>95</v>
      </c>
      <c r="Y119" s="37">
        <f t="shared" si="134"/>
        <v>89.5</v>
      </c>
      <c r="Z119" s="37">
        <f t="shared" si="134"/>
        <v>98.5</v>
      </c>
      <c r="AA119" s="37">
        <f t="shared" si="134"/>
        <v>98.1</v>
      </c>
      <c r="AB119" s="37">
        <f t="shared" si="134"/>
        <v>99.8</v>
      </c>
      <c r="AC119" s="37">
        <f t="shared" si="134"/>
        <v>87.6</v>
      </c>
      <c r="AD119" s="37">
        <f t="shared" si="134"/>
        <v>86.3</v>
      </c>
      <c r="AE119" s="37">
        <f t="shared" si="134"/>
        <v>100</v>
      </c>
      <c r="AF119" s="37">
        <f t="shared" si="134"/>
        <v>100</v>
      </c>
      <c r="AG119" s="37">
        <f t="shared" si="134"/>
        <v>94.9</v>
      </c>
      <c r="AH119" s="37">
        <f t="shared" si="134"/>
        <v>94.6</v>
      </c>
      <c r="AI119" s="37">
        <f t="shared" si="134"/>
        <v>99</v>
      </c>
      <c r="AJ119" s="37">
        <f t="shared" si="134"/>
        <v>94</v>
      </c>
      <c r="AK119" s="37">
        <f t="shared" si="134"/>
        <v>97.8</v>
      </c>
      <c r="AL119" s="37">
        <f t="shared" si="134"/>
        <v>97.7</v>
      </c>
      <c r="AM119" s="37">
        <f t="shared" si="134"/>
        <v>85.8</v>
      </c>
      <c r="AN119" s="37">
        <f t="shared" si="134"/>
        <v>80.099999999999994</v>
      </c>
      <c r="AO119" s="37">
        <f t="shared" si="134"/>
        <v>81.099999999999994</v>
      </c>
      <c r="AP119" s="37">
        <f t="shared" si="134"/>
        <v>96.4</v>
      </c>
      <c r="AQ119" s="37">
        <f t="shared" si="134"/>
        <v>83.4</v>
      </c>
      <c r="AR119" s="37">
        <f t="shared" si="134"/>
        <v>99.3</v>
      </c>
      <c r="AS119" s="37">
        <f t="shared" si="134"/>
        <v>81.599999999999994</v>
      </c>
      <c r="AT119" s="37">
        <f t="shared" si="134"/>
        <v>91.4</v>
      </c>
      <c r="AU119" s="37">
        <f t="shared" si="134"/>
        <v>87.1</v>
      </c>
      <c r="AV119" s="37">
        <f t="shared" si="134"/>
        <v>90.5</v>
      </c>
      <c r="AW119" s="37">
        <f t="shared" si="134"/>
        <v>99.4</v>
      </c>
      <c r="AX119" s="37">
        <f t="shared" si="134"/>
        <v>85.3</v>
      </c>
      <c r="AY119" s="37">
        <f t="shared" si="134"/>
        <v>90.9</v>
      </c>
      <c r="AZ119" s="37">
        <f t="shared" si="134"/>
        <v>94.5</v>
      </c>
      <c r="BA119" s="37">
        <f t="shared" si="134"/>
        <v>90.2</v>
      </c>
      <c r="BB119" s="37">
        <f t="shared" si="134"/>
        <v>91.2</v>
      </c>
      <c r="BC119" s="37">
        <f t="shared" si="134"/>
        <v>94.9</v>
      </c>
      <c r="BD119" s="37">
        <f t="shared" si="134"/>
        <v>99.8</v>
      </c>
      <c r="BE119" s="37">
        <f t="shared" si="134"/>
        <v>90.9</v>
      </c>
      <c r="BF119" s="37">
        <f t="shared" si="134"/>
        <v>98.7</v>
      </c>
      <c r="BG119" s="37">
        <f t="shared" si="134"/>
        <v>92.6</v>
      </c>
      <c r="BH119" s="37">
        <f t="shared" si="134"/>
        <v>99.1</v>
      </c>
      <c r="BI119" s="37">
        <f t="shared" ref="BI119:DT119" si="135">BI100*0.3+BI106*0.2+BI112*0.5</f>
        <v>86.3</v>
      </c>
      <c r="BJ119" s="37">
        <f t="shared" si="135"/>
        <v>86.4</v>
      </c>
      <c r="BK119" s="37">
        <f t="shared" si="135"/>
        <v>78.900000000000006</v>
      </c>
      <c r="BL119" s="37">
        <f t="shared" si="135"/>
        <v>90.8</v>
      </c>
      <c r="BM119" s="37">
        <f t="shared" si="135"/>
        <v>95</v>
      </c>
      <c r="BN119" s="37">
        <f t="shared" si="135"/>
        <v>96.3</v>
      </c>
      <c r="BO119" s="37">
        <f t="shared" si="135"/>
        <v>92.7</v>
      </c>
      <c r="BP119" s="37">
        <f t="shared" si="135"/>
        <v>98.6</v>
      </c>
      <c r="BQ119" s="37">
        <f t="shared" si="135"/>
        <v>95</v>
      </c>
      <c r="BR119" s="37">
        <f t="shared" si="135"/>
        <v>89.2</v>
      </c>
      <c r="BS119" s="37">
        <f t="shared" si="135"/>
        <v>83.9</v>
      </c>
      <c r="BT119" s="37">
        <f t="shared" si="135"/>
        <v>88.5</v>
      </c>
      <c r="BU119" s="37">
        <f t="shared" si="135"/>
        <v>82.3</v>
      </c>
      <c r="BV119" s="37">
        <f t="shared" si="135"/>
        <v>72.900000000000006</v>
      </c>
      <c r="BW119" s="37">
        <f t="shared" si="135"/>
        <v>88</v>
      </c>
      <c r="BX119" s="37">
        <f t="shared" si="135"/>
        <v>88.2</v>
      </c>
      <c r="BY119" s="37">
        <f t="shared" si="135"/>
        <v>90.4</v>
      </c>
      <c r="BZ119" s="37">
        <f t="shared" si="135"/>
        <v>88.5</v>
      </c>
      <c r="CA119" s="37">
        <f t="shared" si="135"/>
        <v>91.9</v>
      </c>
      <c r="CB119" s="37">
        <f t="shared" si="135"/>
        <v>96.8</v>
      </c>
      <c r="CC119" s="37">
        <f t="shared" si="135"/>
        <v>94.6</v>
      </c>
      <c r="CD119" s="37">
        <f t="shared" si="135"/>
        <v>85.9</v>
      </c>
      <c r="CE119" s="37">
        <f t="shared" si="135"/>
        <v>87.5</v>
      </c>
      <c r="CF119" s="37">
        <f t="shared" si="135"/>
        <v>87.6</v>
      </c>
      <c r="CG119" s="37">
        <f t="shared" si="135"/>
        <v>100</v>
      </c>
      <c r="CH119" s="37">
        <f t="shared" si="135"/>
        <v>100</v>
      </c>
      <c r="CI119" s="37">
        <f t="shared" si="135"/>
        <v>91.7</v>
      </c>
      <c r="CJ119" s="37">
        <f t="shared" si="135"/>
        <v>88.7</v>
      </c>
      <c r="CK119" s="37">
        <f t="shared" si="135"/>
        <v>85</v>
      </c>
      <c r="CL119" s="37">
        <f t="shared" si="135"/>
        <v>95.6</v>
      </c>
      <c r="CM119" s="37">
        <f t="shared" si="135"/>
        <v>91.8</v>
      </c>
      <c r="CN119" s="37">
        <f t="shared" si="135"/>
        <v>85.2</v>
      </c>
      <c r="CO119" s="37">
        <f t="shared" si="135"/>
        <v>97.3</v>
      </c>
      <c r="CP119" s="37">
        <f t="shared" si="135"/>
        <v>72</v>
      </c>
      <c r="CQ119" s="37">
        <f t="shared" si="135"/>
        <v>95.8</v>
      </c>
      <c r="CR119" s="37">
        <f t="shared" si="135"/>
        <v>83.4</v>
      </c>
      <c r="CS119" s="37">
        <f t="shared" si="135"/>
        <v>94</v>
      </c>
      <c r="CT119" s="37">
        <f t="shared" si="135"/>
        <v>100</v>
      </c>
      <c r="CU119" s="37">
        <f t="shared" si="135"/>
        <v>100</v>
      </c>
      <c r="CV119" s="37">
        <f t="shared" si="135"/>
        <v>100</v>
      </c>
      <c r="CW119" s="37">
        <f t="shared" si="135"/>
        <v>99</v>
      </c>
      <c r="CX119" s="37">
        <f t="shared" si="135"/>
        <v>99.5</v>
      </c>
      <c r="CY119" s="37">
        <f t="shared" si="135"/>
        <v>92</v>
      </c>
      <c r="CZ119" s="37">
        <f t="shared" si="135"/>
        <v>77.900000000000006</v>
      </c>
      <c r="DA119" s="37">
        <f t="shared" si="135"/>
        <v>99.5</v>
      </c>
      <c r="DB119" s="37">
        <f t="shared" si="135"/>
        <v>95.5</v>
      </c>
      <c r="DC119" s="37">
        <f t="shared" si="135"/>
        <v>94</v>
      </c>
      <c r="DD119" s="37">
        <f t="shared" si="135"/>
        <v>94.4</v>
      </c>
      <c r="DE119" s="37">
        <f t="shared" si="135"/>
        <v>98.8</v>
      </c>
      <c r="DF119" s="37">
        <f t="shared" si="135"/>
        <v>89.3</v>
      </c>
      <c r="DG119" s="37">
        <f t="shared" si="135"/>
        <v>75.7</v>
      </c>
      <c r="DH119" s="37">
        <f t="shared" si="135"/>
        <v>63.7</v>
      </c>
      <c r="DI119" s="37">
        <f t="shared" si="135"/>
        <v>80.8</v>
      </c>
      <c r="DJ119" s="37">
        <f t="shared" si="135"/>
        <v>80.099999999999994</v>
      </c>
      <c r="DK119" s="37">
        <f t="shared" si="135"/>
        <v>88.2</v>
      </c>
      <c r="DL119" s="37">
        <f t="shared" si="135"/>
        <v>86.2</v>
      </c>
      <c r="DM119" s="37">
        <f t="shared" si="135"/>
        <v>97.3</v>
      </c>
      <c r="DN119" s="37">
        <f t="shared" si="135"/>
        <v>97.3</v>
      </c>
      <c r="DO119" s="37">
        <f t="shared" si="135"/>
        <v>90.2</v>
      </c>
      <c r="DP119" s="37">
        <f t="shared" si="135"/>
        <v>100</v>
      </c>
      <c r="DQ119" s="37">
        <f t="shared" si="135"/>
        <v>86.4</v>
      </c>
      <c r="DR119" s="37">
        <f t="shared" si="135"/>
        <v>89.2</v>
      </c>
      <c r="DS119" s="37">
        <f t="shared" si="135"/>
        <v>89.9</v>
      </c>
      <c r="DT119" s="37">
        <f t="shared" si="135"/>
        <v>84.5</v>
      </c>
      <c r="DU119" s="37">
        <f t="shared" ref="DU119:FD119" si="136">DU100*0.3+DU106*0.2+DU112*0.5</f>
        <v>97</v>
      </c>
      <c r="DV119" s="37">
        <f t="shared" si="136"/>
        <v>87.7</v>
      </c>
      <c r="DW119" s="37">
        <f t="shared" si="136"/>
        <v>93.5</v>
      </c>
      <c r="DX119" s="37">
        <f t="shared" si="136"/>
        <v>100</v>
      </c>
      <c r="DY119" s="37">
        <f t="shared" si="136"/>
        <v>64.900000000000006</v>
      </c>
      <c r="DZ119" s="37">
        <f t="shared" si="136"/>
        <v>78.599999999999994</v>
      </c>
      <c r="EA119" s="37">
        <f t="shared" si="136"/>
        <v>78.599999999999994</v>
      </c>
      <c r="EB119" s="37">
        <f t="shared" si="136"/>
        <v>83.8</v>
      </c>
      <c r="EC119" s="37">
        <f t="shared" si="136"/>
        <v>95</v>
      </c>
      <c r="ED119" s="37">
        <f t="shared" si="136"/>
        <v>89</v>
      </c>
      <c r="EE119" s="37">
        <f t="shared" si="136"/>
        <v>96</v>
      </c>
      <c r="EF119" s="37">
        <f t="shared" si="136"/>
        <v>73.400000000000006</v>
      </c>
      <c r="EG119" s="37">
        <f t="shared" si="136"/>
        <v>74.900000000000006</v>
      </c>
      <c r="EH119" s="37">
        <f t="shared" si="136"/>
        <v>84.8</v>
      </c>
      <c r="EI119" s="37">
        <f t="shared" si="136"/>
        <v>80.900000000000006</v>
      </c>
      <c r="EJ119" s="37">
        <f t="shared" si="136"/>
        <v>90.5</v>
      </c>
      <c r="EK119" s="37">
        <f t="shared" si="136"/>
        <v>94.8</v>
      </c>
      <c r="EL119" s="37">
        <f t="shared" si="136"/>
        <v>93.4</v>
      </c>
      <c r="EM119" s="37">
        <f t="shared" si="136"/>
        <v>96.5</v>
      </c>
      <c r="EN119" s="37">
        <f t="shared" si="136"/>
        <v>92.7</v>
      </c>
      <c r="EO119" s="37">
        <f t="shared" si="136"/>
        <v>99</v>
      </c>
      <c r="EP119" s="37">
        <f t="shared" si="136"/>
        <v>75.900000000000006</v>
      </c>
      <c r="EQ119" s="37">
        <f t="shared" si="136"/>
        <v>81.7</v>
      </c>
      <c r="ER119" s="37">
        <f t="shared" si="136"/>
        <v>78.400000000000006</v>
      </c>
      <c r="ES119" s="37">
        <f t="shared" si="136"/>
        <v>84.9</v>
      </c>
      <c r="ET119" s="37">
        <f t="shared" si="136"/>
        <v>98.6</v>
      </c>
      <c r="EU119" s="37">
        <f t="shared" si="136"/>
        <v>93.4</v>
      </c>
      <c r="EV119" s="37">
        <f t="shared" si="136"/>
        <v>90.7</v>
      </c>
      <c r="EW119" s="37">
        <f t="shared" si="136"/>
        <v>93.7</v>
      </c>
      <c r="EX119" s="37">
        <f t="shared" si="136"/>
        <v>81.2</v>
      </c>
      <c r="EY119" s="37">
        <f t="shared" si="136"/>
        <v>80.5</v>
      </c>
      <c r="EZ119" s="37">
        <f t="shared" si="136"/>
        <v>94.8</v>
      </c>
      <c r="FA119" s="37">
        <f t="shared" si="136"/>
        <v>91.5</v>
      </c>
      <c r="FB119" s="37">
        <f t="shared" si="136"/>
        <v>94</v>
      </c>
      <c r="FC119" s="37">
        <f t="shared" si="136"/>
        <v>91</v>
      </c>
      <c r="FD119" s="37">
        <f t="shared" si="136"/>
        <v>98.7</v>
      </c>
    </row>
    <row r="120" spans="1:160" s="32" customFormat="1" ht="21" hidden="1" customHeight="1" x14ac:dyDescent="0.25">
      <c r="A120" s="291"/>
      <c r="B120" s="269" t="s">
        <v>55</v>
      </c>
      <c r="C120" s="269"/>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31"/>
      <c r="CT120" s="31"/>
      <c r="CU120" s="31"/>
      <c r="CV120" s="31"/>
      <c r="CW120" s="31"/>
      <c r="CX120" s="31"/>
      <c r="CY120" s="31"/>
      <c r="CZ120" s="31"/>
      <c r="DA120" s="31"/>
      <c r="DB120" s="31"/>
      <c r="DC120" s="31"/>
      <c r="DD120" s="31"/>
      <c r="DE120" s="31"/>
      <c r="DF120" s="31"/>
      <c r="DG120" s="31"/>
      <c r="DH120" s="31"/>
      <c r="DI120" s="31"/>
      <c r="DJ120" s="31"/>
      <c r="DK120" s="31"/>
      <c r="DL120" s="31"/>
      <c r="DM120" s="31"/>
      <c r="DN120" s="31"/>
      <c r="DO120" s="31"/>
      <c r="DP120" s="31"/>
      <c r="DQ120" s="31"/>
      <c r="DR120" s="31"/>
      <c r="DS120" s="31"/>
      <c r="DT120" s="31"/>
      <c r="DU120" s="31"/>
      <c r="DV120" s="31"/>
      <c r="DW120" s="31"/>
      <c r="DX120" s="31"/>
      <c r="DY120" s="31"/>
      <c r="DZ120" s="31"/>
      <c r="EA120" s="31"/>
      <c r="EB120" s="31"/>
      <c r="EC120" s="31"/>
      <c r="ED120" s="31"/>
      <c r="EE120" s="31"/>
      <c r="EF120" s="31"/>
      <c r="EG120" s="31"/>
      <c r="EH120" s="31"/>
      <c r="EI120" s="31"/>
      <c r="EJ120" s="31"/>
      <c r="EK120" s="31"/>
      <c r="EL120" s="31"/>
      <c r="EM120" s="31"/>
      <c r="EN120" s="31"/>
      <c r="EO120" s="31"/>
      <c r="EP120" s="31"/>
      <c r="EQ120" s="31"/>
      <c r="ER120" s="31"/>
      <c r="ES120" s="31"/>
      <c r="ET120" s="31"/>
      <c r="EU120" s="31"/>
      <c r="EV120" s="31"/>
      <c r="EW120" s="31"/>
      <c r="EX120" s="31"/>
      <c r="EY120" s="31"/>
      <c r="EZ120" s="31"/>
      <c r="FA120" s="31"/>
      <c r="FB120" s="31"/>
      <c r="FC120" s="31"/>
      <c r="FD120" s="31"/>
    </row>
    <row r="121" spans="1:160" s="29" customFormat="1" ht="21" hidden="1" customHeight="1" x14ac:dyDescent="0.25">
      <c r="A121" s="291"/>
      <c r="B121" s="308" t="s">
        <v>138</v>
      </c>
      <c r="C121" s="308"/>
      <c r="D121" s="28">
        <v>97.28</v>
      </c>
      <c r="E121" s="28">
        <v>98.28</v>
      </c>
      <c r="F121" s="28">
        <v>99.28</v>
      </c>
      <c r="G121" s="28">
        <v>100.28</v>
      </c>
      <c r="H121" s="28">
        <v>101.28</v>
      </c>
      <c r="I121" s="28">
        <v>102.28</v>
      </c>
      <c r="J121" s="28">
        <v>103.28</v>
      </c>
      <c r="K121" s="28">
        <v>104.28</v>
      </c>
      <c r="L121" s="28">
        <v>105.28</v>
      </c>
      <c r="M121" s="28">
        <v>106.28</v>
      </c>
      <c r="N121" s="28">
        <v>107.28</v>
      </c>
      <c r="O121" s="28">
        <v>108.28</v>
      </c>
      <c r="P121" s="28">
        <v>109.28</v>
      </c>
      <c r="Q121" s="28">
        <v>110.28</v>
      </c>
      <c r="R121" s="28">
        <v>111.28</v>
      </c>
      <c r="S121" s="28">
        <v>112.28</v>
      </c>
      <c r="T121" s="28">
        <v>113.28</v>
      </c>
      <c r="U121" s="28">
        <v>114.28</v>
      </c>
      <c r="V121" s="28">
        <v>115.28</v>
      </c>
      <c r="W121" s="28">
        <v>116.28</v>
      </c>
      <c r="X121" s="28">
        <v>117.28</v>
      </c>
      <c r="Y121" s="28">
        <v>118.28</v>
      </c>
      <c r="Z121" s="28">
        <v>119.28</v>
      </c>
      <c r="AA121" s="28">
        <v>120.28</v>
      </c>
      <c r="AB121" s="28">
        <v>121.28</v>
      </c>
      <c r="AC121" s="28">
        <v>122.28</v>
      </c>
      <c r="AD121" s="28">
        <v>123.28</v>
      </c>
      <c r="AE121" s="28">
        <v>124.28</v>
      </c>
      <c r="AF121" s="28">
        <v>125.28</v>
      </c>
      <c r="AG121" s="28">
        <v>126.28</v>
      </c>
      <c r="AH121" s="28">
        <v>127.28</v>
      </c>
      <c r="AI121" s="28">
        <v>128.28</v>
      </c>
      <c r="AJ121" s="28">
        <v>129.28</v>
      </c>
      <c r="AK121" s="28">
        <v>130.28</v>
      </c>
      <c r="AL121" s="28">
        <v>131.28</v>
      </c>
      <c r="AM121" s="28">
        <v>132.28</v>
      </c>
      <c r="AN121" s="28">
        <v>133.28</v>
      </c>
      <c r="AO121" s="28">
        <v>134.28</v>
      </c>
      <c r="AP121" s="28">
        <v>135.28</v>
      </c>
      <c r="AQ121" s="28">
        <v>136.28</v>
      </c>
      <c r="AR121" s="28">
        <v>137.28</v>
      </c>
      <c r="AS121" s="28">
        <v>138.28</v>
      </c>
      <c r="AT121" s="28">
        <v>139.28</v>
      </c>
      <c r="AU121" s="28">
        <v>140.28</v>
      </c>
      <c r="AV121" s="28">
        <v>141.28</v>
      </c>
      <c r="AW121" s="28">
        <v>142.28</v>
      </c>
      <c r="AX121" s="28">
        <v>143.28</v>
      </c>
      <c r="AY121" s="28">
        <v>144.28</v>
      </c>
      <c r="AZ121" s="28">
        <v>145.28</v>
      </c>
      <c r="BA121" s="28">
        <v>146.28</v>
      </c>
      <c r="BB121" s="28">
        <v>147.28</v>
      </c>
      <c r="BC121" s="28">
        <v>148.28</v>
      </c>
      <c r="BD121" s="28">
        <v>149.28</v>
      </c>
      <c r="BE121" s="28">
        <v>150.28</v>
      </c>
      <c r="BF121" s="28">
        <v>151.28</v>
      </c>
      <c r="BG121" s="28">
        <v>152.28</v>
      </c>
      <c r="BH121" s="28">
        <v>153.28</v>
      </c>
      <c r="BI121" s="28">
        <v>154.28</v>
      </c>
      <c r="BJ121" s="28">
        <v>155.28</v>
      </c>
      <c r="BK121" s="28">
        <v>156.28</v>
      </c>
      <c r="BL121" s="28">
        <v>157.28</v>
      </c>
      <c r="BM121" s="28">
        <v>158.28</v>
      </c>
      <c r="BN121" s="28">
        <v>159.28</v>
      </c>
      <c r="BO121" s="28">
        <v>160.28</v>
      </c>
      <c r="BP121" s="28">
        <v>161.28</v>
      </c>
      <c r="BQ121" s="28">
        <v>162.28</v>
      </c>
      <c r="BR121" s="28">
        <v>163.28</v>
      </c>
      <c r="BS121" s="28">
        <v>164.28</v>
      </c>
      <c r="BT121" s="28">
        <v>165.28</v>
      </c>
      <c r="BU121" s="28">
        <v>166.28</v>
      </c>
      <c r="BV121" s="28">
        <v>167.28</v>
      </c>
      <c r="BW121" s="28">
        <v>168.28</v>
      </c>
      <c r="BX121" s="28">
        <v>169.28</v>
      </c>
      <c r="BY121" s="28">
        <v>170.28</v>
      </c>
      <c r="BZ121" s="28">
        <v>171.28</v>
      </c>
      <c r="CA121" s="28">
        <v>172.28</v>
      </c>
      <c r="CB121" s="28">
        <v>173.28</v>
      </c>
      <c r="CC121" s="28">
        <v>174.28</v>
      </c>
      <c r="CD121" s="28">
        <v>175.28</v>
      </c>
      <c r="CE121" s="28">
        <v>176.28</v>
      </c>
      <c r="CF121" s="28">
        <v>177.28</v>
      </c>
      <c r="CG121" s="28">
        <v>178.28</v>
      </c>
      <c r="CH121" s="28">
        <v>179.28</v>
      </c>
      <c r="CI121" s="28">
        <v>180.28</v>
      </c>
      <c r="CJ121" s="28">
        <v>181.28</v>
      </c>
      <c r="CK121" s="28">
        <v>182.28</v>
      </c>
      <c r="CL121" s="28">
        <v>183.28</v>
      </c>
      <c r="CM121" s="28">
        <v>184.28</v>
      </c>
      <c r="CN121" s="28">
        <v>185.28</v>
      </c>
      <c r="CO121" s="28">
        <v>186.28</v>
      </c>
      <c r="CP121" s="28">
        <v>187.28</v>
      </c>
      <c r="CQ121" s="28">
        <v>188.28</v>
      </c>
      <c r="CR121" s="28">
        <v>189.28</v>
      </c>
      <c r="CS121" s="28">
        <v>190.28</v>
      </c>
      <c r="CT121" s="28">
        <v>191.28</v>
      </c>
      <c r="CU121" s="28">
        <v>192.28</v>
      </c>
      <c r="CV121" s="28">
        <v>193.28</v>
      </c>
      <c r="CW121" s="28">
        <v>194.28</v>
      </c>
      <c r="CX121" s="28">
        <v>195.28</v>
      </c>
      <c r="CY121" s="28">
        <v>196.28</v>
      </c>
      <c r="CZ121" s="28">
        <v>197.28</v>
      </c>
      <c r="DA121" s="28">
        <v>198.28</v>
      </c>
      <c r="DB121" s="28">
        <v>199.28</v>
      </c>
      <c r="DC121" s="28">
        <v>200.28</v>
      </c>
      <c r="DD121" s="28">
        <v>201.28</v>
      </c>
      <c r="DE121" s="28">
        <v>202.28</v>
      </c>
      <c r="DF121" s="28">
        <v>203.28</v>
      </c>
      <c r="DG121" s="28">
        <v>204.28</v>
      </c>
      <c r="DH121" s="28">
        <v>205.28</v>
      </c>
      <c r="DI121" s="28">
        <v>206.28</v>
      </c>
      <c r="DJ121" s="28">
        <v>207.28</v>
      </c>
      <c r="DK121" s="28">
        <v>208.28</v>
      </c>
      <c r="DL121" s="28">
        <v>209.28</v>
      </c>
      <c r="DM121" s="28">
        <v>210.28</v>
      </c>
      <c r="DN121" s="28">
        <v>211.28</v>
      </c>
      <c r="DO121" s="28">
        <v>212.28</v>
      </c>
      <c r="DP121" s="28">
        <v>213.28</v>
      </c>
      <c r="DQ121" s="28">
        <v>214.28</v>
      </c>
      <c r="DR121" s="28">
        <v>215.28</v>
      </c>
      <c r="DS121" s="28">
        <v>216.28</v>
      </c>
      <c r="DT121" s="28">
        <v>217.28</v>
      </c>
      <c r="DU121" s="28">
        <v>218.28</v>
      </c>
      <c r="DV121" s="28">
        <v>219.28</v>
      </c>
      <c r="DW121" s="28">
        <v>220.28</v>
      </c>
      <c r="DX121" s="28">
        <v>221.28</v>
      </c>
      <c r="DY121" s="28">
        <v>222.28</v>
      </c>
      <c r="DZ121" s="28">
        <v>223.28</v>
      </c>
      <c r="EA121" s="28">
        <v>224.28</v>
      </c>
      <c r="EB121" s="28">
        <v>225.28</v>
      </c>
      <c r="EC121" s="28">
        <v>226.28</v>
      </c>
      <c r="ED121" s="28">
        <v>227.28</v>
      </c>
      <c r="EE121" s="28">
        <v>228.28</v>
      </c>
      <c r="EF121" s="28">
        <v>229.28</v>
      </c>
      <c r="EG121" s="28">
        <v>230.28</v>
      </c>
      <c r="EH121" s="28">
        <v>231.28</v>
      </c>
      <c r="EI121" s="28">
        <v>232.28</v>
      </c>
      <c r="EJ121" s="28">
        <v>233.28</v>
      </c>
      <c r="EK121" s="28">
        <v>234.28</v>
      </c>
      <c r="EL121" s="28">
        <v>235.28</v>
      </c>
      <c r="EM121" s="28">
        <v>236.28</v>
      </c>
      <c r="EN121" s="28">
        <v>237.28</v>
      </c>
      <c r="EO121" s="28">
        <v>238.28</v>
      </c>
      <c r="EP121" s="28">
        <v>239.28</v>
      </c>
      <c r="EQ121" s="28">
        <v>240.28</v>
      </c>
      <c r="ER121" s="28">
        <v>241.28</v>
      </c>
      <c r="ES121" s="28">
        <v>242.28</v>
      </c>
      <c r="ET121" s="28">
        <v>243.28</v>
      </c>
      <c r="EU121" s="28">
        <v>244.28</v>
      </c>
      <c r="EV121" s="28">
        <v>245.28</v>
      </c>
      <c r="EW121" s="28">
        <v>246.28</v>
      </c>
      <c r="EX121" s="28">
        <v>247.28</v>
      </c>
      <c r="EY121" s="28">
        <v>248.28</v>
      </c>
      <c r="EZ121" s="28">
        <v>249.28</v>
      </c>
      <c r="FA121" s="28">
        <v>250.28</v>
      </c>
      <c r="FB121" s="28">
        <v>251.28</v>
      </c>
      <c r="FC121" s="28">
        <v>252.28</v>
      </c>
      <c r="FD121" s="28">
        <v>253.28</v>
      </c>
    </row>
    <row r="122" spans="1:160" s="32" customFormat="1" ht="21" hidden="1" customHeight="1" x14ac:dyDescent="0.25">
      <c r="A122" s="292"/>
      <c r="B122" s="269" t="s">
        <v>55</v>
      </c>
      <c r="C122" s="269"/>
      <c r="D122" s="30">
        <f t="shared" ref="D122:E122" si="137">D119-D121</f>
        <v>-11.680000000000007</v>
      </c>
      <c r="E122" s="30">
        <f t="shared" si="137"/>
        <v>-18.180000000000007</v>
      </c>
      <c r="F122" s="30">
        <f t="shared" ref="F122:BH122" si="138">F119-F121</f>
        <v>-15.480000000000004</v>
      </c>
      <c r="G122" s="30">
        <f t="shared" si="138"/>
        <v>-22.379999999999995</v>
      </c>
      <c r="H122" s="30">
        <f t="shared" si="138"/>
        <v>-11.480000000000004</v>
      </c>
      <c r="I122" s="30">
        <f t="shared" si="138"/>
        <v>-20.480000000000004</v>
      </c>
      <c r="J122" s="30">
        <f t="shared" si="138"/>
        <v>-13.680000000000007</v>
      </c>
      <c r="K122" s="30">
        <f t="shared" si="138"/>
        <v>-4.480000000000004</v>
      </c>
      <c r="L122" s="30">
        <f t="shared" si="138"/>
        <v>-12.780000000000001</v>
      </c>
      <c r="M122" s="30">
        <f t="shared" si="138"/>
        <v>-13.879999999999995</v>
      </c>
      <c r="N122" s="30">
        <f t="shared" si="138"/>
        <v>-16.480000000000004</v>
      </c>
      <c r="O122" s="30">
        <f t="shared" si="138"/>
        <v>-15.379999999999995</v>
      </c>
      <c r="P122" s="30">
        <f t="shared" si="138"/>
        <v>-15.680000000000007</v>
      </c>
      <c r="Q122" s="30">
        <f t="shared" si="138"/>
        <v>-17.379999999999995</v>
      </c>
      <c r="R122" s="30">
        <f t="shared" si="138"/>
        <v>-18.579999999999998</v>
      </c>
      <c r="S122" s="30">
        <f t="shared" si="138"/>
        <v>-15.280000000000001</v>
      </c>
      <c r="T122" s="30">
        <f t="shared" si="138"/>
        <v>-23.980000000000004</v>
      </c>
      <c r="U122" s="30">
        <f t="shared" si="138"/>
        <v>-26.480000000000004</v>
      </c>
      <c r="V122" s="30">
        <f t="shared" si="138"/>
        <v>-33.980000000000004</v>
      </c>
      <c r="W122" s="30">
        <f t="shared" si="138"/>
        <v>-30.879999999999995</v>
      </c>
      <c r="X122" s="30">
        <f t="shared" si="138"/>
        <v>-22.28</v>
      </c>
      <c r="Y122" s="30">
        <f t="shared" si="138"/>
        <v>-28.78</v>
      </c>
      <c r="Z122" s="30">
        <f t="shared" si="138"/>
        <v>-20.78</v>
      </c>
      <c r="AA122" s="30">
        <f t="shared" si="138"/>
        <v>-22.180000000000007</v>
      </c>
      <c r="AB122" s="30">
        <f t="shared" si="138"/>
        <v>-21.480000000000004</v>
      </c>
      <c r="AC122" s="30">
        <f t="shared" si="138"/>
        <v>-34.680000000000007</v>
      </c>
      <c r="AD122" s="30">
        <f t="shared" si="138"/>
        <v>-36.980000000000004</v>
      </c>
      <c r="AE122" s="30">
        <f t="shared" si="138"/>
        <v>-24.28</v>
      </c>
      <c r="AF122" s="30">
        <f t="shared" si="138"/>
        <v>-25.28</v>
      </c>
      <c r="AG122" s="30">
        <f t="shared" si="138"/>
        <v>-31.379999999999995</v>
      </c>
      <c r="AH122" s="30">
        <f t="shared" si="138"/>
        <v>-32.680000000000007</v>
      </c>
      <c r="AI122" s="30">
        <f t="shared" si="138"/>
        <v>-29.28</v>
      </c>
      <c r="AJ122" s="30">
        <f t="shared" si="138"/>
        <v>-35.28</v>
      </c>
      <c r="AK122" s="30">
        <f t="shared" si="138"/>
        <v>-32.480000000000004</v>
      </c>
      <c r="AL122" s="30">
        <f t="shared" si="138"/>
        <v>-33.58</v>
      </c>
      <c r="AM122" s="30">
        <f t="shared" si="138"/>
        <v>-46.480000000000004</v>
      </c>
      <c r="AN122" s="30">
        <f t="shared" si="138"/>
        <v>-53.180000000000007</v>
      </c>
      <c r="AO122" s="30">
        <f t="shared" si="138"/>
        <v>-53.180000000000007</v>
      </c>
      <c r="AP122" s="30">
        <f t="shared" si="138"/>
        <v>-38.879999999999995</v>
      </c>
      <c r="AQ122" s="30">
        <f t="shared" si="138"/>
        <v>-52.879999999999995</v>
      </c>
      <c r="AR122" s="30">
        <f t="shared" si="138"/>
        <v>-37.980000000000004</v>
      </c>
      <c r="AS122" s="30">
        <f t="shared" si="138"/>
        <v>-56.680000000000007</v>
      </c>
      <c r="AT122" s="30">
        <f t="shared" si="138"/>
        <v>-47.879999999999995</v>
      </c>
      <c r="AU122" s="30">
        <f t="shared" si="138"/>
        <v>-53.180000000000007</v>
      </c>
      <c r="AV122" s="30">
        <f t="shared" si="138"/>
        <v>-50.78</v>
      </c>
      <c r="AW122" s="30">
        <f t="shared" si="138"/>
        <v>-42.879999999999995</v>
      </c>
      <c r="AX122" s="30">
        <f t="shared" si="138"/>
        <v>-57.980000000000004</v>
      </c>
      <c r="AY122" s="30">
        <f t="shared" si="138"/>
        <v>-53.379999999999995</v>
      </c>
      <c r="AZ122" s="30">
        <f t="shared" si="138"/>
        <v>-50.78</v>
      </c>
      <c r="BA122" s="30">
        <f t="shared" si="138"/>
        <v>-56.08</v>
      </c>
      <c r="BB122" s="30">
        <f t="shared" si="138"/>
        <v>-56.08</v>
      </c>
      <c r="BC122" s="30">
        <f t="shared" si="138"/>
        <v>-53.379999999999995</v>
      </c>
      <c r="BD122" s="30">
        <f t="shared" si="138"/>
        <v>-49.480000000000004</v>
      </c>
      <c r="BE122" s="30">
        <f t="shared" si="138"/>
        <v>-59.379999999999995</v>
      </c>
      <c r="BF122" s="30">
        <f t="shared" si="138"/>
        <v>-52.58</v>
      </c>
      <c r="BG122" s="30">
        <f t="shared" si="138"/>
        <v>-59.680000000000007</v>
      </c>
      <c r="BH122" s="30">
        <f t="shared" si="138"/>
        <v>-54.180000000000007</v>
      </c>
      <c r="BI122" s="30">
        <f t="shared" ref="BI122:DT122" si="139">BI119-BI121</f>
        <v>-67.98</v>
      </c>
      <c r="BJ122" s="30">
        <f t="shared" si="139"/>
        <v>-68.88</v>
      </c>
      <c r="BK122" s="30">
        <f t="shared" si="139"/>
        <v>-77.38</v>
      </c>
      <c r="BL122" s="30">
        <f t="shared" si="139"/>
        <v>-66.48</v>
      </c>
      <c r="BM122" s="30">
        <f t="shared" si="139"/>
        <v>-63.28</v>
      </c>
      <c r="BN122" s="30">
        <f t="shared" si="139"/>
        <v>-62.980000000000004</v>
      </c>
      <c r="BO122" s="30">
        <f t="shared" si="139"/>
        <v>-67.58</v>
      </c>
      <c r="BP122" s="30">
        <f t="shared" si="139"/>
        <v>-62.680000000000007</v>
      </c>
      <c r="BQ122" s="30">
        <f t="shared" si="139"/>
        <v>-67.28</v>
      </c>
      <c r="BR122" s="30">
        <f t="shared" si="139"/>
        <v>-74.08</v>
      </c>
      <c r="BS122" s="30">
        <f t="shared" si="139"/>
        <v>-80.38</v>
      </c>
      <c r="BT122" s="30">
        <f t="shared" si="139"/>
        <v>-76.78</v>
      </c>
      <c r="BU122" s="30">
        <f t="shared" si="139"/>
        <v>-83.98</v>
      </c>
      <c r="BV122" s="30">
        <f t="shared" si="139"/>
        <v>-94.38</v>
      </c>
      <c r="BW122" s="30">
        <f t="shared" si="139"/>
        <v>-80.28</v>
      </c>
      <c r="BX122" s="30">
        <f t="shared" si="139"/>
        <v>-81.08</v>
      </c>
      <c r="BY122" s="30">
        <f t="shared" si="139"/>
        <v>-79.88</v>
      </c>
      <c r="BZ122" s="30">
        <f t="shared" si="139"/>
        <v>-82.78</v>
      </c>
      <c r="CA122" s="30">
        <f t="shared" si="139"/>
        <v>-80.38</v>
      </c>
      <c r="CB122" s="30">
        <f t="shared" si="139"/>
        <v>-76.48</v>
      </c>
      <c r="CC122" s="30">
        <f t="shared" si="139"/>
        <v>-79.680000000000007</v>
      </c>
      <c r="CD122" s="30">
        <f t="shared" si="139"/>
        <v>-89.38</v>
      </c>
      <c r="CE122" s="30">
        <f t="shared" si="139"/>
        <v>-88.78</v>
      </c>
      <c r="CF122" s="30">
        <f t="shared" si="139"/>
        <v>-89.68</v>
      </c>
      <c r="CG122" s="30">
        <f t="shared" si="139"/>
        <v>-78.28</v>
      </c>
      <c r="CH122" s="30">
        <f t="shared" si="139"/>
        <v>-79.28</v>
      </c>
      <c r="CI122" s="30">
        <f t="shared" si="139"/>
        <v>-88.58</v>
      </c>
      <c r="CJ122" s="30">
        <f t="shared" si="139"/>
        <v>-92.58</v>
      </c>
      <c r="CK122" s="30">
        <f t="shared" si="139"/>
        <v>-97.28</v>
      </c>
      <c r="CL122" s="30">
        <f t="shared" si="139"/>
        <v>-87.68</v>
      </c>
      <c r="CM122" s="30">
        <f t="shared" si="139"/>
        <v>-92.48</v>
      </c>
      <c r="CN122" s="30">
        <f t="shared" si="139"/>
        <v>-100.08</v>
      </c>
      <c r="CO122" s="30">
        <f t="shared" si="139"/>
        <v>-88.98</v>
      </c>
      <c r="CP122" s="30">
        <f t="shared" si="139"/>
        <v>-115.28</v>
      </c>
      <c r="CQ122" s="30">
        <f t="shared" si="139"/>
        <v>-92.48</v>
      </c>
      <c r="CR122" s="30">
        <f t="shared" si="139"/>
        <v>-105.88</v>
      </c>
      <c r="CS122" s="30">
        <f t="shared" si="139"/>
        <v>-96.28</v>
      </c>
      <c r="CT122" s="30">
        <f t="shared" si="139"/>
        <v>-91.28</v>
      </c>
      <c r="CU122" s="30">
        <f t="shared" si="139"/>
        <v>-92.28</v>
      </c>
      <c r="CV122" s="30">
        <f t="shared" si="139"/>
        <v>-93.28</v>
      </c>
      <c r="CW122" s="30">
        <f t="shared" si="139"/>
        <v>-95.28</v>
      </c>
      <c r="CX122" s="30">
        <f t="shared" si="139"/>
        <v>-95.78</v>
      </c>
      <c r="CY122" s="30">
        <f t="shared" si="139"/>
        <v>-104.28</v>
      </c>
      <c r="CZ122" s="30">
        <f t="shared" si="139"/>
        <v>-119.38</v>
      </c>
      <c r="DA122" s="30">
        <f t="shared" si="139"/>
        <v>-98.78</v>
      </c>
      <c r="DB122" s="30">
        <f t="shared" si="139"/>
        <v>-103.78</v>
      </c>
      <c r="DC122" s="30">
        <f t="shared" si="139"/>
        <v>-106.28</v>
      </c>
      <c r="DD122" s="30">
        <f t="shared" si="139"/>
        <v>-106.88</v>
      </c>
      <c r="DE122" s="30">
        <f t="shared" si="139"/>
        <v>-103.48</v>
      </c>
      <c r="DF122" s="30">
        <f t="shared" si="139"/>
        <v>-113.98</v>
      </c>
      <c r="DG122" s="30">
        <f t="shared" si="139"/>
        <v>-128.57999999999998</v>
      </c>
      <c r="DH122" s="30">
        <f t="shared" si="139"/>
        <v>-141.57999999999998</v>
      </c>
      <c r="DI122" s="30">
        <f t="shared" si="139"/>
        <v>-125.48</v>
      </c>
      <c r="DJ122" s="30">
        <f t="shared" si="139"/>
        <v>-127.18</v>
      </c>
      <c r="DK122" s="30">
        <f t="shared" si="139"/>
        <v>-120.08</v>
      </c>
      <c r="DL122" s="30">
        <f t="shared" si="139"/>
        <v>-123.08</v>
      </c>
      <c r="DM122" s="30">
        <f t="shared" si="139"/>
        <v>-112.98</v>
      </c>
      <c r="DN122" s="30">
        <f t="shared" si="139"/>
        <v>-113.98</v>
      </c>
      <c r="DO122" s="30">
        <f t="shared" si="139"/>
        <v>-122.08</v>
      </c>
      <c r="DP122" s="30">
        <f t="shared" si="139"/>
        <v>-113.28</v>
      </c>
      <c r="DQ122" s="30">
        <f t="shared" si="139"/>
        <v>-127.88</v>
      </c>
      <c r="DR122" s="30">
        <f t="shared" si="139"/>
        <v>-126.08</v>
      </c>
      <c r="DS122" s="30">
        <f t="shared" si="139"/>
        <v>-126.38</v>
      </c>
      <c r="DT122" s="30">
        <f t="shared" si="139"/>
        <v>-132.78</v>
      </c>
      <c r="DU122" s="30">
        <f t="shared" ref="DU122:FD122" si="140">DU119-DU121</f>
        <v>-121.28</v>
      </c>
      <c r="DV122" s="30">
        <f t="shared" si="140"/>
        <v>-131.57999999999998</v>
      </c>
      <c r="DW122" s="30">
        <f t="shared" si="140"/>
        <v>-126.78</v>
      </c>
      <c r="DX122" s="30">
        <f t="shared" si="140"/>
        <v>-121.28</v>
      </c>
      <c r="DY122" s="30">
        <f t="shared" si="140"/>
        <v>-157.38</v>
      </c>
      <c r="DZ122" s="30">
        <f t="shared" si="140"/>
        <v>-144.68</v>
      </c>
      <c r="EA122" s="30">
        <f t="shared" si="140"/>
        <v>-145.68</v>
      </c>
      <c r="EB122" s="30">
        <f t="shared" si="140"/>
        <v>-141.48000000000002</v>
      </c>
      <c r="EC122" s="30">
        <f t="shared" si="140"/>
        <v>-131.28</v>
      </c>
      <c r="ED122" s="30">
        <f t="shared" si="140"/>
        <v>-138.28</v>
      </c>
      <c r="EE122" s="30">
        <f t="shared" si="140"/>
        <v>-132.28</v>
      </c>
      <c r="EF122" s="30">
        <f t="shared" si="140"/>
        <v>-155.88</v>
      </c>
      <c r="EG122" s="30">
        <f t="shared" si="140"/>
        <v>-155.38</v>
      </c>
      <c r="EH122" s="30">
        <f t="shared" si="140"/>
        <v>-146.48000000000002</v>
      </c>
      <c r="EI122" s="30">
        <f t="shared" si="140"/>
        <v>-151.38</v>
      </c>
      <c r="EJ122" s="30">
        <f t="shared" si="140"/>
        <v>-142.78</v>
      </c>
      <c r="EK122" s="30">
        <f t="shared" si="140"/>
        <v>-139.48000000000002</v>
      </c>
      <c r="EL122" s="30">
        <f t="shared" si="140"/>
        <v>-141.88</v>
      </c>
      <c r="EM122" s="30">
        <f t="shared" si="140"/>
        <v>-139.78</v>
      </c>
      <c r="EN122" s="30">
        <f t="shared" si="140"/>
        <v>-144.57999999999998</v>
      </c>
      <c r="EO122" s="30">
        <f t="shared" si="140"/>
        <v>-139.28</v>
      </c>
      <c r="EP122" s="30">
        <f t="shared" si="140"/>
        <v>-163.38</v>
      </c>
      <c r="EQ122" s="30">
        <f t="shared" si="140"/>
        <v>-158.57999999999998</v>
      </c>
      <c r="ER122" s="30">
        <f t="shared" si="140"/>
        <v>-162.88</v>
      </c>
      <c r="ES122" s="30">
        <f t="shared" si="140"/>
        <v>-157.38</v>
      </c>
      <c r="ET122" s="30">
        <f t="shared" si="140"/>
        <v>-144.68</v>
      </c>
      <c r="EU122" s="30">
        <f t="shared" si="140"/>
        <v>-150.88</v>
      </c>
      <c r="EV122" s="30">
        <f t="shared" si="140"/>
        <v>-154.57999999999998</v>
      </c>
      <c r="EW122" s="30">
        <f t="shared" si="140"/>
        <v>-152.57999999999998</v>
      </c>
      <c r="EX122" s="30">
        <f t="shared" si="140"/>
        <v>-166.07999999999998</v>
      </c>
      <c r="EY122" s="30">
        <f t="shared" si="140"/>
        <v>-167.78</v>
      </c>
      <c r="EZ122" s="30">
        <f t="shared" si="140"/>
        <v>-154.48000000000002</v>
      </c>
      <c r="FA122" s="30">
        <f t="shared" si="140"/>
        <v>-158.78</v>
      </c>
      <c r="FB122" s="30">
        <f t="shared" si="140"/>
        <v>-157.28</v>
      </c>
      <c r="FC122" s="30">
        <f t="shared" si="140"/>
        <v>-161.28</v>
      </c>
      <c r="FD122" s="30">
        <f t="shared" si="140"/>
        <v>-154.57999999999998</v>
      </c>
    </row>
    <row r="123" spans="1:160" s="54" customFormat="1" ht="75.75" customHeight="1" x14ac:dyDescent="0.25">
      <c r="A123" s="314" t="s">
        <v>139</v>
      </c>
      <c r="B123" s="316" t="s">
        <v>140</v>
      </c>
      <c r="C123" s="316"/>
      <c r="D123" s="96">
        <f>(D38+D53+D75+D97+D119)/5</f>
        <v>77.759999999999991</v>
      </c>
      <c r="E123" s="96">
        <f t="shared" ref="E123:BG123" si="141">(E38+E53+E75+E97+E119)/5</f>
        <v>74.460000000000008</v>
      </c>
      <c r="F123" s="96">
        <f t="shared" si="141"/>
        <v>83.38</v>
      </c>
      <c r="G123" s="96">
        <f t="shared" si="141"/>
        <v>79.440000000000012</v>
      </c>
      <c r="H123" s="96">
        <f t="shared" si="141"/>
        <v>88.14</v>
      </c>
      <c r="I123" s="96">
        <f t="shared" si="141"/>
        <v>73.900000000000006</v>
      </c>
      <c r="J123" s="96">
        <f t="shared" si="141"/>
        <v>81.5</v>
      </c>
      <c r="K123" s="96">
        <f t="shared" si="141"/>
        <v>93.56</v>
      </c>
      <c r="L123" s="96">
        <f t="shared" si="141"/>
        <v>85.9</v>
      </c>
      <c r="M123" s="96">
        <f t="shared" si="141"/>
        <v>81.42</v>
      </c>
      <c r="N123" s="96">
        <f t="shared" si="141"/>
        <v>76.56</v>
      </c>
      <c r="O123" s="96">
        <f t="shared" si="141"/>
        <v>82.679999999999993</v>
      </c>
      <c r="P123" s="96">
        <f t="shared" si="141"/>
        <v>83.46</v>
      </c>
      <c r="Q123" s="96">
        <f t="shared" si="141"/>
        <v>80.62</v>
      </c>
      <c r="R123" s="96">
        <f t="shared" si="141"/>
        <v>83.039999999999992</v>
      </c>
      <c r="S123" s="96">
        <f t="shared" si="141"/>
        <v>87.679999999999993</v>
      </c>
      <c r="T123" s="96">
        <f t="shared" si="141"/>
        <v>79.62</v>
      </c>
      <c r="U123" s="96">
        <f t="shared" si="141"/>
        <v>78.34</v>
      </c>
      <c r="V123" s="96">
        <f t="shared" si="141"/>
        <v>76.84</v>
      </c>
      <c r="W123" s="96">
        <f t="shared" si="141"/>
        <v>82.38</v>
      </c>
      <c r="X123" s="96">
        <f t="shared" si="141"/>
        <v>83.02000000000001</v>
      </c>
      <c r="Y123" s="96">
        <f t="shared" si="141"/>
        <v>82.26</v>
      </c>
      <c r="Z123" s="96">
        <f t="shared" si="141"/>
        <v>87.4</v>
      </c>
      <c r="AA123" s="96">
        <f t="shared" si="141"/>
        <v>85.22</v>
      </c>
      <c r="AB123" s="96">
        <f t="shared" si="141"/>
        <v>91.4</v>
      </c>
      <c r="AC123" s="96">
        <f t="shared" si="141"/>
        <v>78.660000000000011</v>
      </c>
      <c r="AD123" s="96">
        <f t="shared" si="141"/>
        <v>81.320000000000007</v>
      </c>
      <c r="AE123" s="96">
        <f t="shared" si="141"/>
        <v>97.820000000000007</v>
      </c>
      <c r="AF123" s="96">
        <f t="shared" si="141"/>
        <v>85.08</v>
      </c>
      <c r="AG123" s="96">
        <f t="shared" si="141"/>
        <v>88.54</v>
      </c>
      <c r="AH123" s="96">
        <f t="shared" si="141"/>
        <v>76.820000000000007</v>
      </c>
      <c r="AI123" s="96">
        <f t="shared" si="141"/>
        <v>70.240000000000009</v>
      </c>
      <c r="AJ123" s="96">
        <f t="shared" si="141"/>
        <v>76.72</v>
      </c>
      <c r="AK123" s="96">
        <f t="shared" si="141"/>
        <v>83.300000000000011</v>
      </c>
      <c r="AL123" s="96">
        <f t="shared" si="141"/>
        <v>82.12</v>
      </c>
      <c r="AM123" s="96">
        <f t="shared" si="141"/>
        <v>78.14</v>
      </c>
      <c r="AN123" s="96">
        <f t="shared" si="141"/>
        <v>73.47999999999999</v>
      </c>
      <c r="AO123" s="96">
        <f t="shared" si="141"/>
        <v>79.38</v>
      </c>
      <c r="AP123" s="96">
        <f t="shared" si="141"/>
        <v>85.359999999999985</v>
      </c>
      <c r="AQ123" s="96">
        <f t="shared" si="141"/>
        <v>66.86</v>
      </c>
      <c r="AR123" s="96">
        <f t="shared" si="141"/>
        <v>85.84</v>
      </c>
      <c r="AS123" s="96">
        <f t="shared" si="141"/>
        <v>69.34</v>
      </c>
      <c r="AT123" s="96">
        <f t="shared" si="141"/>
        <v>83.47999999999999</v>
      </c>
      <c r="AU123" s="96">
        <f t="shared" si="141"/>
        <v>75.22</v>
      </c>
      <c r="AV123" s="96">
        <f t="shared" si="141"/>
        <v>79.66</v>
      </c>
      <c r="AW123" s="96">
        <f t="shared" si="141"/>
        <v>80.040000000000006</v>
      </c>
      <c r="AX123" s="96">
        <f t="shared" si="141"/>
        <v>79.940000000000012</v>
      </c>
      <c r="AY123" s="96">
        <f t="shared" si="141"/>
        <v>84.240000000000009</v>
      </c>
      <c r="AZ123" s="96">
        <f t="shared" si="141"/>
        <v>82.78</v>
      </c>
      <c r="BA123" s="96">
        <f t="shared" si="141"/>
        <v>83.039999999999992</v>
      </c>
      <c r="BB123" s="96">
        <f t="shared" si="141"/>
        <v>86.039999999999992</v>
      </c>
      <c r="BC123" s="96">
        <f t="shared" si="141"/>
        <v>86.08</v>
      </c>
      <c r="BD123" s="96">
        <f t="shared" si="141"/>
        <v>94.76</v>
      </c>
      <c r="BE123" s="96">
        <f t="shared" si="141"/>
        <v>82.54</v>
      </c>
      <c r="BF123" s="96">
        <f t="shared" si="141"/>
        <v>85.56</v>
      </c>
      <c r="BG123" s="96">
        <f t="shared" si="141"/>
        <v>84.28</v>
      </c>
      <c r="BH123" s="96">
        <f t="shared" ref="BH123:DS123" si="142">(BH38+BH53+BH75+BH97+BH119)/5</f>
        <v>77.62</v>
      </c>
      <c r="BI123" s="96">
        <f t="shared" si="142"/>
        <v>75.300000000000011</v>
      </c>
      <c r="BJ123" s="96">
        <f t="shared" si="142"/>
        <v>82.42</v>
      </c>
      <c r="BK123" s="96">
        <f t="shared" si="142"/>
        <v>77.84</v>
      </c>
      <c r="BL123" s="96">
        <f t="shared" si="142"/>
        <v>80.760000000000005</v>
      </c>
      <c r="BM123" s="96">
        <f t="shared" si="142"/>
        <v>80.099999999999994</v>
      </c>
      <c r="BN123" s="96">
        <f t="shared" si="142"/>
        <v>85.940000000000012</v>
      </c>
      <c r="BO123" s="96">
        <f t="shared" si="142"/>
        <v>82.72</v>
      </c>
      <c r="BP123" s="96">
        <f t="shared" si="142"/>
        <v>79.97999999999999</v>
      </c>
      <c r="BQ123" s="96">
        <f t="shared" si="142"/>
        <v>79.92</v>
      </c>
      <c r="BR123" s="96">
        <f t="shared" si="142"/>
        <v>79.760000000000005</v>
      </c>
      <c r="BS123" s="96">
        <f t="shared" si="142"/>
        <v>74.459999999999994</v>
      </c>
      <c r="BT123" s="96">
        <f t="shared" si="142"/>
        <v>81.84</v>
      </c>
      <c r="BU123" s="96">
        <f t="shared" si="142"/>
        <v>81.86</v>
      </c>
      <c r="BV123" s="96">
        <f t="shared" si="142"/>
        <v>68.839999999999989</v>
      </c>
      <c r="BW123" s="96">
        <f t="shared" si="142"/>
        <v>75.92</v>
      </c>
      <c r="BX123" s="96">
        <f t="shared" si="142"/>
        <v>81.94</v>
      </c>
      <c r="BY123" s="96">
        <f t="shared" si="142"/>
        <v>80.8</v>
      </c>
      <c r="BZ123" s="96">
        <f t="shared" si="142"/>
        <v>86.080000000000013</v>
      </c>
      <c r="CA123" s="96">
        <f t="shared" si="142"/>
        <v>79.400000000000006</v>
      </c>
      <c r="CB123" s="96">
        <f t="shared" si="142"/>
        <v>77.66</v>
      </c>
      <c r="CC123" s="96">
        <f t="shared" si="142"/>
        <v>73.240000000000009</v>
      </c>
      <c r="CD123" s="96">
        <f t="shared" si="142"/>
        <v>82.72</v>
      </c>
      <c r="CE123" s="96">
        <f t="shared" si="142"/>
        <v>84.02000000000001</v>
      </c>
      <c r="CF123" s="96">
        <f t="shared" si="142"/>
        <v>78.240000000000009</v>
      </c>
      <c r="CG123" s="96">
        <f t="shared" si="142"/>
        <v>87.52000000000001</v>
      </c>
      <c r="CH123" s="96">
        <f t="shared" si="142"/>
        <v>84.12</v>
      </c>
      <c r="CI123" s="96">
        <f t="shared" si="142"/>
        <v>79.34</v>
      </c>
      <c r="CJ123" s="96">
        <f t="shared" si="142"/>
        <v>86.1</v>
      </c>
      <c r="CK123" s="96">
        <f t="shared" si="142"/>
        <v>75.06</v>
      </c>
      <c r="CL123" s="96">
        <f t="shared" si="142"/>
        <v>81.940000000000012</v>
      </c>
      <c r="CM123" s="96">
        <f t="shared" si="142"/>
        <v>81.039999999999992</v>
      </c>
      <c r="CN123" s="96">
        <f t="shared" si="142"/>
        <v>78.02</v>
      </c>
      <c r="CO123" s="96">
        <f t="shared" si="142"/>
        <v>79.140000000000015</v>
      </c>
      <c r="CP123" s="96">
        <f t="shared" si="142"/>
        <v>68.3</v>
      </c>
      <c r="CQ123" s="96">
        <f t="shared" si="142"/>
        <v>87.74</v>
      </c>
      <c r="CR123" s="96">
        <f t="shared" si="142"/>
        <v>73.820000000000007</v>
      </c>
      <c r="CS123" s="96">
        <f t="shared" si="142"/>
        <v>80.320000000000007</v>
      </c>
      <c r="CT123" s="96">
        <f t="shared" si="142"/>
        <v>89.42</v>
      </c>
      <c r="CU123" s="96">
        <f t="shared" si="142"/>
        <v>86.28</v>
      </c>
      <c r="CV123" s="96">
        <f t="shared" si="142"/>
        <v>87.12</v>
      </c>
      <c r="CW123" s="96">
        <f t="shared" si="142"/>
        <v>85.46</v>
      </c>
      <c r="CX123" s="96">
        <f t="shared" si="142"/>
        <v>74.400000000000006</v>
      </c>
      <c r="CY123" s="96">
        <f t="shared" si="142"/>
        <v>83.92</v>
      </c>
      <c r="CZ123" s="96">
        <f t="shared" si="142"/>
        <v>71.84</v>
      </c>
      <c r="DA123" s="96">
        <f t="shared" si="142"/>
        <v>81.039999999999992</v>
      </c>
      <c r="DB123" s="96">
        <f t="shared" si="142"/>
        <v>80.38000000000001</v>
      </c>
      <c r="DC123" s="96">
        <f t="shared" si="142"/>
        <v>83.059999999999988</v>
      </c>
      <c r="DD123" s="96">
        <f t="shared" si="142"/>
        <v>81.22</v>
      </c>
      <c r="DE123" s="96">
        <f t="shared" si="142"/>
        <v>83.72</v>
      </c>
      <c r="DF123" s="96">
        <f t="shared" si="142"/>
        <v>82.460000000000008</v>
      </c>
      <c r="DG123" s="96">
        <f t="shared" si="142"/>
        <v>71.239999999999995</v>
      </c>
      <c r="DH123" s="96">
        <f t="shared" si="142"/>
        <v>71.14</v>
      </c>
      <c r="DI123" s="96">
        <f t="shared" si="142"/>
        <v>76.97999999999999</v>
      </c>
      <c r="DJ123" s="96">
        <f t="shared" si="142"/>
        <v>76.460000000000008</v>
      </c>
      <c r="DK123" s="96">
        <f t="shared" si="142"/>
        <v>73.78</v>
      </c>
      <c r="DL123" s="96">
        <f t="shared" si="142"/>
        <v>74.47999999999999</v>
      </c>
      <c r="DM123" s="96">
        <f t="shared" si="142"/>
        <v>84.12</v>
      </c>
      <c r="DN123" s="96">
        <f t="shared" si="142"/>
        <v>84.86</v>
      </c>
      <c r="DO123" s="96">
        <f t="shared" si="142"/>
        <v>76.819999999999993</v>
      </c>
      <c r="DP123" s="96">
        <f t="shared" si="142"/>
        <v>76.47999999999999</v>
      </c>
      <c r="DQ123" s="96">
        <f t="shared" si="142"/>
        <v>78.440000000000012</v>
      </c>
      <c r="DR123" s="96">
        <f t="shared" si="142"/>
        <v>77.78</v>
      </c>
      <c r="DS123" s="96">
        <f t="shared" si="142"/>
        <v>79.759999999999991</v>
      </c>
      <c r="DT123" s="96">
        <f t="shared" ref="DT123:FD123" si="143">(DT38+DT53+DT75+DT97+DT119)/5</f>
        <v>70.78</v>
      </c>
      <c r="DU123" s="96">
        <f t="shared" si="143"/>
        <v>83.14</v>
      </c>
      <c r="DV123" s="96">
        <f t="shared" si="143"/>
        <v>82.26</v>
      </c>
      <c r="DW123" s="96">
        <f t="shared" si="143"/>
        <v>79.28</v>
      </c>
      <c r="DX123" s="96">
        <f t="shared" si="143"/>
        <v>82.76</v>
      </c>
      <c r="DY123" s="96">
        <f t="shared" si="143"/>
        <v>65.3</v>
      </c>
      <c r="DZ123" s="96">
        <f t="shared" si="143"/>
        <v>69.38</v>
      </c>
      <c r="EA123" s="96">
        <f t="shared" si="143"/>
        <v>78.42</v>
      </c>
      <c r="EB123" s="96">
        <f t="shared" si="143"/>
        <v>74.539999999999992</v>
      </c>
      <c r="EC123" s="96">
        <f t="shared" si="143"/>
        <v>89.559999999999988</v>
      </c>
      <c r="ED123" s="96">
        <f t="shared" si="143"/>
        <v>79.679999999999993</v>
      </c>
      <c r="EE123" s="96">
        <f t="shared" si="143"/>
        <v>73.56</v>
      </c>
      <c r="EF123" s="96">
        <f t="shared" si="143"/>
        <v>73.08</v>
      </c>
      <c r="EG123" s="96">
        <f t="shared" si="143"/>
        <v>61.8</v>
      </c>
      <c r="EH123" s="96">
        <f t="shared" si="143"/>
        <v>84.419999999999987</v>
      </c>
      <c r="EI123" s="96">
        <f t="shared" si="143"/>
        <v>79.84</v>
      </c>
      <c r="EJ123" s="96">
        <f t="shared" si="143"/>
        <v>81.52000000000001</v>
      </c>
      <c r="EK123" s="96">
        <f t="shared" si="143"/>
        <v>85.460000000000008</v>
      </c>
      <c r="EL123" s="96">
        <f t="shared" si="143"/>
        <v>81.8</v>
      </c>
      <c r="EM123" s="96">
        <f t="shared" si="143"/>
        <v>84.039999999999992</v>
      </c>
      <c r="EN123" s="96">
        <f t="shared" si="143"/>
        <v>78.61999999999999</v>
      </c>
      <c r="EO123" s="96">
        <f t="shared" si="143"/>
        <v>79.78</v>
      </c>
      <c r="EP123" s="96">
        <f t="shared" si="143"/>
        <v>72.2</v>
      </c>
      <c r="EQ123" s="96">
        <f t="shared" si="143"/>
        <v>81.3</v>
      </c>
      <c r="ER123" s="96">
        <f t="shared" si="143"/>
        <v>73.320000000000007</v>
      </c>
      <c r="ES123" s="96">
        <f t="shared" si="143"/>
        <v>75.179999999999993</v>
      </c>
      <c r="ET123" s="96">
        <f t="shared" si="143"/>
        <v>81.040000000000006</v>
      </c>
      <c r="EU123" s="96">
        <f t="shared" si="143"/>
        <v>86.4</v>
      </c>
      <c r="EV123" s="96">
        <f t="shared" si="143"/>
        <v>76.47999999999999</v>
      </c>
      <c r="EW123" s="96">
        <f t="shared" si="143"/>
        <v>81.86</v>
      </c>
      <c r="EX123" s="96">
        <f t="shared" si="143"/>
        <v>76.38000000000001</v>
      </c>
      <c r="EY123" s="96">
        <f t="shared" si="143"/>
        <v>78.44</v>
      </c>
      <c r="EZ123" s="96">
        <f t="shared" si="143"/>
        <v>84.42</v>
      </c>
      <c r="FA123" s="96">
        <f t="shared" si="143"/>
        <v>87.52000000000001</v>
      </c>
      <c r="FB123" s="96">
        <f t="shared" si="143"/>
        <v>87.72</v>
      </c>
      <c r="FC123" s="96">
        <f t="shared" si="143"/>
        <v>86.460000000000008</v>
      </c>
      <c r="FD123" s="96">
        <f t="shared" si="143"/>
        <v>86.1</v>
      </c>
    </row>
    <row r="124" spans="1:160" s="55" customFormat="1" ht="25.5" hidden="1" customHeight="1" x14ac:dyDescent="0.25">
      <c r="A124" s="315"/>
      <c r="B124" s="317" t="s">
        <v>74</v>
      </c>
      <c r="C124" s="318"/>
    </row>
    <row r="125" spans="1:160" s="57" customFormat="1" ht="21" hidden="1" customHeight="1" x14ac:dyDescent="0.25">
      <c r="A125" s="315"/>
      <c r="B125" s="319" t="s">
        <v>55</v>
      </c>
      <c r="C125" s="320"/>
      <c r="D125" s="56"/>
    </row>
    <row r="126" spans="1:160" s="52" customFormat="1" ht="21" hidden="1" customHeight="1" x14ac:dyDescent="0.25">
      <c r="A126" s="315"/>
      <c r="B126" s="321" t="s">
        <v>141</v>
      </c>
      <c r="C126" s="321"/>
      <c r="D126" s="52">
        <v>84.902600000000007</v>
      </c>
    </row>
    <row r="127" spans="1:160" s="60" customFormat="1" ht="21" hidden="1" customHeight="1" x14ac:dyDescent="0.3">
      <c r="A127" s="315"/>
      <c r="B127" s="58" t="s">
        <v>142</v>
      </c>
      <c r="C127" s="58"/>
      <c r="D127" s="59">
        <f t="shared" ref="D127" si="144">D123-D126</f>
        <v>-7.1426000000000158</v>
      </c>
    </row>
    <row r="129" spans="4:4" x14ac:dyDescent="0.25">
      <c r="D129" s="114"/>
    </row>
  </sheetData>
  <mergeCells count="123">
    <mergeCell ref="A123:A127"/>
    <mergeCell ref="B123:C123"/>
    <mergeCell ref="B124:C124"/>
    <mergeCell ref="B125:C125"/>
    <mergeCell ref="B126:C126"/>
    <mergeCell ref="B64:C64"/>
    <mergeCell ref="A118:A122"/>
    <mergeCell ref="B118:C118"/>
    <mergeCell ref="B119:C119"/>
    <mergeCell ref="B120:C120"/>
    <mergeCell ref="B121:C121"/>
    <mergeCell ref="B122:C122"/>
    <mergeCell ref="A112:A117"/>
    <mergeCell ref="B112:C112"/>
    <mergeCell ref="B113:C113"/>
    <mergeCell ref="B114:B115"/>
    <mergeCell ref="B116:C116"/>
    <mergeCell ref="B117:C117"/>
    <mergeCell ref="B105:C105"/>
    <mergeCell ref="A106:A111"/>
    <mergeCell ref="B106:C106"/>
    <mergeCell ref="B107:C107"/>
    <mergeCell ref="B108:B109"/>
    <mergeCell ref="B110:C110"/>
    <mergeCell ref="B111:C111"/>
    <mergeCell ref="A96:A99"/>
    <mergeCell ref="B96:C96"/>
    <mergeCell ref="B97:C97"/>
    <mergeCell ref="B98:C98"/>
    <mergeCell ref="B99:C99"/>
    <mergeCell ref="A100:A105"/>
    <mergeCell ref="B100:C100"/>
    <mergeCell ref="B101:C101"/>
    <mergeCell ref="B102:B103"/>
    <mergeCell ref="B104:C104"/>
    <mergeCell ref="A90:A95"/>
    <mergeCell ref="B90:C90"/>
    <mergeCell ref="B91:C91"/>
    <mergeCell ref="B92:B93"/>
    <mergeCell ref="B94:C94"/>
    <mergeCell ref="B95:C95"/>
    <mergeCell ref="B83:C83"/>
    <mergeCell ref="A84:A89"/>
    <mergeCell ref="B84:C84"/>
    <mergeCell ref="B85:C85"/>
    <mergeCell ref="B86:B87"/>
    <mergeCell ref="B88:C88"/>
    <mergeCell ref="B89:C89"/>
    <mergeCell ref="A74:A77"/>
    <mergeCell ref="B74:C74"/>
    <mergeCell ref="B75:C75"/>
    <mergeCell ref="B76:C76"/>
    <mergeCell ref="B77:C77"/>
    <mergeCell ref="A78:A83"/>
    <mergeCell ref="B78:C78"/>
    <mergeCell ref="B79:C79"/>
    <mergeCell ref="B80:B81"/>
    <mergeCell ref="B82:C82"/>
    <mergeCell ref="A68:A73"/>
    <mergeCell ref="B68:C68"/>
    <mergeCell ref="B69:C69"/>
    <mergeCell ref="B70:B71"/>
    <mergeCell ref="B72:C72"/>
    <mergeCell ref="B73:C73"/>
    <mergeCell ref="A57:A61"/>
    <mergeCell ref="B57:C57"/>
    <mergeCell ref="B58:C58"/>
    <mergeCell ref="B59:C59"/>
    <mergeCell ref="B61:C61"/>
    <mergeCell ref="A62:A67"/>
    <mergeCell ref="B62:C62"/>
    <mergeCell ref="B63:C63"/>
    <mergeCell ref="B65:C65"/>
    <mergeCell ref="B67:C67"/>
    <mergeCell ref="A46:A51"/>
    <mergeCell ref="B46:C46"/>
    <mergeCell ref="B47:B49"/>
    <mergeCell ref="A52:A56"/>
    <mergeCell ref="B52:C52"/>
    <mergeCell ref="B53:C53"/>
    <mergeCell ref="B54:C54"/>
    <mergeCell ref="B55:C55"/>
    <mergeCell ref="B56:C56"/>
    <mergeCell ref="A36:A39"/>
    <mergeCell ref="B37:C37"/>
    <mergeCell ref="A40:A45"/>
    <mergeCell ref="B40:C40"/>
    <mergeCell ref="B41:C41"/>
    <mergeCell ref="B42:C42"/>
    <mergeCell ref="B28:C28"/>
    <mergeCell ref="B29:C29"/>
    <mergeCell ref="B30:B31"/>
    <mergeCell ref="B32:C32"/>
    <mergeCell ref="B33:C33"/>
    <mergeCell ref="B34:C34"/>
    <mergeCell ref="B38:C38"/>
    <mergeCell ref="A19:A22"/>
    <mergeCell ref="B19:C19"/>
    <mergeCell ref="B20:C20"/>
    <mergeCell ref="B21:C21"/>
    <mergeCell ref="B22:C22"/>
    <mergeCell ref="A23:A35"/>
    <mergeCell ref="B23:C23"/>
    <mergeCell ref="B24:C24"/>
    <mergeCell ref="B25:B26"/>
    <mergeCell ref="B27:C27"/>
    <mergeCell ref="B35:C35"/>
    <mergeCell ref="B12:C12"/>
    <mergeCell ref="B13:B14"/>
    <mergeCell ref="B15:C15"/>
    <mergeCell ref="B16:C16"/>
    <mergeCell ref="B17:C17"/>
    <mergeCell ref="B18:C18"/>
    <mergeCell ref="A3:A5"/>
    <mergeCell ref="B3:C3"/>
    <mergeCell ref="B4:C4"/>
    <mergeCell ref="B5:C5"/>
    <mergeCell ref="A6:A18"/>
    <mergeCell ref="B6:C6"/>
    <mergeCell ref="B7:C7"/>
    <mergeCell ref="B8:B9"/>
    <mergeCell ref="B10:C10"/>
    <mergeCell ref="B11:C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Общий рейтинг ОУ</vt:lpstr>
      <vt:lpstr>Рейтинг ОУ </vt:lpstr>
      <vt:lpstr>IT-опрос</vt:lpstr>
      <vt:lpstr>Общий свод данных</vt:lpstr>
      <vt:lpstr>информация для bus.gov</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2022-09-14T05:02:54Z</dcterms:modified>
</cp:coreProperties>
</file>